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lan1" sheetId="1" state="visible" r:id="rId2"/>
    <sheet name="Plan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<sst xmlns="http://schemas.openxmlformats.org/spreadsheetml/2006/main" count="5" uniqueCount="5">
  <si>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WEIGHTS</t>
  </si>
  <si>
    <t>MAX</t>
  </si>
  <si>
    <t>LIM MIN</t>
  </si>
  <si>
    <t>SEQUENCIA</t>
  </si>
  <si>
    <t>LIM MAX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</si>
</sst>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595959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B4C7E7"/>
        <bgColor rgb="FF9DC3E6"/>
      </patternFill>
    </fill>
    <fill>
      <patternFill patternType="solid">
        <fgColor rgb="FF9DC3E6"/>
        <bgColor rgb="FFB4C7E7"/>
      </patternFill>
    </fill>
    <fill>
      <patternFill patternType="solid">
        <fgColor rgb="FFF4B183"/>
        <bgColor rgb="FFFF99CC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0"/>
            <c:dispEq val="1"/>
          </c:trendline>
          <c:val>
            <c:numRef>
              <c:f>Plan1!$N$4:$N$9</c:f>
              <c:numCache>
                <c:formatCode>General</c:formatCode>
                <c:ptCount val="6"/>
                <c:pt idx="0">
                  <c:v>-8100</c:v>
                </c:pt>
                <c:pt idx="1">
                  <c:v>-7660</c:v>
                </c:pt>
                <c:pt idx="2">
                  <c:v>-4140</c:v>
                </c:pt>
                <c:pt idx="3">
                  <c:v>-2700</c:v>
                </c:pt>
                <c:pt idx="4">
                  <c:v>1260</c:v>
                </c:pt>
                <c:pt idx="5">
                  <c:v>4980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 w="1908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9766349"/>
        <c:axId val="73940873"/>
      </c:lineChart>
      <c:catAx>
        <c:axId val="897663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3940873"/>
        <c:crosses val="autoZero"/>
        <c:auto val="1"/>
        <c:lblAlgn val="ctr"/>
        <c:lblOffset val="100"/>
      </c:catAx>
      <c:valAx>
        <c:axId val="739408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976634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"Inversa"</c:f>
              <c:strCache>
                <c:ptCount val="1"/>
                <c:pt idx="0">
                  <c:v>Inversa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Plan2!$AB$11:$AB$15</c:f>
              <c:numCache>
                <c:formatCode>General</c:formatCode>
                <c:ptCount val="5"/>
                <c:pt idx="0">
                  <c:v>3.44456042290986</c:v>
                </c:pt>
                <c:pt idx="1">
                  <c:v>31.0010438061888</c:v>
                </c:pt>
                <c:pt idx="2">
                  <c:v>41.3751304757736</c:v>
                </c:pt>
                <c:pt idx="3">
                  <c:v>72.3761742819624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"Normal"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Plan2!$AB$6:$AB$10</c:f>
              <c:numCache>
                <c:formatCode>General</c:formatCode>
                <c:ptCount val="5"/>
                <c:pt idx="0">
                  <c:v>-3.44456042290986</c:v>
                </c:pt>
                <c:pt idx="1">
                  <c:v>-31.0010438061888</c:v>
                </c:pt>
                <c:pt idx="2">
                  <c:v>-41.3751304757736</c:v>
                </c:pt>
                <c:pt idx="3">
                  <c:v>-72.3761742819624</c:v>
                </c:pt>
                <c:pt idx="4">
                  <c:v>-100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1908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4398477"/>
        <c:axId val="98670157"/>
      </c:lineChart>
      <c:catAx>
        <c:axId val="343984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8670157"/>
        <c:crosses val="autoZero"/>
        <c:auto val="1"/>
        <c:lblAlgn val="ctr"/>
        <c:lblOffset val="100"/>
      </c:catAx>
      <c:valAx>
        <c:axId val="986701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439847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155520</xdr:colOff>
      <xdr:row>0</xdr:row>
      <xdr:rowOff>81360</xdr:rowOff>
    </xdr:from>
    <xdr:to>
      <xdr:col>25</xdr:col>
      <xdr:colOff>93240</xdr:colOff>
      <xdr:row>12</xdr:row>
      <xdr:rowOff>190440</xdr:rowOff>
    </xdr:to>
    <xdr:graphicFrame>
      <xdr:nvGraphicFramePr>
        <xdr:cNvPr id="0" name="Gráfico 1"/>
        <xdr:cNvGraphicFramePr/>
      </xdr:nvGraphicFramePr>
      <xdr:xfrm>
        <a:off x="12357360" y="81360"/>
        <a:ext cx="6801480" cy="23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41400</xdr:colOff>
      <xdr:row>17</xdr:row>
      <xdr:rowOff>146160</xdr:rowOff>
    </xdr:from>
    <xdr:to>
      <xdr:col>16</xdr:col>
      <xdr:colOff>560160</xdr:colOff>
      <xdr:row>35</xdr:row>
      <xdr:rowOff>70560</xdr:rowOff>
    </xdr:to>
    <xdr:graphicFrame>
      <xdr:nvGraphicFramePr>
        <xdr:cNvPr id="1" name="Gráfico 1"/>
        <xdr:cNvGraphicFramePr/>
      </xdr:nvGraphicFramePr>
      <xdr:xfrm>
        <a:off x="4617000" y="3338640"/>
        <a:ext cx="8373240" cy="333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n">
        <v>3</v>
      </c>
      <c r="B1" s="0" t="n">
        <v>2</v>
      </c>
      <c r="C1" s="0" t="n">
        <v>1</v>
      </c>
    </row>
    <row r="4" customFormat="false" ht="15" hidden="false" customHeight="false" outlineLevel="0" collapsed="false">
      <c r="A4" s="1" t="n">
        <v>900</v>
      </c>
      <c r="B4" s="1" t="n">
        <v>900</v>
      </c>
      <c r="C4" s="1" t="n">
        <v>900</v>
      </c>
      <c r="D4" s="2" t="n">
        <f aca="false">A4*$A$1</f>
        <v>2700</v>
      </c>
      <c r="E4" s="2" t="n">
        <f aca="false">B4*$B$1</f>
        <v>1800</v>
      </c>
      <c r="F4" s="2" t="n">
        <f aca="false">C4</f>
        <v>900</v>
      </c>
      <c r="H4" s="0" t="n">
        <f aca="false">D4</f>
        <v>2700</v>
      </c>
      <c r="I4" s="0" t="n">
        <f aca="false">(D4+E4) / 2</f>
        <v>2250</v>
      </c>
      <c r="J4" s="0" t="n">
        <f aca="false">E4</f>
        <v>1800</v>
      </c>
      <c r="K4" s="0" t="n">
        <f aca="false">(E4+F4) /2</f>
        <v>1350</v>
      </c>
      <c r="L4" s="0" t="n">
        <f aca="false">F4</f>
        <v>900</v>
      </c>
      <c r="N4" s="0" t="n">
        <f aca="false">L4-SUM(H4:L4)</f>
        <v>-8100</v>
      </c>
    </row>
    <row r="5" customFormat="false" ht="15" hidden="false" customHeight="false" outlineLevel="0" collapsed="false">
      <c r="A5" s="1" t="n">
        <v>900</v>
      </c>
      <c r="B5" s="1" t="n">
        <v>900</v>
      </c>
      <c r="C5" s="1" t="n">
        <v>20</v>
      </c>
      <c r="D5" s="2" t="n">
        <f aca="false">A5*$A$1</f>
        <v>2700</v>
      </c>
      <c r="E5" s="2" t="n">
        <f aca="false">B5*$B$1</f>
        <v>1800</v>
      </c>
      <c r="F5" s="2" t="n">
        <f aca="false">C5</f>
        <v>20</v>
      </c>
      <c r="H5" s="0" t="n">
        <f aca="false">D5</f>
        <v>2700</v>
      </c>
      <c r="I5" s="0" t="n">
        <f aca="false">(D5+E5) / 2</f>
        <v>2250</v>
      </c>
      <c r="J5" s="0" t="n">
        <f aca="false">E5</f>
        <v>1800</v>
      </c>
      <c r="K5" s="0" t="n">
        <f aca="false">(E5+F5) /2</f>
        <v>910</v>
      </c>
      <c r="L5" s="0" t="n">
        <f aca="false">F5</f>
        <v>20</v>
      </c>
      <c r="N5" s="0" t="n">
        <f aca="false">L5-SUM(H5:L5)</f>
        <v>-7660</v>
      </c>
    </row>
    <row r="6" customFormat="false" ht="15" hidden="false" customHeight="false" outlineLevel="0" collapsed="false">
      <c r="A6" s="1" t="n">
        <v>900</v>
      </c>
      <c r="B6" s="1" t="n">
        <v>20</v>
      </c>
      <c r="C6" s="1" t="n">
        <v>20</v>
      </c>
      <c r="D6" s="2" t="n">
        <f aca="false">A6*$A$1</f>
        <v>2700</v>
      </c>
      <c r="E6" s="2" t="n">
        <f aca="false">B6*$B$1</f>
        <v>40</v>
      </c>
      <c r="F6" s="2" t="n">
        <f aca="false">C6</f>
        <v>20</v>
      </c>
      <c r="H6" s="0" t="n">
        <f aca="false">D6</f>
        <v>2700</v>
      </c>
      <c r="I6" s="0" t="n">
        <f aca="false">(D6+E6) / 2</f>
        <v>1370</v>
      </c>
      <c r="J6" s="0" t="n">
        <f aca="false">E6</f>
        <v>40</v>
      </c>
      <c r="K6" s="0" t="n">
        <f aca="false">(E6+F6) /2</f>
        <v>30</v>
      </c>
      <c r="L6" s="0" t="n">
        <f aca="false">F6</f>
        <v>20</v>
      </c>
      <c r="N6" s="0" t="n">
        <f aca="false">L6-SUM(H6:L6)</f>
        <v>-4140</v>
      </c>
    </row>
    <row r="7" customFormat="false" ht="15" hidden="false" customHeight="false" outlineLevel="0" collapsed="false">
      <c r="A7" s="1" t="n">
        <v>900</v>
      </c>
      <c r="B7" s="1" t="n">
        <v>20</v>
      </c>
      <c r="C7" s="1" t="n">
        <v>900</v>
      </c>
      <c r="D7" s="2" t="n">
        <f aca="false">A7*$A$1</f>
        <v>2700</v>
      </c>
      <c r="E7" s="2" t="n">
        <f aca="false">B7*$B$1</f>
        <v>40</v>
      </c>
      <c r="F7" s="2" t="n">
        <f aca="false">C7</f>
        <v>900</v>
      </c>
      <c r="H7" s="0" t="n">
        <f aca="false">D7</f>
        <v>2700</v>
      </c>
      <c r="I7" s="0" t="n">
        <f aca="false">(D7+E7) / 2</f>
        <v>1370</v>
      </c>
      <c r="J7" s="0" t="n">
        <f aca="false">E7</f>
        <v>40</v>
      </c>
      <c r="K7" s="0" t="n">
        <f aca="false">(E7+F7) /2</f>
        <v>470</v>
      </c>
      <c r="L7" s="0" t="n">
        <f aca="false">F7</f>
        <v>900</v>
      </c>
      <c r="N7" s="0" t="n">
        <f aca="false">SUM(J7:L7)-SUM(H7:J7)</f>
        <v>-2700</v>
      </c>
    </row>
    <row r="8" customFormat="false" ht="15" hidden="false" customHeight="false" outlineLevel="0" collapsed="false">
      <c r="A8" s="1" t="n">
        <v>20</v>
      </c>
      <c r="B8" s="1" t="n">
        <v>20</v>
      </c>
      <c r="C8" s="1" t="n">
        <v>900</v>
      </c>
      <c r="D8" s="2" t="n">
        <f aca="false">A8*$A$1</f>
        <v>60</v>
      </c>
      <c r="E8" s="2" t="n">
        <f aca="false">B8*$B$1</f>
        <v>40</v>
      </c>
      <c r="F8" s="2" t="n">
        <f aca="false">C8</f>
        <v>900</v>
      </c>
      <c r="H8" s="0" t="n">
        <f aca="false">D8</f>
        <v>60</v>
      </c>
      <c r="I8" s="0" t="n">
        <f aca="false">(D8+E8) / 2</f>
        <v>50</v>
      </c>
      <c r="J8" s="0" t="n">
        <f aca="false">E8</f>
        <v>40</v>
      </c>
      <c r="K8" s="0" t="n">
        <f aca="false">(E8+F8) /2</f>
        <v>470</v>
      </c>
      <c r="L8" s="0" t="n">
        <f aca="false">F8</f>
        <v>900</v>
      </c>
      <c r="N8" s="0" t="n">
        <f aca="false">SUM(J8:L8)-SUM(H8:J8)</f>
        <v>1260</v>
      </c>
    </row>
    <row r="9" customFormat="false" ht="15" hidden="false" customHeight="false" outlineLevel="0" collapsed="false">
      <c r="A9" s="1" t="n">
        <v>20</v>
      </c>
      <c r="B9" s="1" t="n">
        <v>900</v>
      </c>
      <c r="C9" s="1" t="n">
        <v>900</v>
      </c>
      <c r="D9" s="2" t="n">
        <f aca="false">A9*$A$1</f>
        <v>60</v>
      </c>
      <c r="E9" s="2" t="n">
        <f aca="false">B9*$B$1</f>
        <v>1800</v>
      </c>
      <c r="F9" s="2" t="n">
        <f aca="false">C9</f>
        <v>900</v>
      </c>
      <c r="H9" s="0" t="n">
        <f aca="false">D9</f>
        <v>60</v>
      </c>
      <c r="I9" s="0" t="n">
        <f aca="false">(D9+E9) / 2</f>
        <v>930</v>
      </c>
      <c r="J9" s="0" t="n">
        <f aca="false">E9</f>
        <v>1800</v>
      </c>
      <c r="K9" s="0" t="n">
        <f aca="false">(E9+F9) /2</f>
        <v>1350</v>
      </c>
      <c r="L9" s="0" t="n">
        <f aca="false">F9</f>
        <v>900</v>
      </c>
      <c r="N9" s="0" t="n">
        <f aca="false">SUM(H9:L9)-H9</f>
        <v>4980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7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X3" activeCellId="0" sqref="X3"/>
    </sheetView>
  </sheetViews>
  <sheetFormatPr defaultRowHeight="15"/>
  <cols>
    <col collapsed="false" hidden="false" max="12" min="1" style="0" width="8.5748987854251"/>
    <col collapsed="false" hidden="false" max="13" min="13" style="0" width="11.1417004048583"/>
    <col collapsed="false" hidden="false" max="27" min="14" style="0" width="8.5748987854251"/>
    <col collapsed="false" hidden="false" max="28" min="28" style="0" width="13.8542510121457"/>
    <col collapsed="false" hidden="false" max="1025" min="29" style="0" width="8.5748987854251"/>
  </cols>
  <sheetData>
    <row r="1" customFormat="false" ht="15" hidden="false" customHeight="false" outlineLevel="0" collapsed="false">
      <c r="A1" s="0" t="s">
        <v>0</v>
      </c>
      <c r="H1" s="0" t="s">
        <v>1</v>
      </c>
    </row>
    <row r="2" customFormat="false" ht="13.8" hidden="false" customHeight="false" outlineLevel="0" collapsed="false">
      <c r="A2" s="1" t="n">
        <v>3</v>
      </c>
      <c r="B2" s="1" t="n">
        <v>2</v>
      </c>
      <c r="C2" s="1" t="n">
        <v>1</v>
      </c>
      <c r="W2" s="0" t="n">
        <f aca="false">O3+O4</f>
        <v>14849.5</v>
      </c>
      <c r="AA2" s="3"/>
    </row>
    <row r="3" customFormat="false" ht="13.8" hidden="false" customHeight="false" outlineLevel="0" collapsed="false">
      <c r="N3" s="0" t="s">
        <v>2</v>
      </c>
      <c r="O3" s="0" t="n">
        <f aca="false">-(SUM(S10) - SUM(S10:W10))</f>
        <v>9216</v>
      </c>
    </row>
    <row r="4" customFormat="false" ht="15" hidden="false" customHeight="false" outlineLevel="0" collapsed="false">
      <c r="M4" s="0" t="s">
        <v>3</v>
      </c>
      <c r="N4" s="0" t="s">
        <v>4</v>
      </c>
      <c r="O4" s="0" t="n">
        <f aca="false">-(SUM(N10:R10)-SUM(N10))</f>
        <v>5633.5</v>
      </c>
    </row>
    <row r="5" customFormat="false" ht="15" hidden="false" customHeight="false" outlineLevel="0" collapsed="false">
      <c r="A5" s="4" t="n">
        <v>1024</v>
      </c>
      <c r="B5" s="4" t="n">
        <v>1024</v>
      </c>
      <c r="C5" s="4" t="n">
        <v>1024</v>
      </c>
      <c r="D5" s="5" t="n">
        <v>1024</v>
      </c>
      <c r="E5" s="5" t="n">
        <v>1024</v>
      </c>
      <c r="F5" s="5" t="n">
        <v>1024</v>
      </c>
      <c r="G5" s="6" t="n">
        <f aca="false">-A5*$A$2</f>
        <v>-3072</v>
      </c>
      <c r="H5" s="6" t="n">
        <f aca="false">-B5*$B$2</f>
        <v>-2048</v>
      </c>
      <c r="I5" s="6" t="n">
        <f aca="false">-C5*$C$2</f>
        <v>-1024</v>
      </c>
      <c r="J5" s="7" t="n">
        <f aca="false">D5*$C$2</f>
        <v>1024</v>
      </c>
      <c r="K5" s="7" t="n">
        <f aca="false">E5*$B$2</f>
        <v>2048</v>
      </c>
      <c r="L5" s="7" t="n">
        <f aca="false">F5*$A$2</f>
        <v>3072</v>
      </c>
      <c r="M5" s="0" t="n">
        <v>6</v>
      </c>
      <c r="N5" s="6" t="n">
        <f aca="false">G5</f>
        <v>-3072</v>
      </c>
      <c r="O5" s="6" t="n">
        <f aca="false">(G5+H5)/2</f>
        <v>-2560</v>
      </c>
      <c r="P5" s="6" t="n">
        <f aca="false">H5</f>
        <v>-2048</v>
      </c>
      <c r="Q5" s="6" t="n">
        <f aca="false">(I5+H5)/2</f>
        <v>-1536</v>
      </c>
      <c r="R5" s="6" t="n">
        <f aca="false">I5</f>
        <v>-1024</v>
      </c>
      <c r="S5" s="7" t="n">
        <f aca="false">J5</f>
        <v>1024</v>
      </c>
      <c r="T5" s="7" t="n">
        <f aca="false">(J5+K5)/2</f>
        <v>1536</v>
      </c>
      <c r="U5" s="7" t="n">
        <f aca="false">K5</f>
        <v>2048</v>
      </c>
      <c r="V5" s="7" t="n">
        <f aca="false">(K5+L5) /2</f>
        <v>2560</v>
      </c>
      <c r="W5" s="7" t="n">
        <f aca="false">L5</f>
        <v>3072</v>
      </c>
      <c r="Y5" s="0" t="n">
        <f aca="false">SUM(R5)-SUM(N5:R5)</f>
        <v>9216</v>
      </c>
      <c r="Z5" s="0" t="n">
        <f aca="false">SUM(S5)-SUM(S5:W5)</f>
        <v>-9216</v>
      </c>
      <c r="AB5" s="8" t="n">
        <f aca="false">((Y5+Z5) * 100) / $W$2</f>
        <v>0</v>
      </c>
    </row>
    <row r="6" customFormat="false" ht="15" hidden="false" customHeight="false" outlineLevel="0" collapsed="false">
      <c r="A6" s="4" t="n">
        <v>1024</v>
      </c>
      <c r="B6" s="4" t="n">
        <v>1024</v>
      </c>
      <c r="C6" s="4" t="n">
        <v>1</v>
      </c>
      <c r="D6" s="5" t="n">
        <v>1024</v>
      </c>
      <c r="E6" s="5" t="n">
        <v>1024</v>
      </c>
      <c r="F6" s="5" t="n">
        <v>1024</v>
      </c>
      <c r="G6" s="6" t="n">
        <f aca="false">-A6*$A$2</f>
        <v>-3072</v>
      </c>
      <c r="H6" s="6" t="n">
        <f aca="false">-B6*$B$2</f>
        <v>-2048</v>
      </c>
      <c r="I6" s="6" t="n">
        <f aca="false">-C6*$C$2</f>
        <v>-1</v>
      </c>
      <c r="J6" s="7" t="n">
        <f aca="false">D6*$C$2</f>
        <v>1024</v>
      </c>
      <c r="K6" s="7" t="n">
        <f aca="false">E6*$B$2</f>
        <v>2048</v>
      </c>
      <c r="L6" s="7" t="n">
        <f aca="false">F6*$A$2</f>
        <v>3072</v>
      </c>
      <c r="M6" s="0" t="n">
        <v>5</v>
      </c>
      <c r="N6" s="6" t="n">
        <f aca="false">G6</f>
        <v>-3072</v>
      </c>
      <c r="O6" s="6" t="n">
        <f aca="false">(G6+H6)/2</f>
        <v>-2560</v>
      </c>
      <c r="P6" s="6" t="n">
        <f aca="false">H6</f>
        <v>-2048</v>
      </c>
      <c r="Q6" s="6" t="n">
        <f aca="false">(I6+H6)/2</f>
        <v>-1024.5</v>
      </c>
      <c r="R6" s="6" t="n">
        <f aca="false">I6</f>
        <v>-1</v>
      </c>
      <c r="S6" s="7" t="n">
        <f aca="false">J6</f>
        <v>1024</v>
      </c>
      <c r="T6" s="7" t="n">
        <f aca="false">(J6+K6)/2</f>
        <v>1536</v>
      </c>
      <c r="U6" s="7" t="n">
        <f aca="false">K6</f>
        <v>2048</v>
      </c>
      <c r="V6" s="7" t="n">
        <f aca="false">(K6+L6) /2</f>
        <v>2560</v>
      </c>
      <c r="W6" s="7" t="n">
        <f aca="false">L6</f>
        <v>3072</v>
      </c>
      <c r="Y6" s="0" t="n">
        <f aca="false">SUM(R6)-SUM(N6:R6)</f>
        <v>8704.5</v>
      </c>
      <c r="Z6" s="0" t="n">
        <f aca="false">SUM(S6)-SUM(S6:W6)</f>
        <v>-9216</v>
      </c>
      <c r="AB6" s="0" t="n">
        <f aca="false">((Y6+Z6) * 100) / $W$2</f>
        <v>-3.44456042290986</v>
      </c>
    </row>
    <row r="7" customFormat="false" ht="15" hidden="false" customHeight="false" outlineLevel="0" collapsed="false">
      <c r="A7" s="4" t="n">
        <v>1024</v>
      </c>
      <c r="B7" s="4" t="n">
        <v>1</v>
      </c>
      <c r="C7" s="4" t="n">
        <v>1</v>
      </c>
      <c r="D7" s="5" t="n">
        <v>1024</v>
      </c>
      <c r="E7" s="5" t="n">
        <v>1024</v>
      </c>
      <c r="F7" s="5" t="n">
        <v>1024</v>
      </c>
      <c r="G7" s="6" t="n">
        <f aca="false">-A7*$A$2</f>
        <v>-3072</v>
      </c>
      <c r="H7" s="6" t="n">
        <f aca="false">-B7*$B$2</f>
        <v>-2</v>
      </c>
      <c r="I7" s="6" t="n">
        <f aca="false">-C7*$C$2</f>
        <v>-1</v>
      </c>
      <c r="J7" s="7" t="n">
        <f aca="false">D7*$C$2</f>
        <v>1024</v>
      </c>
      <c r="K7" s="7" t="n">
        <f aca="false">E7*$B$2</f>
        <v>2048</v>
      </c>
      <c r="L7" s="7" t="n">
        <f aca="false">F7*$A$2</f>
        <v>3072</v>
      </c>
      <c r="M7" s="0" t="n">
        <v>4</v>
      </c>
      <c r="N7" s="6" t="n">
        <f aca="false">G7</f>
        <v>-3072</v>
      </c>
      <c r="O7" s="6" t="n">
        <f aca="false">(G7+H7)/2</f>
        <v>-1537</v>
      </c>
      <c r="P7" s="6" t="n">
        <f aca="false">H7</f>
        <v>-2</v>
      </c>
      <c r="Q7" s="6" t="n">
        <f aca="false">(I7+H7)/2</f>
        <v>-1.5</v>
      </c>
      <c r="R7" s="6" t="n">
        <f aca="false">I7</f>
        <v>-1</v>
      </c>
      <c r="S7" s="7" t="n">
        <f aca="false">J7</f>
        <v>1024</v>
      </c>
      <c r="T7" s="7" t="n">
        <f aca="false">(J7+K7)/2</f>
        <v>1536</v>
      </c>
      <c r="U7" s="7" t="n">
        <f aca="false">K7</f>
        <v>2048</v>
      </c>
      <c r="V7" s="7" t="n">
        <f aca="false">(K7+L7) /2</f>
        <v>2560</v>
      </c>
      <c r="W7" s="7" t="n">
        <f aca="false">L7</f>
        <v>3072</v>
      </c>
      <c r="Y7" s="0" t="n">
        <f aca="false">SUM(R7)-SUM(N7:R7)</f>
        <v>4612.5</v>
      </c>
      <c r="Z7" s="0" t="n">
        <f aca="false">SUM(S7)-SUM(S7:W7)</f>
        <v>-9216</v>
      </c>
      <c r="AB7" s="0" t="n">
        <f aca="false">((Y7+Z7) * 100) / $W$2</f>
        <v>-31.0010438061888</v>
      </c>
    </row>
    <row r="8" customFormat="false" ht="15" hidden="false" customHeight="false" outlineLevel="0" collapsed="false">
      <c r="A8" s="4" t="n">
        <v>1024</v>
      </c>
      <c r="B8" s="4" t="n">
        <v>1</v>
      </c>
      <c r="C8" s="4" t="n">
        <v>1024</v>
      </c>
      <c r="D8" s="5" t="n">
        <v>1024</v>
      </c>
      <c r="E8" s="5" t="n">
        <v>1024</v>
      </c>
      <c r="F8" s="5" t="n">
        <v>1024</v>
      </c>
      <c r="G8" s="6" t="n">
        <f aca="false">-A8*$A$2</f>
        <v>-3072</v>
      </c>
      <c r="H8" s="6" t="n">
        <f aca="false">-B8*$B$2</f>
        <v>-2</v>
      </c>
      <c r="I8" s="6" t="n">
        <f aca="false">-C8*$C$2</f>
        <v>-1024</v>
      </c>
      <c r="J8" s="7" t="n">
        <f aca="false">D8*$C$2</f>
        <v>1024</v>
      </c>
      <c r="K8" s="7" t="n">
        <f aca="false">E8*$B$2</f>
        <v>2048</v>
      </c>
      <c r="L8" s="7" t="n">
        <f aca="false">F8*$A$2</f>
        <v>3072</v>
      </c>
      <c r="M8" s="0" t="n">
        <v>3</v>
      </c>
      <c r="N8" s="6" t="n">
        <f aca="false">G8</f>
        <v>-3072</v>
      </c>
      <c r="O8" s="6" t="n">
        <f aca="false">(G8+H8)/2</f>
        <v>-1537</v>
      </c>
      <c r="P8" s="6" t="n">
        <f aca="false">H8</f>
        <v>-2</v>
      </c>
      <c r="Q8" s="6" t="n">
        <f aca="false">(I8+H8)/2</f>
        <v>-513</v>
      </c>
      <c r="R8" s="6" t="n">
        <f aca="false">I8</f>
        <v>-1024</v>
      </c>
      <c r="S8" s="7" t="n">
        <f aca="false">J8</f>
        <v>1024</v>
      </c>
      <c r="T8" s="7" t="n">
        <f aca="false">(J8+K8)/2</f>
        <v>1536</v>
      </c>
      <c r="U8" s="7" t="n">
        <f aca="false">K8</f>
        <v>2048</v>
      </c>
      <c r="V8" s="7" t="n">
        <f aca="false">(K8+L8) /2</f>
        <v>2560</v>
      </c>
      <c r="W8" s="7" t="n">
        <f aca="false">L8</f>
        <v>3072</v>
      </c>
      <c r="Y8" s="0" t="n">
        <f aca="false">SUM(P8:R8)-SUM(N8:P8)</f>
        <v>3072</v>
      </c>
      <c r="Z8" s="0" t="n">
        <f aca="false">SUM(S8)-SUM(S8:W8)</f>
        <v>-9216</v>
      </c>
      <c r="AB8" s="0" t="n">
        <f aca="false">((Y8+Z8) * 100) / $W$2</f>
        <v>-41.3751304757736</v>
      </c>
    </row>
    <row r="9" customFormat="false" ht="15" hidden="false" customHeight="false" outlineLevel="0" collapsed="false">
      <c r="A9" s="4" t="n">
        <v>1</v>
      </c>
      <c r="B9" s="4" t="n">
        <v>1</v>
      </c>
      <c r="C9" s="4" t="n">
        <v>1024</v>
      </c>
      <c r="D9" s="5" t="n">
        <v>1024</v>
      </c>
      <c r="E9" s="5" t="n">
        <v>1024</v>
      </c>
      <c r="F9" s="5" t="n">
        <v>1024</v>
      </c>
      <c r="G9" s="6" t="n">
        <f aca="false">-A9*$A$2</f>
        <v>-3</v>
      </c>
      <c r="H9" s="6" t="n">
        <f aca="false">-B9*$B$2</f>
        <v>-2</v>
      </c>
      <c r="I9" s="6" t="n">
        <f aca="false">-C9*$C$2</f>
        <v>-1024</v>
      </c>
      <c r="J9" s="7" t="n">
        <f aca="false">D9*$C$2</f>
        <v>1024</v>
      </c>
      <c r="K9" s="7" t="n">
        <f aca="false">E9*$B$2</f>
        <v>2048</v>
      </c>
      <c r="L9" s="7" t="n">
        <f aca="false">F9*$A$2</f>
        <v>3072</v>
      </c>
      <c r="M9" s="0" t="n">
        <v>2</v>
      </c>
      <c r="N9" s="6" t="n">
        <f aca="false">G9</f>
        <v>-3</v>
      </c>
      <c r="O9" s="6" t="n">
        <f aca="false">(G9+H9)/2</f>
        <v>-2.5</v>
      </c>
      <c r="P9" s="6" t="n">
        <f aca="false">H9</f>
        <v>-2</v>
      </c>
      <c r="Q9" s="6" t="n">
        <f aca="false">(I9+H9)/2</f>
        <v>-513</v>
      </c>
      <c r="R9" s="6" t="n">
        <f aca="false">I9</f>
        <v>-1024</v>
      </c>
      <c r="S9" s="7" t="n">
        <f aca="false">J9</f>
        <v>1024</v>
      </c>
      <c r="T9" s="7" t="n">
        <f aca="false">(J9+K9)/2</f>
        <v>1536</v>
      </c>
      <c r="U9" s="7" t="n">
        <f aca="false">K9</f>
        <v>2048</v>
      </c>
      <c r="V9" s="7" t="n">
        <f aca="false">(K9+L9) /2</f>
        <v>2560</v>
      </c>
      <c r="W9" s="7" t="n">
        <f aca="false">L9</f>
        <v>3072</v>
      </c>
      <c r="Y9" s="0" t="n">
        <f aca="false">SUM(P9:R9)-SUM(N9:P9)</f>
        <v>-1531.5</v>
      </c>
      <c r="Z9" s="0" t="n">
        <f aca="false">SUM(S9)-SUM(S9:W9)</f>
        <v>-9216</v>
      </c>
      <c r="AB9" s="0" t="n">
        <f aca="false">((Y9+Z9) * 100) / $W$2</f>
        <v>-72.3761742819624</v>
      </c>
    </row>
    <row r="10" customFormat="false" ht="15" hidden="false" customHeight="false" outlineLevel="0" collapsed="false">
      <c r="A10" s="4" t="n">
        <v>1</v>
      </c>
      <c r="B10" s="4" t="n">
        <v>1024</v>
      </c>
      <c r="C10" s="4" t="n">
        <v>1024</v>
      </c>
      <c r="D10" s="5" t="n">
        <v>1024</v>
      </c>
      <c r="E10" s="5" t="n">
        <v>1024</v>
      </c>
      <c r="F10" s="5" t="n">
        <v>1024</v>
      </c>
      <c r="G10" s="6" t="n">
        <f aca="false">-A10*$A$2</f>
        <v>-3</v>
      </c>
      <c r="H10" s="6" t="n">
        <f aca="false">-B10*$B$2</f>
        <v>-2048</v>
      </c>
      <c r="I10" s="6" t="n">
        <f aca="false">-C10*$C$2</f>
        <v>-1024</v>
      </c>
      <c r="J10" s="7" t="n">
        <f aca="false">D10*$C$2</f>
        <v>1024</v>
      </c>
      <c r="K10" s="7" t="n">
        <f aca="false">E10*$B$2</f>
        <v>2048</v>
      </c>
      <c r="L10" s="7" t="n">
        <f aca="false">F10*$A$2</f>
        <v>3072</v>
      </c>
      <c r="M10" s="0" t="n">
        <v>1</v>
      </c>
      <c r="N10" s="6" t="n">
        <f aca="false">G10</f>
        <v>-3</v>
      </c>
      <c r="O10" s="6" t="n">
        <f aca="false">(G10+H10)/2</f>
        <v>-1025.5</v>
      </c>
      <c r="P10" s="6" t="n">
        <f aca="false">H10</f>
        <v>-2048</v>
      </c>
      <c r="Q10" s="6" t="n">
        <f aca="false">(I10+H10)/2</f>
        <v>-1536</v>
      </c>
      <c r="R10" s="6" t="n">
        <f aca="false">I10</f>
        <v>-1024</v>
      </c>
      <c r="S10" s="7" t="n">
        <f aca="false">J10</f>
        <v>1024</v>
      </c>
      <c r="T10" s="7" t="n">
        <f aca="false">(J10+K10)/2</f>
        <v>1536</v>
      </c>
      <c r="U10" s="7" t="n">
        <f aca="false">K10</f>
        <v>2048</v>
      </c>
      <c r="V10" s="7" t="n">
        <f aca="false">(K10+L10) /2</f>
        <v>2560</v>
      </c>
      <c r="W10" s="7" t="n">
        <f aca="false">L10</f>
        <v>3072</v>
      </c>
      <c r="Y10" s="0" t="n">
        <f aca="false">SUM(N10:R10)-SUM(N10)</f>
        <v>-5633.5</v>
      </c>
      <c r="Z10" s="0" t="n">
        <f aca="false">SUM(S10)-SUM(S10:W10)</f>
        <v>-9216</v>
      </c>
      <c r="AB10" s="0" t="n">
        <f aca="false">((Y10+Z10) * 100) / $W$2</f>
        <v>-100</v>
      </c>
    </row>
    <row r="11" customFormat="false" ht="15" hidden="false" customHeight="false" outlineLevel="0" collapsed="false">
      <c r="A11" s="4" t="n">
        <v>1024</v>
      </c>
      <c r="B11" s="4" t="n">
        <v>1024</v>
      </c>
      <c r="C11" s="4" t="n">
        <v>1024</v>
      </c>
      <c r="D11" s="5" t="n">
        <v>1</v>
      </c>
      <c r="E11" s="5" t="n">
        <v>1024</v>
      </c>
      <c r="F11" s="5" t="n">
        <v>1024</v>
      </c>
      <c r="G11" s="6" t="n">
        <f aca="false">-A11*$A$2</f>
        <v>-3072</v>
      </c>
      <c r="H11" s="6" t="n">
        <f aca="false">-B11*$B$2</f>
        <v>-2048</v>
      </c>
      <c r="I11" s="6" t="n">
        <f aca="false">-C11*$C$2</f>
        <v>-1024</v>
      </c>
      <c r="J11" s="7" t="n">
        <f aca="false">D11*$C$2</f>
        <v>1</v>
      </c>
      <c r="K11" s="7" t="n">
        <f aca="false">E11*$B$2</f>
        <v>2048</v>
      </c>
      <c r="L11" s="7" t="n">
        <f aca="false">F11*$A$2</f>
        <v>3072</v>
      </c>
      <c r="M11" s="0" t="n">
        <v>1</v>
      </c>
      <c r="N11" s="6" t="n">
        <f aca="false">G11</f>
        <v>-3072</v>
      </c>
      <c r="O11" s="6" t="n">
        <f aca="false">(G11+H11)/2</f>
        <v>-2560</v>
      </c>
      <c r="P11" s="6" t="n">
        <f aca="false">H11</f>
        <v>-2048</v>
      </c>
      <c r="Q11" s="6" t="n">
        <f aca="false">(I11+H11)/2</f>
        <v>-1536</v>
      </c>
      <c r="R11" s="6" t="n">
        <f aca="false">I11</f>
        <v>-1024</v>
      </c>
      <c r="S11" s="7" t="n">
        <f aca="false">J11</f>
        <v>1</v>
      </c>
      <c r="T11" s="7" t="n">
        <f aca="false">(J11+K11)/2</f>
        <v>1024.5</v>
      </c>
      <c r="U11" s="7" t="n">
        <f aca="false">K11</f>
        <v>2048</v>
      </c>
      <c r="V11" s="7" t="n">
        <f aca="false">(K11+L11) /2</f>
        <v>2560</v>
      </c>
      <c r="W11" s="7" t="n">
        <f aca="false">L11</f>
        <v>3072</v>
      </c>
      <c r="Y11" s="0" t="n">
        <f aca="false">SUM(R11)-SUM(N11:R11)</f>
        <v>9216</v>
      </c>
      <c r="Z11" s="0" t="n">
        <f aca="false">SUM(S11)-SUM(S11:W11)</f>
        <v>-8704.5</v>
      </c>
      <c r="AB11" s="0" t="n">
        <f aca="false">((Y11+Z11) * 100) / $W$2</f>
        <v>3.44456042290986</v>
      </c>
    </row>
    <row r="12" customFormat="false" ht="15" hidden="false" customHeight="false" outlineLevel="0" collapsed="false">
      <c r="A12" s="4" t="n">
        <v>1024</v>
      </c>
      <c r="B12" s="4" t="n">
        <v>1024</v>
      </c>
      <c r="C12" s="4" t="n">
        <v>1024</v>
      </c>
      <c r="D12" s="5" t="n">
        <v>1</v>
      </c>
      <c r="E12" s="5" t="n">
        <v>1</v>
      </c>
      <c r="F12" s="5" t="n">
        <v>1024</v>
      </c>
      <c r="G12" s="6" t="n">
        <f aca="false">-A12*$A$2</f>
        <v>-3072</v>
      </c>
      <c r="H12" s="6" t="n">
        <f aca="false">-B12*$B$2</f>
        <v>-2048</v>
      </c>
      <c r="I12" s="6" t="n">
        <f aca="false">-C12*$C$2</f>
        <v>-1024</v>
      </c>
      <c r="J12" s="7" t="n">
        <f aca="false">D12*$C$2</f>
        <v>1</v>
      </c>
      <c r="K12" s="7" t="n">
        <f aca="false">E12*$B$2</f>
        <v>2</v>
      </c>
      <c r="L12" s="7" t="n">
        <f aca="false">F12*$A$2</f>
        <v>3072</v>
      </c>
      <c r="M12" s="0" t="n">
        <v>2</v>
      </c>
      <c r="N12" s="6" t="n">
        <f aca="false">G12</f>
        <v>-3072</v>
      </c>
      <c r="O12" s="6" t="n">
        <f aca="false">(G12+H12)/2</f>
        <v>-2560</v>
      </c>
      <c r="P12" s="6" t="n">
        <f aca="false">H12</f>
        <v>-2048</v>
      </c>
      <c r="Q12" s="6" t="n">
        <f aca="false">(I12+H12)/2</f>
        <v>-1536</v>
      </c>
      <c r="R12" s="6" t="n">
        <f aca="false">I12</f>
        <v>-1024</v>
      </c>
      <c r="S12" s="7" t="n">
        <f aca="false">J12</f>
        <v>1</v>
      </c>
      <c r="T12" s="7" t="n">
        <f aca="false">(J12+K12)/2</f>
        <v>1.5</v>
      </c>
      <c r="U12" s="7" t="n">
        <f aca="false">K12</f>
        <v>2</v>
      </c>
      <c r="V12" s="7" t="n">
        <f aca="false">(K12+L12) /2</f>
        <v>1537</v>
      </c>
      <c r="W12" s="7" t="n">
        <f aca="false">L12</f>
        <v>3072</v>
      </c>
      <c r="Y12" s="0" t="n">
        <f aca="false">SUM(R12)-SUM(N12:R12)</f>
        <v>9216</v>
      </c>
      <c r="Z12" s="0" t="n">
        <f aca="false">SUM(S12)-SUM(S12:W12)</f>
        <v>-4612.5</v>
      </c>
      <c r="AB12" s="0" t="n">
        <f aca="false">((Y12+Z12) * 100) / $W$2</f>
        <v>31.0010438061888</v>
      </c>
    </row>
    <row r="13" customFormat="false" ht="15" hidden="false" customHeight="false" outlineLevel="0" collapsed="false">
      <c r="A13" s="4" t="n">
        <v>1024</v>
      </c>
      <c r="B13" s="4" t="n">
        <v>1024</v>
      </c>
      <c r="C13" s="4" t="n">
        <v>1024</v>
      </c>
      <c r="D13" s="5" t="n">
        <v>1024</v>
      </c>
      <c r="E13" s="5" t="n">
        <v>1</v>
      </c>
      <c r="F13" s="5" t="n">
        <v>1024</v>
      </c>
      <c r="G13" s="6" t="n">
        <f aca="false">-A13*$A$2</f>
        <v>-3072</v>
      </c>
      <c r="H13" s="6" t="n">
        <f aca="false">-B13*$B$2</f>
        <v>-2048</v>
      </c>
      <c r="I13" s="6" t="n">
        <f aca="false">-C13*$C$2</f>
        <v>-1024</v>
      </c>
      <c r="J13" s="7" t="n">
        <f aca="false">D13*$C$2</f>
        <v>1024</v>
      </c>
      <c r="K13" s="7" t="n">
        <f aca="false">E13*$B$2</f>
        <v>2</v>
      </c>
      <c r="L13" s="7" t="n">
        <f aca="false">F13*$A$2</f>
        <v>3072</v>
      </c>
      <c r="M13" s="0" t="n">
        <v>3</v>
      </c>
      <c r="N13" s="6" t="n">
        <f aca="false">G13</f>
        <v>-3072</v>
      </c>
      <c r="O13" s="6" t="n">
        <f aca="false">(G13+H13)/2</f>
        <v>-2560</v>
      </c>
      <c r="P13" s="6" t="n">
        <f aca="false">H13</f>
        <v>-2048</v>
      </c>
      <c r="Q13" s="6" t="n">
        <f aca="false">(I13+H13)/2</f>
        <v>-1536</v>
      </c>
      <c r="R13" s="6" t="n">
        <f aca="false">I13</f>
        <v>-1024</v>
      </c>
      <c r="S13" s="7" t="n">
        <f aca="false">J13</f>
        <v>1024</v>
      </c>
      <c r="T13" s="7" t="n">
        <f aca="false">(J13+K13)/2</f>
        <v>513</v>
      </c>
      <c r="U13" s="7" t="n">
        <f aca="false">K13</f>
        <v>2</v>
      </c>
      <c r="V13" s="7" t="n">
        <f aca="false">(K13+L13) /2</f>
        <v>1537</v>
      </c>
      <c r="W13" s="7" t="n">
        <f aca="false">L13</f>
        <v>3072</v>
      </c>
      <c r="Y13" s="0" t="n">
        <f aca="false">SUM(R13)-SUM(N13:R13)</f>
        <v>9216</v>
      </c>
      <c r="Z13" s="0" t="n">
        <f aca="false">SUM(S13:U13)-SUM(U13:W13)</f>
        <v>-3072</v>
      </c>
      <c r="AB13" s="0" t="n">
        <f aca="false">((Y13+Z13) * 100) / $W$2</f>
        <v>41.3751304757736</v>
      </c>
    </row>
    <row r="14" customFormat="false" ht="15" hidden="false" customHeight="false" outlineLevel="0" collapsed="false">
      <c r="A14" s="4" t="n">
        <v>1024</v>
      </c>
      <c r="B14" s="4" t="n">
        <v>1024</v>
      </c>
      <c r="C14" s="4" t="n">
        <v>1024</v>
      </c>
      <c r="D14" s="5" t="n">
        <v>1024</v>
      </c>
      <c r="E14" s="5" t="n">
        <v>1</v>
      </c>
      <c r="F14" s="5" t="n">
        <v>1</v>
      </c>
      <c r="G14" s="6" t="n">
        <f aca="false">-A14*$A$2</f>
        <v>-3072</v>
      </c>
      <c r="H14" s="6" t="n">
        <f aca="false">-B14*$B$2</f>
        <v>-2048</v>
      </c>
      <c r="I14" s="6" t="n">
        <f aca="false">-C14*$C$2</f>
        <v>-1024</v>
      </c>
      <c r="J14" s="7" t="n">
        <f aca="false">D14*$C$2</f>
        <v>1024</v>
      </c>
      <c r="K14" s="7" t="n">
        <f aca="false">E14*$B$2</f>
        <v>2</v>
      </c>
      <c r="L14" s="7" t="n">
        <f aca="false">F14*$A$2</f>
        <v>3</v>
      </c>
      <c r="M14" s="0" t="n">
        <v>4</v>
      </c>
      <c r="N14" s="6" t="n">
        <f aca="false">G14</f>
        <v>-3072</v>
      </c>
      <c r="O14" s="6" t="n">
        <f aca="false">(G14+H14)/2</f>
        <v>-2560</v>
      </c>
      <c r="P14" s="6" t="n">
        <f aca="false">H14</f>
        <v>-2048</v>
      </c>
      <c r="Q14" s="6" t="n">
        <f aca="false">(I14+H14)/2</f>
        <v>-1536</v>
      </c>
      <c r="R14" s="6" t="n">
        <f aca="false">I14</f>
        <v>-1024</v>
      </c>
      <c r="S14" s="7" t="n">
        <f aca="false">J14</f>
        <v>1024</v>
      </c>
      <c r="T14" s="7" t="n">
        <f aca="false">(J14+K14)/2</f>
        <v>513</v>
      </c>
      <c r="U14" s="7" t="n">
        <f aca="false">K14</f>
        <v>2</v>
      </c>
      <c r="V14" s="7" t="n">
        <f aca="false">(K14+L14) /2</f>
        <v>2.5</v>
      </c>
      <c r="W14" s="7" t="n">
        <f aca="false">L14</f>
        <v>3</v>
      </c>
      <c r="Y14" s="0" t="n">
        <f aca="false">SUM(R14)-SUM(N14:R14)</f>
        <v>9216</v>
      </c>
      <c r="Z14" s="0" t="n">
        <f aca="false">SUM(S14:U14)-SUM(U14:W14)</f>
        <v>1531.5</v>
      </c>
      <c r="AB14" s="0" t="n">
        <f aca="false">((Y14+Z14) * 100) / $W$2</f>
        <v>72.3761742819624</v>
      </c>
    </row>
    <row r="15" customFormat="false" ht="15" hidden="false" customHeight="false" outlineLevel="0" collapsed="false">
      <c r="A15" s="4" t="n">
        <v>1024</v>
      </c>
      <c r="B15" s="4" t="n">
        <v>1024</v>
      </c>
      <c r="C15" s="4" t="n">
        <v>1024</v>
      </c>
      <c r="D15" s="5" t="n">
        <v>1024</v>
      </c>
      <c r="E15" s="5" t="n">
        <v>1024</v>
      </c>
      <c r="F15" s="5" t="n">
        <v>1</v>
      </c>
      <c r="G15" s="6" t="n">
        <f aca="false">-A15*$A$2</f>
        <v>-3072</v>
      </c>
      <c r="H15" s="6" t="n">
        <f aca="false">-B15*$B$2</f>
        <v>-2048</v>
      </c>
      <c r="I15" s="6" t="n">
        <f aca="false">-C15*$C$2</f>
        <v>-1024</v>
      </c>
      <c r="J15" s="7" t="n">
        <f aca="false">D15*$C$2</f>
        <v>1024</v>
      </c>
      <c r="K15" s="7" t="n">
        <f aca="false">E15*$B$2</f>
        <v>2048</v>
      </c>
      <c r="L15" s="7" t="n">
        <f aca="false">F15*$A$2</f>
        <v>3</v>
      </c>
      <c r="M15" s="0" t="n">
        <v>5</v>
      </c>
      <c r="N15" s="6" t="n">
        <f aca="false">G15</f>
        <v>-3072</v>
      </c>
      <c r="O15" s="6" t="n">
        <f aca="false">(G15+H15)/2</f>
        <v>-2560</v>
      </c>
      <c r="P15" s="6" t="n">
        <f aca="false">H15</f>
        <v>-2048</v>
      </c>
      <c r="Q15" s="6" t="n">
        <f aca="false">(I15+H15)/2</f>
        <v>-1536</v>
      </c>
      <c r="R15" s="6" t="n">
        <f aca="false">I15</f>
        <v>-1024</v>
      </c>
      <c r="S15" s="7" t="n">
        <f aca="false">J15</f>
        <v>1024</v>
      </c>
      <c r="T15" s="7" t="n">
        <f aca="false">(J15+K15)/2</f>
        <v>1536</v>
      </c>
      <c r="U15" s="7" t="n">
        <f aca="false">K15</f>
        <v>2048</v>
      </c>
      <c r="V15" s="7" t="n">
        <f aca="false">(K15+L15) /2</f>
        <v>1025.5</v>
      </c>
      <c r="W15" s="7" t="n">
        <f aca="false">L15</f>
        <v>3</v>
      </c>
      <c r="Y15" s="0" t="n">
        <f aca="false">SUM(R15)-SUM(N15:R15)</f>
        <v>9216</v>
      </c>
      <c r="Z15" s="0" t="n">
        <f aca="false">SUM(S15:W15)-SUM(W15)</f>
        <v>5633.5</v>
      </c>
      <c r="AB15" s="0" t="n">
        <f aca="false">((Y15+Z15) * 100) / $W$2</f>
        <v>100</v>
      </c>
    </row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2015-05-21T10:04:39Z</dcterms:created>
  <dc:creator>Administrator</dc:creator>
  <dc:language>pt-BR</dc:language>
  <cp:lastModifiedBy>Administrator</cp:lastModifiedBy>
  <dcterms:modified xsi:type="dcterms:W3CDTF">2015-05-21T13:23:36Z</dcterms:modified>
  <cp:revision>0</cp:revision>
</cp:coreProperties>
</file>