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2" windowWidth="19416" windowHeight="11316" activeTab="8"/>
  </bookViews>
  <sheets>
    <sheet name="SBC" sheetId="1" r:id="rId1"/>
    <sheet name="Simulation" sheetId="2" r:id="rId2"/>
    <sheet name="Input" sheetId="22" r:id="rId3"/>
    <sheet name="L^Q" sheetId="11" r:id="rId4"/>
    <sheet name="L^S" sheetId="12" r:id="rId5"/>
    <sheet name="L^Q, L^S" sheetId="13" r:id="rId6"/>
    <sheet name="X" sheetId="15" r:id="rId7"/>
    <sheet name="D" sheetId="16" r:id="rId8"/>
    <sheet name="X, D" sheetId="14" r:id="rId9"/>
    <sheet name="X (kum.)" sheetId="19" r:id="rId10"/>
    <sheet name="D (kum.)" sheetId="18" r:id="rId11"/>
    <sheet name="I" sheetId="17" r:id="rId12"/>
    <sheet name="rho" sheetId="21" r:id="rId13"/>
  </sheets>
  <calcPr calcId="145621"/>
</workbook>
</file>

<file path=xl/calcChain.xml><?xml version="1.0" encoding="utf-8"?>
<calcChain xmlns="http://schemas.openxmlformats.org/spreadsheetml/2006/main">
  <c r="AH3" i="2" l="1"/>
  <c r="AI3" i="2" s="1"/>
  <c r="AJ3" i="2"/>
  <c r="AK3" i="2" s="1"/>
  <c r="AH4" i="2"/>
  <c r="AJ4" i="2"/>
  <c r="AH5" i="2"/>
  <c r="AJ5" i="2"/>
  <c r="AH6" i="2"/>
  <c r="AJ6" i="2"/>
  <c r="AH7" i="2"/>
  <c r="AJ7" i="2"/>
  <c r="AH8" i="2"/>
  <c r="AJ8" i="2"/>
  <c r="AH9" i="2"/>
  <c r="AJ9" i="2"/>
  <c r="AH10" i="2"/>
  <c r="AJ10" i="2"/>
  <c r="AH11" i="2"/>
  <c r="AJ11" i="2"/>
  <c r="AH12" i="2"/>
  <c r="AJ12" i="2"/>
  <c r="AH13" i="2"/>
  <c r="AJ13" i="2"/>
  <c r="AH14" i="2"/>
  <c r="AJ14" i="2"/>
  <c r="AH15" i="2"/>
  <c r="AJ15" i="2"/>
  <c r="AH16" i="2"/>
  <c r="AJ16" i="2"/>
  <c r="AH17" i="2"/>
  <c r="AJ17" i="2"/>
  <c r="AH18" i="2"/>
  <c r="AJ18" i="2"/>
  <c r="AH19" i="2"/>
  <c r="AJ19" i="2"/>
  <c r="AH20" i="2"/>
  <c r="AJ20" i="2"/>
  <c r="AH21" i="2"/>
  <c r="AJ21" i="2"/>
  <c r="AH22" i="2"/>
  <c r="AJ22" i="2"/>
  <c r="AH23" i="2"/>
  <c r="AJ23" i="2"/>
  <c r="AH24" i="2"/>
  <c r="AJ24" i="2"/>
  <c r="AH25" i="2"/>
  <c r="AJ25" i="2"/>
  <c r="AH26" i="2"/>
  <c r="AJ26" i="2"/>
  <c r="AH27" i="2"/>
  <c r="AJ27" i="2"/>
  <c r="AH28" i="2"/>
  <c r="AJ28" i="2"/>
  <c r="AH29" i="2"/>
  <c r="AJ29" i="2"/>
  <c r="AH30" i="2"/>
  <c r="AJ30" i="2"/>
  <c r="AH31" i="2"/>
  <c r="AJ31" i="2"/>
  <c r="AH32" i="2"/>
  <c r="AJ32" i="2"/>
  <c r="AH33" i="2"/>
  <c r="AJ33" i="2"/>
  <c r="AH34" i="2"/>
  <c r="AJ34" i="2"/>
  <c r="AH35" i="2"/>
  <c r="AJ35" i="2"/>
  <c r="AH36" i="2"/>
  <c r="AJ36" i="2"/>
  <c r="AH37" i="2"/>
  <c r="AJ37" i="2"/>
  <c r="AH38" i="2"/>
  <c r="AJ38" i="2"/>
  <c r="AH39" i="2"/>
  <c r="AJ39" i="2"/>
  <c r="AH40" i="2"/>
  <c r="AJ40" i="2"/>
  <c r="AH41" i="2"/>
  <c r="AJ41" i="2"/>
  <c r="AH42" i="2"/>
  <c r="AJ42" i="2"/>
  <c r="AH43" i="2"/>
  <c r="AJ43" i="2"/>
  <c r="AH44" i="2"/>
  <c r="AJ44" i="2"/>
  <c r="AH45" i="2"/>
  <c r="AJ45" i="2"/>
  <c r="AH46" i="2"/>
  <c r="AJ46" i="2"/>
  <c r="AH47" i="2"/>
  <c r="AJ47" i="2"/>
  <c r="AH48" i="2"/>
  <c r="AJ48" i="2"/>
  <c r="AH49" i="2"/>
  <c r="AJ49" i="2"/>
  <c r="AH50" i="2"/>
  <c r="AJ50" i="2"/>
  <c r="AH51" i="2"/>
  <c r="AJ51" i="2"/>
  <c r="AH52" i="2"/>
  <c r="AJ52" i="2"/>
  <c r="AH53" i="2"/>
  <c r="AJ53" i="2"/>
  <c r="AH54" i="2"/>
  <c r="AJ54" i="2"/>
  <c r="AH55" i="2"/>
  <c r="AJ55" i="2"/>
  <c r="AH56" i="2"/>
  <c r="AJ56" i="2"/>
  <c r="AH57" i="2"/>
  <c r="AJ57" i="2"/>
  <c r="AH58" i="2"/>
  <c r="AJ58" i="2"/>
  <c r="AH59" i="2"/>
  <c r="AJ59" i="2"/>
  <c r="AH60" i="2"/>
  <c r="AJ60" i="2"/>
  <c r="AH61" i="2"/>
  <c r="AJ61" i="2"/>
  <c r="AH62" i="2"/>
  <c r="AJ62" i="2"/>
  <c r="AH63" i="2"/>
  <c r="AJ63" i="2"/>
  <c r="AH64" i="2"/>
  <c r="AJ64" i="2"/>
  <c r="AH65" i="2"/>
  <c r="AJ65" i="2"/>
  <c r="AH66" i="2"/>
  <c r="AJ66" i="2"/>
  <c r="AH67" i="2"/>
  <c r="AJ67" i="2"/>
  <c r="AH68" i="2"/>
  <c r="AJ68" i="2"/>
  <c r="AH69" i="2"/>
  <c r="AJ69" i="2"/>
  <c r="AH70" i="2"/>
  <c r="AJ70" i="2"/>
  <c r="AH71" i="2"/>
  <c r="AJ71" i="2"/>
  <c r="AH72" i="2"/>
  <c r="AJ72" i="2"/>
  <c r="AH73" i="2"/>
  <c r="AJ73" i="2"/>
  <c r="AH74" i="2"/>
  <c r="AJ74" i="2"/>
  <c r="AH75" i="2"/>
  <c r="AJ75" i="2"/>
  <c r="AH76" i="2"/>
  <c r="AJ76" i="2"/>
  <c r="AH77" i="2"/>
  <c r="AJ77" i="2"/>
  <c r="AH78" i="2"/>
  <c r="AJ78" i="2"/>
  <c r="AH79" i="2"/>
  <c r="AJ79" i="2"/>
  <c r="AH80" i="2"/>
  <c r="AJ80" i="2"/>
  <c r="AH81" i="2"/>
  <c r="AJ81" i="2"/>
  <c r="AH82" i="2"/>
  <c r="AJ82" i="2"/>
  <c r="AH83" i="2"/>
  <c r="AJ83" i="2"/>
  <c r="AH84" i="2"/>
  <c r="AJ84" i="2"/>
  <c r="AH85" i="2"/>
  <c r="AJ85" i="2"/>
  <c r="AH86" i="2"/>
  <c r="AJ86" i="2"/>
  <c r="AH87" i="2"/>
  <c r="AJ87" i="2"/>
  <c r="AH88" i="2"/>
  <c r="AJ88" i="2"/>
  <c r="AH89" i="2"/>
  <c r="AJ89" i="2"/>
  <c r="AH90" i="2"/>
  <c r="AJ90" i="2"/>
  <c r="AH91" i="2"/>
  <c r="AJ91" i="2"/>
  <c r="AH92" i="2"/>
  <c r="AJ92" i="2"/>
  <c r="AH93" i="2"/>
  <c r="AJ93" i="2"/>
  <c r="AH94" i="2"/>
  <c r="AJ94" i="2"/>
  <c r="AH95" i="2"/>
  <c r="AJ95" i="2"/>
  <c r="AH96" i="2"/>
  <c r="AJ96" i="2"/>
  <c r="AH97" i="2"/>
  <c r="AJ97" i="2"/>
  <c r="AH98" i="2"/>
  <c r="AJ98" i="2"/>
  <c r="AH99" i="2"/>
  <c r="AJ99" i="2"/>
  <c r="AH100" i="2"/>
  <c r="AJ100" i="2"/>
  <c r="AH101" i="2"/>
  <c r="AJ101" i="2"/>
  <c r="AH102" i="2"/>
  <c r="AJ102" i="2"/>
  <c r="AI4" i="2" l="1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I33" i="2" s="1"/>
  <c r="AI34" i="2" s="1"/>
  <c r="AI35" i="2" s="1"/>
  <c r="AI36" i="2" s="1"/>
  <c r="AI37" i="2" s="1"/>
  <c r="AI38" i="2" s="1"/>
  <c r="AI39" i="2" s="1"/>
  <c r="AI40" i="2" s="1"/>
  <c r="AI41" i="2" s="1"/>
  <c r="AI42" i="2" s="1"/>
  <c r="AI43" i="2" s="1"/>
  <c r="AI44" i="2" s="1"/>
  <c r="AI45" i="2" s="1"/>
  <c r="AI46" i="2" s="1"/>
  <c r="AI47" i="2" s="1"/>
  <c r="AI48" i="2" s="1"/>
  <c r="AI49" i="2" s="1"/>
  <c r="AI50" i="2" s="1"/>
  <c r="AI51" i="2" s="1"/>
  <c r="AI52" i="2" s="1"/>
  <c r="AI53" i="2" s="1"/>
  <c r="AI54" i="2" s="1"/>
  <c r="AI55" i="2" s="1"/>
  <c r="AI56" i="2" s="1"/>
  <c r="AI57" i="2" s="1"/>
  <c r="AI58" i="2" s="1"/>
  <c r="AI59" i="2" s="1"/>
  <c r="AI60" i="2" s="1"/>
  <c r="AI61" i="2" s="1"/>
  <c r="AI62" i="2" s="1"/>
  <c r="AI63" i="2" s="1"/>
  <c r="AI64" i="2" s="1"/>
  <c r="AI65" i="2" s="1"/>
  <c r="AI66" i="2" s="1"/>
  <c r="AI67" i="2" s="1"/>
  <c r="AI68" i="2" s="1"/>
  <c r="AI69" i="2" s="1"/>
  <c r="AI70" i="2" s="1"/>
  <c r="AI71" i="2" s="1"/>
  <c r="AI72" i="2" s="1"/>
  <c r="AI73" i="2" s="1"/>
  <c r="AI74" i="2" s="1"/>
  <c r="AI75" i="2" s="1"/>
  <c r="AI76" i="2" s="1"/>
  <c r="AI77" i="2" s="1"/>
  <c r="AI78" i="2" s="1"/>
  <c r="AI79" i="2" s="1"/>
  <c r="AI80" i="2" s="1"/>
  <c r="AI81" i="2" s="1"/>
  <c r="AI82" i="2" s="1"/>
  <c r="AI83" i="2" s="1"/>
  <c r="AI84" i="2" s="1"/>
  <c r="AI85" i="2" s="1"/>
  <c r="AI86" i="2" s="1"/>
  <c r="AI87" i="2" s="1"/>
  <c r="AI88" i="2" s="1"/>
  <c r="AI89" i="2" s="1"/>
  <c r="AI90" i="2" s="1"/>
  <c r="AI91" i="2" s="1"/>
  <c r="AI92" i="2" s="1"/>
  <c r="AI93" i="2" s="1"/>
  <c r="AI94" i="2" s="1"/>
  <c r="AI95" i="2" s="1"/>
  <c r="AI96" i="2" s="1"/>
  <c r="AI97" i="2" s="1"/>
  <c r="AI98" i="2" s="1"/>
  <c r="AI99" i="2" s="1"/>
  <c r="AI100" i="2" s="1"/>
  <c r="AI101" i="2" s="1"/>
  <c r="AI102" i="2" s="1"/>
  <c r="AL3" i="2"/>
  <c r="AK4" i="2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AL4" i="2" l="1"/>
  <c r="AK5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2" i="1"/>
  <c r="AL5" i="2" l="1"/>
  <c r="AK6" i="2"/>
  <c r="AL6" i="2" l="1"/>
  <c r="AK7" i="2"/>
  <c r="AL7" i="2" l="1"/>
  <c r="AK8" i="2"/>
  <c r="AL8" i="2" l="1"/>
  <c r="AK9" i="2"/>
  <c r="AL9" i="2" l="1"/>
  <c r="AK10" i="2"/>
  <c r="AL10" i="2" l="1"/>
  <c r="AK11" i="2"/>
  <c r="AL11" i="2" l="1"/>
  <c r="AK12" i="2"/>
  <c r="AL12" i="2" l="1"/>
  <c r="AK13" i="2"/>
  <c r="AL13" i="2" l="1"/>
  <c r="AK14" i="2"/>
  <c r="AL14" i="2" l="1"/>
  <c r="AK15" i="2"/>
  <c r="AK16" i="2" l="1"/>
  <c r="AL15" i="2"/>
  <c r="AL16" i="2" l="1"/>
  <c r="AK17" i="2"/>
  <c r="AL17" i="2" l="1"/>
  <c r="AK18" i="2"/>
  <c r="AL18" i="2" l="1"/>
  <c r="AK19" i="2"/>
  <c r="AL19" i="2" l="1"/>
  <c r="AK20" i="2"/>
  <c r="AL20" i="2" l="1"/>
  <c r="AK21" i="2"/>
  <c r="AK22" i="2" l="1"/>
  <c r="AL21" i="2"/>
  <c r="AL22" i="2" l="1"/>
  <c r="AK23" i="2"/>
  <c r="AL23" i="2" l="1"/>
  <c r="AK24" i="2"/>
  <c r="AL24" i="2" l="1"/>
  <c r="AK25" i="2"/>
  <c r="AL25" i="2" l="1"/>
  <c r="AK26" i="2"/>
  <c r="AL26" i="2" l="1"/>
  <c r="AK27" i="2"/>
  <c r="AL27" i="2" l="1"/>
  <c r="AK28" i="2"/>
  <c r="AL28" i="2" l="1"/>
  <c r="AK29" i="2"/>
  <c r="AL29" i="2" l="1"/>
  <c r="AK30" i="2"/>
  <c r="AL30" i="2" l="1"/>
  <c r="AK31" i="2"/>
  <c r="AL31" i="2" l="1"/>
  <c r="AK32" i="2"/>
  <c r="AL32" i="2" l="1"/>
  <c r="AK33" i="2"/>
  <c r="AL33" i="2" l="1"/>
  <c r="AK34" i="2"/>
  <c r="AL34" i="2" l="1"/>
  <c r="AK35" i="2"/>
  <c r="AL35" i="2" l="1"/>
  <c r="AK36" i="2"/>
  <c r="AL36" i="2" l="1"/>
  <c r="AK37" i="2"/>
  <c r="AK38" i="2" l="1"/>
  <c r="AL37" i="2"/>
  <c r="AL38" i="2" l="1"/>
  <c r="AK39" i="2"/>
  <c r="AL39" i="2" l="1"/>
  <c r="AK40" i="2"/>
  <c r="AL40" i="2" l="1"/>
  <c r="AK41" i="2"/>
  <c r="AL41" i="2" l="1"/>
  <c r="AK42" i="2"/>
  <c r="AL42" i="2" l="1"/>
  <c r="AK43" i="2"/>
  <c r="AL43" i="2" l="1"/>
  <c r="AK44" i="2"/>
  <c r="AL44" i="2" l="1"/>
  <c r="AK45" i="2"/>
  <c r="AK46" i="2" l="1"/>
  <c r="AL45" i="2"/>
  <c r="AL46" i="2" l="1"/>
  <c r="AK47" i="2"/>
  <c r="AL47" i="2" l="1"/>
  <c r="AK48" i="2"/>
  <c r="AL48" i="2" l="1"/>
  <c r="AK49" i="2"/>
  <c r="AL49" i="2" l="1"/>
  <c r="AK50" i="2"/>
  <c r="AL50" i="2" l="1"/>
  <c r="AK51" i="2"/>
  <c r="AL51" i="2" l="1"/>
  <c r="AK52" i="2"/>
  <c r="AL52" i="2" l="1"/>
  <c r="AK53" i="2"/>
  <c r="AL53" i="2" l="1"/>
  <c r="AK54" i="2"/>
  <c r="AL54" i="2" l="1"/>
  <c r="AK55" i="2"/>
  <c r="AL55" i="2" l="1"/>
  <c r="AK56" i="2"/>
  <c r="AL56" i="2" l="1"/>
  <c r="AK57" i="2"/>
  <c r="AL57" i="2" l="1"/>
  <c r="AK58" i="2"/>
  <c r="AL58" i="2" l="1"/>
  <c r="AK59" i="2"/>
  <c r="AL59" i="2" l="1"/>
  <c r="AK60" i="2"/>
  <c r="AL60" i="2" l="1"/>
  <c r="AK61" i="2"/>
  <c r="AK62" i="2" l="1"/>
  <c r="AL61" i="2"/>
  <c r="AL62" i="2" l="1"/>
  <c r="AK63" i="2"/>
  <c r="AL63" i="2" l="1"/>
  <c r="AK64" i="2"/>
  <c r="AL64" i="2" l="1"/>
  <c r="AK65" i="2"/>
  <c r="AL65" i="2" l="1"/>
  <c r="AK66" i="2"/>
  <c r="AL66" i="2" l="1"/>
  <c r="AK67" i="2"/>
  <c r="AL67" i="2" l="1"/>
  <c r="AK68" i="2"/>
  <c r="AL68" i="2" l="1"/>
  <c r="AK69" i="2"/>
  <c r="AL69" i="2" l="1"/>
  <c r="AK70" i="2"/>
  <c r="AL70" i="2" l="1"/>
  <c r="AK71" i="2"/>
  <c r="AL71" i="2" l="1"/>
  <c r="AK72" i="2"/>
  <c r="AL72" i="2" l="1"/>
  <c r="AK73" i="2"/>
  <c r="AL73" i="2" l="1"/>
  <c r="AK74" i="2"/>
  <c r="AL74" i="2" l="1"/>
  <c r="AK75" i="2"/>
  <c r="AL75" i="2" l="1"/>
  <c r="AK76" i="2"/>
  <c r="AL76" i="2" l="1"/>
  <c r="AK77" i="2"/>
  <c r="AL77" i="2" l="1"/>
  <c r="AK78" i="2"/>
  <c r="AL78" i="2" l="1"/>
  <c r="AK79" i="2"/>
  <c r="AL79" i="2" l="1"/>
  <c r="AK80" i="2"/>
  <c r="AL80" i="2" l="1"/>
  <c r="AK81" i="2"/>
  <c r="AL81" i="2" l="1"/>
  <c r="AK82" i="2"/>
  <c r="AL82" i="2" l="1"/>
  <c r="AK83" i="2"/>
  <c r="AL83" i="2" l="1"/>
  <c r="AK84" i="2"/>
  <c r="AL84" i="2" l="1"/>
  <c r="AK85" i="2"/>
  <c r="AL85" i="2" l="1"/>
  <c r="AK86" i="2"/>
  <c r="AL86" i="2" l="1"/>
  <c r="AK87" i="2"/>
  <c r="AK88" i="2" l="1"/>
  <c r="AL87" i="2"/>
  <c r="AL88" i="2" l="1"/>
  <c r="AK89" i="2"/>
  <c r="AL89" i="2" l="1"/>
  <c r="AK90" i="2"/>
  <c r="AL90" i="2" l="1"/>
  <c r="AK91" i="2"/>
  <c r="AL91" i="2" l="1"/>
  <c r="AK92" i="2"/>
  <c r="AL92" i="2" l="1"/>
  <c r="AK93" i="2"/>
  <c r="AL93" i="2" l="1"/>
  <c r="AK94" i="2"/>
  <c r="AL94" i="2" l="1"/>
  <c r="AK95" i="2"/>
  <c r="AL95" i="2" l="1"/>
  <c r="AK96" i="2"/>
  <c r="AL96" i="2" l="1"/>
  <c r="AK97" i="2"/>
  <c r="AL97" i="2" l="1"/>
  <c r="AK98" i="2"/>
  <c r="AL98" i="2" l="1"/>
  <c r="AK99" i="2"/>
  <c r="AL99" i="2" l="1"/>
  <c r="AK100" i="2"/>
  <c r="AL100" i="2" l="1"/>
  <c r="AK101" i="2"/>
  <c r="AL101" i="2" l="1"/>
  <c r="AK102" i="2"/>
  <c r="AL102" i="2" s="1"/>
</calcChain>
</file>

<file path=xl/comments1.xml><?xml version="1.0" encoding="utf-8"?>
<comments xmlns="http://schemas.openxmlformats.org/spreadsheetml/2006/main">
  <authors>
    <author>support</author>
  </authors>
  <commentList>
    <comment ref="AH1" author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Entnahmen</t>
        </r>
      </text>
    </comment>
    <comment ref="AJ1" author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Abgänge</t>
        </r>
      </text>
    </comment>
    <comment ref="AL1" author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Bestand
</t>
        </r>
      </text>
    </comment>
  </commentList>
</comments>
</file>

<file path=xl/sharedStrings.xml><?xml version="1.0" encoding="utf-8"?>
<sst xmlns="http://schemas.openxmlformats.org/spreadsheetml/2006/main" count="56" uniqueCount="51">
  <si>
    <t>Für Simulator:</t>
  </si>
  <si>
    <t xml:space="preserve">timeStep_bgn </t>
  </si>
  <si>
    <t xml:space="preserve">timeStep_end </t>
  </si>
  <si>
    <t>t</t>
  </si>
  <si>
    <t>D(t)</t>
  </si>
  <si>
    <t>Lambda(t)</t>
  </si>
  <si>
    <t>Lambda^bar(t)</t>
  </si>
  <si>
    <t>b(t)</t>
  </si>
  <si>
    <t>Q(t)/L^Q(t)</t>
  </si>
  <si>
    <t>W(t)/L^S(t)</t>
  </si>
  <si>
    <t>I(t)</t>
  </si>
  <si>
    <t>X(t)</t>
  </si>
  <si>
    <t>D</t>
  </si>
  <si>
    <t>D (kum.)</t>
  </si>
  <si>
    <t>X</t>
  </si>
  <si>
    <t>X (kum.)</t>
  </si>
  <si>
    <t>I</t>
  </si>
  <si>
    <t xml:space="preserve">timeStep </t>
  </si>
  <si>
    <t xml:space="preserve">input_nrServ </t>
  </si>
  <si>
    <t xml:space="preserve">input_maxQueueLength </t>
  </si>
  <si>
    <t xml:space="preserve">input_arrRate </t>
  </si>
  <si>
    <t xml:space="preserve">input_procRate </t>
  </si>
  <si>
    <t xml:space="preserve">nrArr </t>
  </si>
  <si>
    <t xml:space="preserve">nrEffArr </t>
  </si>
  <si>
    <t xml:space="preserve">nrLost </t>
  </si>
  <si>
    <t xml:space="preserve">P_b </t>
  </si>
  <si>
    <t xml:space="preserve">L^Q </t>
  </si>
  <si>
    <t xml:space="preserve">L^Q_CI_halfWidth </t>
  </si>
  <si>
    <t xml:space="preserve">L^S </t>
  </si>
  <si>
    <t xml:space="preserve">L^S_CI_halfWidth </t>
  </si>
  <si>
    <t xml:space="preserve">L^Q_P </t>
  </si>
  <si>
    <t xml:space="preserve">L^Q_P_CI_halfWidth </t>
  </si>
  <si>
    <t xml:space="preserve">L^S_P </t>
  </si>
  <si>
    <t xml:space="preserve">L^S_P_CI_halfWidth </t>
  </si>
  <si>
    <t xml:space="preserve">W^Q_nrEffArr </t>
  </si>
  <si>
    <t xml:space="preserve">W^S_nrEffArr </t>
  </si>
  <si>
    <t xml:space="preserve">nrJobsBgnProc </t>
  </si>
  <si>
    <t xml:space="preserve">W^Q_nrJobsBgnProc </t>
  </si>
  <si>
    <t xml:space="preserve">W^S_nrJobsBgnProc </t>
  </si>
  <si>
    <t xml:space="preserve">nrJobsEndProc </t>
  </si>
  <si>
    <t xml:space="preserve">W^Q_nrJobsEndProc </t>
  </si>
  <si>
    <t xml:space="preserve">W^S_nrJobsEndProc </t>
  </si>
  <si>
    <t xml:space="preserve">NN </t>
  </si>
  <si>
    <t xml:space="preserve">      Evaluation method: Simulation</t>
  </si>
  <si>
    <t xml:space="preserve">      Input: Number of replications: 1000000</t>
  </si>
  <si>
    <t xml:space="preserve">      Input: Confidence level in the calculation of the confidence intervals: 0.01</t>
  </si>
  <si>
    <t xml:space="preserve">utilization </t>
  </si>
  <si>
    <t xml:space="preserve">utilization_P </t>
  </si>
  <si>
    <t xml:space="preserve">utilization_CI_halfWidth </t>
  </si>
  <si>
    <t xml:space="preserve">utilization_P_CI_halfWidth </t>
  </si>
  <si>
    <t>--&gt;   Overall calculation time = 36774 ms = 0.613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</si>
</sst>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6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3" borderId="0" xfId="0" applyFill="1"/>
    <xf numFmtId="0" fontId="3" fillId="2" borderId="0" xfId="0" applyFont="1" applyFill="1"/>
    <xf numFmtId="0" fontId="3" fillId="0" borderId="0" xfId="0" applyFont="1"/>
    <xf numFmtId="0" fontId="4" fillId="3" borderId="0" xfId="0" applyFont="1" applyFill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3.xml"/><Relationship Id="rId15" Type="http://schemas.openxmlformats.org/officeDocument/2006/relationships/styles" Target="styles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Lambda (SBC)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</c:v>
                </c:pt>
                <c:pt idx="18">
                  <c:v>0.56999999999999995</c:v>
                </c:pt>
                <c:pt idx="19">
                  <c:v>0.72</c:v>
                </c:pt>
                <c:pt idx="20">
                  <c:v>0.78</c:v>
                </c:pt>
                <c:pt idx="21">
                  <c:v>0.82</c:v>
                </c:pt>
                <c:pt idx="22">
                  <c:v>0.84</c:v>
                </c:pt>
                <c:pt idx="23">
                  <c:v>0.85</c:v>
                </c:pt>
                <c:pt idx="24">
                  <c:v>0.87</c:v>
                </c:pt>
                <c:pt idx="25">
                  <c:v>0.88</c:v>
                </c:pt>
                <c:pt idx="26">
                  <c:v>0.88</c:v>
                </c:pt>
                <c:pt idx="27">
                  <c:v>0.89</c:v>
                </c:pt>
                <c:pt idx="28">
                  <c:v>0.9</c:v>
                </c:pt>
                <c:pt idx="29">
                  <c:v>0.9</c:v>
                </c:pt>
                <c:pt idx="30">
                  <c:v>0.56000000000000005</c:v>
                </c:pt>
                <c:pt idx="31">
                  <c:v>0.9</c:v>
                </c:pt>
                <c:pt idx="32">
                  <c:v>0.9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0.92</c:v>
                </c:pt>
                <c:pt idx="37">
                  <c:v>0.92</c:v>
                </c:pt>
                <c:pt idx="38">
                  <c:v>0.92</c:v>
                </c:pt>
                <c:pt idx="39">
                  <c:v>0.66</c:v>
                </c:pt>
                <c:pt idx="40">
                  <c:v>0</c:v>
                </c:pt>
                <c:pt idx="41">
                  <c:v>0.67</c:v>
                </c:pt>
                <c:pt idx="42">
                  <c:v>0.9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0.66</c:v>
                </c:pt>
                <c:pt idx="50">
                  <c:v>0</c:v>
                </c:pt>
                <c:pt idx="51">
                  <c:v>0.67</c:v>
                </c:pt>
                <c:pt idx="52">
                  <c:v>0.9</c:v>
                </c:pt>
                <c:pt idx="53">
                  <c:v>0.91</c:v>
                </c:pt>
                <c:pt idx="54">
                  <c:v>0.91</c:v>
                </c:pt>
                <c:pt idx="55">
                  <c:v>0.91</c:v>
                </c:pt>
                <c:pt idx="56">
                  <c:v>0.92</c:v>
                </c:pt>
                <c:pt idx="57">
                  <c:v>0.92</c:v>
                </c:pt>
                <c:pt idx="58">
                  <c:v>0.92</c:v>
                </c:pt>
                <c:pt idx="59">
                  <c:v>0.92</c:v>
                </c:pt>
                <c:pt idx="60">
                  <c:v>0.11</c:v>
                </c:pt>
                <c:pt idx="61">
                  <c:v>0.91</c:v>
                </c:pt>
                <c:pt idx="62">
                  <c:v>0.91</c:v>
                </c:pt>
                <c:pt idx="63">
                  <c:v>0.92</c:v>
                </c:pt>
                <c:pt idx="64">
                  <c:v>0.92</c:v>
                </c:pt>
                <c:pt idx="65">
                  <c:v>0.92</c:v>
                </c:pt>
                <c:pt idx="66">
                  <c:v>0.92</c:v>
                </c:pt>
                <c:pt idx="67">
                  <c:v>0.93</c:v>
                </c:pt>
                <c:pt idx="68">
                  <c:v>0.93</c:v>
                </c:pt>
                <c:pt idx="69">
                  <c:v>0.93</c:v>
                </c:pt>
                <c:pt idx="70">
                  <c:v>0.93</c:v>
                </c:pt>
                <c:pt idx="71">
                  <c:v>0.93</c:v>
                </c:pt>
                <c:pt idx="72">
                  <c:v>0.93</c:v>
                </c:pt>
                <c:pt idx="73">
                  <c:v>0.93</c:v>
                </c:pt>
                <c:pt idx="74">
                  <c:v>0.94</c:v>
                </c:pt>
                <c:pt idx="75">
                  <c:v>0.67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v>input_arrRate (Sim)</c:v>
          </c:tx>
          <c:spPr>
            <a:ln w="25400">
              <a:solidFill>
                <a:schemeClr val="accent5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0.13</c:v>
                </c:pt>
                <c:pt idx="19">
                  <c:v>0.56999999999999995</c:v>
                </c:pt>
                <c:pt idx="20">
                  <c:v>0.72</c:v>
                </c:pt>
                <c:pt idx="21">
                  <c:v>0.78</c:v>
                </c:pt>
                <c:pt idx="22">
                  <c:v>0.82</c:v>
                </c:pt>
                <c:pt idx="23">
                  <c:v>0.84</c:v>
                </c:pt>
                <c:pt idx="24">
                  <c:v>0.85</c:v>
                </c:pt>
                <c:pt idx="25">
                  <c:v>0.87</c:v>
                </c:pt>
                <c:pt idx="26">
                  <c:v>0.88</c:v>
                </c:pt>
                <c:pt idx="27">
                  <c:v>0.88</c:v>
                </c:pt>
                <c:pt idx="28">
                  <c:v>0.89</c:v>
                </c:pt>
                <c:pt idx="29">
                  <c:v>0.9</c:v>
                </c:pt>
                <c:pt idx="30">
                  <c:v>0.9</c:v>
                </c:pt>
                <c:pt idx="31">
                  <c:v>0.56000000000000005</c:v>
                </c:pt>
                <c:pt idx="32">
                  <c:v>0.9</c:v>
                </c:pt>
                <c:pt idx="33">
                  <c:v>0.9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0.92</c:v>
                </c:pt>
                <c:pt idx="38">
                  <c:v>0.92</c:v>
                </c:pt>
                <c:pt idx="39">
                  <c:v>0.92</c:v>
                </c:pt>
                <c:pt idx="40">
                  <c:v>0.66</c:v>
                </c:pt>
                <c:pt idx="41">
                  <c:v>0</c:v>
                </c:pt>
                <c:pt idx="42">
                  <c:v>0.67</c:v>
                </c:pt>
                <c:pt idx="43">
                  <c:v>0.9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  <c:pt idx="50">
                  <c:v>0.66</c:v>
                </c:pt>
                <c:pt idx="51">
                  <c:v>0</c:v>
                </c:pt>
                <c:pt idx="52">
                  <c:v>0.67</c:v>
                </c:pt>
                <c:pt idx="53">
                  <c:v>0.9</c:v>
                </c:pt>
                <c:pt idx="54">
                  <c:v>0.91</c:v>
                </c:pt>
                <c:pt idx="55">
                  <c:v>0.91</c:v>
                </c:pt>
                <c:pt idx="56">
                  <c:v>0.91</c:v>
                </c:pt>
                <c:pt idx="57">
                  <c:v>0.92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0.11</c:v>
                </c:pt>
                <c:pt idx="62">
                  <c:v>0.91</c:v>
                </c:pt>
                <c:pt idx="63">
                  <c:v>0.91</c:v>
                </c:pt>
                <c:pt idx="64">
                  <c:v>0.92</c:v>
                </c:pt>
                <c:pt idx="65">
                  <c:v>0.92</c:v>
                </c:pt>
                <c:pt idx="66">
                  <c:v>0.92</c:v>
                </c:pt>
                <c:pt idx="67">
                  <c:v>0.92</c:v>
                </c:pt>
                <c:pt idx="68">
                  <c:v>0.93</c:v>
                </c:pt>
                <c:pt idx="69">
                  <c:v>0.93</c:v>
                </c:pt>
                <c:pt idx="70">
                  <c:v>0.93</c:v>
                </c:pt>
                <c:pt idx="71">
                  <c:v>0.93</c:v>
                </c:pt>
                <c:pt idx="72">
                  <c:v>0.93</c:v>
                </c:pt>
                <c:pt idx="73">
                  <c:v>0.93</c:v>
                </c:pt>
                <c:pt idx="74">
                  <c:v>0.93</c:v>
                </c:pt>
                <c:pt idx="75">
                  <c:v>0.94</c:v>
                </c:pt>
                <c:pt idx="76">
                  <c:v>0.67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nrArr (Sim)</c:v>
          </c:tx>
          <c:spPr>
            <a:ln w="25400">
              <a:solidFill>
                <a:schemeClr val="accent5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0.12975700000000001</c:v>
                </c:pt>
                <c:pt idx="19">
                  <c:v>0.56820800000000005</c:v>
                </c:pt>
                <c:pt idx="20">
                  <c:v>0.72012600000000004</c:v>
                </c:pt>
                <c:pt idx="21">
                  <c:v>0.77978800000000004</c:v>
                </c:pt>
                <c:pt idx="22">
                  <c:v>0.82151300000000005</c:v>
                </c:pt>
                <c:pt idx="23">
                  <c:v>0.84008799999999995</c:v>
                </c:pt>
                <c:pt idx="24">
                  <c:v>0.84842399999999996</c:v>
                </c:pt>
                <c:pt idx="25">
                  <c:v>0.87033799999999995</c:v>
                </c:pt>
                <c:pt idx="26">
                  <c:v>0.88071200000000005</c:v>
                </c:pt>
                <c:pt idx="27">
                  <c:v>0.88011399999999995</c:v>
                </c:pt>
                <c:pt idx="28">
                  <c:v>0.89032500000000003</c:v>
                </c:pt>
                <c:pt idx="29">
                  <c:v>0.89944199999999996</c:v>
                </c:pt>
                <c:pt idx="30">
                  <c:v>0.90099700000000005</c:v>
                </c:pt>
                <c:pt idx="31">
                  <c:v>0.55890399999999996</c:v>
                </c:pt>
                <c:pt idx="32">
                  <c:v>0.89941199999999999</c:v>
                </c:pt>
                <c:pt idx="33">
                  <c:v>0.89997300000000002</c:v>
                </c:pt>
                <c:pt idx="34">
                  <c:v>0.910721</c:v>
                </c:pt>
                <c:pt idx="35">
                  <c:v>0.91101399999999999</c:v>
                </c:pt>
                <c:pt idx="36">
                  <c:v>0.91110199999999997</c:v>
                </c:pt>
                <c:pt idx="37">
                  <c:v>0.92163899999999999</c:v>
                </c:pt>
                <c:pt idx="38">
                  <c:v>0.92025000000000001</c:v>
                </c:pt>
                <c:pt idx="39">
                  <c:v>0.92025999999999997</c:v>
                </c:pt>
                <c:pt idx="40">
                  <c:v>0.65959400000000001</c:v>
                </c:pt>
                <c:pt idx="41">
                  <c:v>0</c:v>
                </c:pt>
                <c:pt idx="42">
                  <c:v>0.66954400000000003</c:v>
                </c:pt>
                <c:pt idx="43">
                  <c:v>0.900003</c:v>
                </c:pt>
                <c:pt idx="44">
                  <c:v>0.91023399999999999</c:v>
                </c:pt>
                <c:pt idx="45">
                  <c:v>0.90913699999999997</c:v>
                </c:pt>
                <c:pt idx="46">
                  <c:v>0.90911299999999995</c:v>
                </c:pt>
                <c:pt idx="47">
                  <c:v>0.92077399999999998</c:v>
                </c:pt>
                <c:pt idx="48">
                  <c:v>0.92044300000000001</c:v>
                </c:pt>
                <c:pt idx="49">
                  <c:v>0.92058899999999999</c:v>
                </c:pt>
                <c:pt idx="50">
                  <c:v>0.66073199999999999</c:v>
                </c:pt>
                <c:pt idx="51">
                  <c:v>0</c:v>
                </c:pt>
                <c:pt idx="52">
                  <c:v>0.67078000000000004</c:v>
                </c:pt>
                <c:pt idx="53">
                  <c:v>0.89950600000000003</c:v>
                </c:pt>
                <c:pt idx="54">
                  <c:v>0.91015699999999999</c:v>
                </c:pt>
                <c:pt idx="55">
                  <c:v>0.90929099999999996</c:v>
                </c:pt>
                <c:pt idx="56">
                  <c:v>0.90995099999999995</c:v>
                </c:pt>
                <c:pt idx="57">
                  <c:v>0.91927199999999998</c:v>
                </c:pt>
                <c:pt idx="58">
                  <c:v>0.92023900000000003</c:v>
                </c:pt>
                <c:pt idx="59">
                  <c:v>0.918319</c:v>
                </c:pt>
                <c:pt idx="60">
                  <c:v>0.919539</c:v>
                </c:pt>
                <c:pt idx="61">
                  <c:v>0.109968</c:v>
                </c:pt>
                <c:pt idx="62">
                  <c:v>0.91066999999999998</c:v>
                </c:pt>
                <c:pt idx="63">
                  <c:v>0.91060600000000003</c:v>
                </c:pt>
                <c:pt idx="64">
                  <c:v>0.920269</c:v>
                </c:pt>
                <c:pt idx="65">
                  <c:v>0.91921299999999995</c:v>
                </c:pt>
                <c:pt idx="66">
                  <c:v>0.92033399999999999</c:v>
                </c:pt>
                <c:pt idx="67">
                  <c:v>0.92018100000000003</c:v>
                </c:pt>
                <c:pt idx="68">
                  <c:v>0.92879</c:v>
                </c:pt>
                <c:pt idx="69">
                  <c:v>0.93052900000000005</c:v>
                </c:pt>
                <c:pt idx="70">
                  <c:v>0.92931799999999998</c:v>
                </c:pt>
                <c:pt idx="71">
                  <c:v>0.92986500000000005</c:v>
                </c:pt>
                <c:pt idx="72">
                  <c:v>0.93058399999999997</c:v>
                </c:pt>
                <c:pt idx="73">
                  <c:v>0.93043600000000004</c:v>
                </c:pt>
                <c:pt idx="74">
                  <c:v>0.93133699999999997</c:v>
                </c:pt>
                <c:pt idx="75">
                  <c:v>0.941361</c:v>
                </c:pt>
                <c:pt idx="76">
                  <c:v>0.66889399999999999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58720"/>
        <c:axId val="107759296"/>
      </c:scatterChart>
      <c:valAx>
        <c:axId val="10775872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7759296"/>
        <c:crosses val="autoZero"/>
        <c:crossBetween val="midCat"/>
      </c:valAx>
      <c:valAx>
        <c:axId val="10775929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7758720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I (SBC)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0.11</c:v>
                </c:pt>
                <c:pt idx="18">
                  <c:v>0.48</c:v>
                </c:pt>
                <c:pt idx="19">
                  <c:v>0.97</c:v>
                </c:pt>
                <c:pt idx="20">
                  <c:v>0.87</c:v>
                </c:pt>
                <c:pt idx="21">
                  <c:v>0.82</c:v>
                </c:pt>
                <c:pt idx="22">
                  <c:v>0.81</c:v>
                </c:pt>
                <c:pt idx="23">
                  <c:v>0.82</c:v>
                </c:pt>
                <c:pt idx="24">
                  <c:v>0.86</c:v>
                </c:pt>
                <c:pt idx="25">
                  <c:v>0.66</c:v>
                </c:pt>
                <c:pt idx="26">
                  <c:v>0.48</c:v>
                </c:pt>
                <c:pt idx="27">
                  <c:v>0.31</c:v>
                </c:pt>
                <c:pt idx="28">
                  <c:v>0.15</c:v>
                </c:pt>
                <c:pt idx="29">
                  <c:v>0</c:v>
                </c:pt>
                <c:pt idx="30">
                  <c:v>0.09</c:v>
                </c:pt>
                <c:pt idx="31">
                  <c:v>0.19</c:v>
                </c:pt>
                <c:pt idx="32">
                  <c:v>0.3</c:v>
                </c:pt>
                <c:pt idx="33">
                  <c:v>0.42</c:v>
                </c:pt>
                <c:pt idx="34">
                  <c:v>0.54</c:v>
                </c:pt>
                <c:pt idx="35">
                  <c:v>0.43</c:v>
                </c:pt>
                <c:pt idx="36">
                  <c:v>0.31</c:v>
                </c:pt>
                <c:pt idx="37">
                  <c:v>0.21</c:v>
                </c:pt>
                <c:pt idx="38">
                  <c:v>0.11</c:v>
                </c:pt>
                <c:pt idx="39">
                  <c:v>0</c:v>
                </c:pt>
                <c:pt idx="40">
                  <c:v>0.1</c:v>
                </c:pt>
                <c:pt idx="41">
                  <c:v>0.2</c:v>
                </c:pt>
                <c:pt idx="42">
                  <c:v>0.31</c:v>
                </c:pt>
                <c:pt idx="43">
                  <c:v>0.43</c:v>
                </c:pt>
                <c:pt idx="44">
                  <c:v>0.55000000000000004</c:v>
                </c:pt>
                <c:pt idx="45">
                  <c:v>0.43</c:v>
                </c:pt>
                <c:pt idx="46">
                  <c:v>0.32</c:v>
                </c:pt>
                <c:pt idx="47">
                  <c:v>0.21</c:v>
                </c:pt>
                <c:pt idx="48">
                  <c:v>0.11</c:v>
                </c:pt>
                <c:pt idx="49">
                  <c:v>0</c:v>
                </c:pt>
                <c:pt idx="50">
                  <c:v>0.1</c:v>
                </c:pt>
                <c:pt idx="51">
                  <c:v>0.2</c:v>
                </c:pt>
                <c:pt idx="52">
                  <c:v>0.3</c:v>
                </c:pt>
                <c:pt idx="53">
                  <c:v>0.42</c:v>
                </c:pt>
                <c:pt idx="54">
                  <c:v>0.54</c:v>
                </c:pt>
                <c:pt idx="55">
                  <c:v>0.42</c:v>
                </c:pt>
                <c:pt idx="56">
                  <c:v>0.31</c:v>
                </c:pt>
                <c:pt idx="57">
                  <c:v>0.2</c:v>
                </c:pt>
                <c:pt idx="58">
                  <c:v>0.1</c:v>
                </c:pt>
                <c:pt idx="59">
                  <c:v>0</c:v>
                </c:pt>
                <c:pt idx="60">
                  <c:v>0.12</c:v>
                </c:pt>
                <c:pt idx="61">
                  <c:v>0.25</c:v>
                </c:pt>
                <c:pt idx="62">
                  <c:v>0.38</c:v>
                </c:pt>
                <c:pt idx="63">
                  <c:v>0.53</c:v>
                </c:pt>
                <c:pt idx="64">
                  <c:v>0.67</c:v>
                </c:pt>
                <c:pt idx="65">
                  <c:v>0.56999999999999995</c:v>
                </c:pt>
                <c:pt idx="66">
                  <c:v>0.48</c:v>
                </c:pt>
                <c:pt idx="67">
                  <c:v>0.39</c:v>
                </c:pt>
                <c:pt idx="68">
                  <c:v>0.3</c:v>
                </c:pt>
                <c:pt idx="69">
                  <c:v>0.22</c:v>
                </c:pt>
                <c:pt idx="70">
                  <c:v>0.4</c:v>
                </c:pt>
                <c:pt idx="71">
                  <c:v>0.56999999999999995</c:v>
                </c:pt>
                <c:pt idx="72">
                  <c:v>0.75</c:v>
                </c:pt>
                <c:pt idx="73">
                  <c:v>0.93</c:v>
                </c:pt>
                <c:pt idx="74">
                  <c:v>1.1200000000000001</c:v>
                </c:pt>
                <c:pt idx="75">
                  <c:v>1.05</c:v>
                </c:pt>
                <c:pt idx="76">
                  <c:v>0.95</c:v>
                </c:pt>
                <c:pt idx="77">
                  <c:v>0.81</c:v>
                </c:pt>
                <c:pt idx="78">
                  <c:v>0.63</c:v>
                </c:pt>
                <c:pt idx="79">
                  <c:v>0.37</c:v>
                </c:pt>
                <c:pt idx="80">
                  <c:v>0</c:v>
                </c:pt>
                <c:pt idx="81">
                  <c:v>0.38</c:v>
                </c:pt>
                <c:pt idx="82">
                  <c:v>0.56000000000000005</c:v>
                </c:pt>
                <c:pt idx="83">
                  <c:v>0.6</c:v>
                </c:pt>
                <c:pt idx="84">
                  <c:v>0.61</c:v>
                </c:pt>
                <c:pt idx="85">
                  <c:v>0.61</c:v>
                </c:pt>
                <c:pt idx="86">
                  <c:v>0.61</c:v>
                </c:pt>
                <c:pt idx="87">
                  <c:v>0.61</c:v>
                </c:pt>
                <c:pt idx="88">
                  <c:v>0.61</c:v>
                </c:pt>
                <c:pt idx="89">
                  <c:v>0.61</c:v>
                </c:pt>
                <c:pt idx="90">
                  <c:v>0.61</c:v>
                </c:pt>
                <c:pt idx="91">
                  <c:v>0.61</c:v>
                </c:pt>
                <c:pt idx="92">
                  <c:v>0.61</c:v>
                </c:pt>
                <c:pt idx="93">
                  <c:v>0.61</c:v>
                </c:pt>
                <c:pt idx="94">
                  <c:v>0.61</c:v>
                </c:pt>
                <c:pt idx="95">
                  <c:v>0.61</c:v>
                </c:pt>
                <c:pt idx="96">
                  <c:v>0.61</c:v>
                </c:pt>
                <c:pt idx="97">
                  <c:v>0.61</c:v>
                </c:pt>
                <c:pt idx="98">
                  <c:v>0.61</c:v>
                </c:pt>
                <c:pt idx="99">
                  <c:v>0.61</c:v>
                </c:pt>
                <c:pt idx="100">
                  <c:v>0.61</c:v>
                </c:pt>
              </c:numCache>
            </c:numRef>
          </c:yVal>
          <c:smooth val="1"/>
        </c:ser>
        <c:ser>
          <c:idx val="1"/>
          <c:order val="1"/>
          <c:tx>
            <c:v>I (Sim)</c:v>
          </c:tx>
          <c:spPr>
            <a:ln w="25400">
              <a:solidFill>
                <a:schemeClr val="accent4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Simulation!$AL$2:$AL$102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4.6581999999999998E-2</c:v>
                </c:pt>
                <c:pt idx="19">
                  <c:v>0.27509899999999998</c:v>
                </c:pt>
                <c:pt idx="20">
                  <c:v>0.68663600000000002</c:v>
                </c:pt>
                <c:pt idx="21">
                  <c:v>0.55554700000000012</c:v>
                </c:pt>
                <c:pt idx="22">
                  <c:v>0.49198100000000022</c:v>
                </c:pt>
                <c:pt idx="23">
                  <c:v>0.47476800000000008</c:v>
                </c:pt>
                <c:pt idx="24">
                  <c:v>0.49012300000000009</c:v>
                </c:pt>
                <c:pt idx="25">
                  <c:v>0.52982800000000019</c:v>
                </c:pt>
                <c:pt idx="26">
                  <c:v>0.34338099999999994</c:v>
                </c:pt>
                <c:pt idx="27">
                  <c:v>0.17306699999999964</c:v>
                </c:pt>
                <c:pt idx="28">
                  <c:v>1.6961999999999477E-2</c:v>
                </c:pt>
                <c:pt idx="29">
                  <c:v>-0.12746100000000116</c:v>
                </c:pt>
                <c:pt idx="30">
                  <c:v>-0.25971400000000155</c:v>
                </c:pt>
                <c:pt idx="31">
                  <c:v>-0.16511100000000134</c:v>
                </c:pt>
                <c:pt idx="32">
                  <c:v>-7.3950000000001737E-2</c:v>
                </c:pt>
                <c:pt idx="33">
                  <c:v>4.0569999999997108E-2</c:v>
                </c:pt>
                <c:pt idx="34">
                  <c:v>0.16811899999999724</c:v>
                </c:pt>
                <c:pt idx="35">
                  <c:v>0.30658099999999777</c:v>
                </c:pt>
                <c:pt idx="36">
                  <c:v>0.20060099999999714</c:v>
                </c:pt>
                <c:pt idx="37">
                  <c:v>0.10341599999999751</c:v>
                </c:pt>
                <c:pt idx="38">
                  <c:v>1.2623999999997082E-2</c:v>
                </c:pt>
                <c:pt idx="39">
                  <c:v>-7.2617000000002818E-2</c:v>
                </c:pt>
                <c:pt idx="40">
                  <c:v>-0.17164800000000291</c:v>
                </c:pt>
                <c:pt idx="41">
                  <c:v>-0.11313200000000379</c:v>
                </c:pt>
                <c:pt idx="42">
                  <c:v>-9.6864000000003614E-2</c:v>
                </c:pt>
                <c:pt idx="43">
                  <c:v>-2.9475000000001472E-2</c:v>
                </c:pt>
                <c:pt idx="44">
                  <c:v>7.3937000000000808E-2</c:v>
                </c:pt>
                <c:pt idx="45">
                  <c:v>0.19837100000000163</c:v>
                </c:pt>
                <c:pt idx="46">
                  <c:v>8.4926000000002944E-2</c:v>
                </c:pt>
                <c:pt idx="47">
                  <c:v>-1.7749999999995936E-2</c:v>
                </c:pt>
                <c:pt idx="48">
                  <c:v>-0.11336499999999461</c:v>
                </c:pt>
                <c:pt idx="49">
                  <c:v>-0.20271699999999271</c:v>
                </c:pt>
                <c:pt idx="50">
                  <c:v>-0.30478399999999084</c:v>
                </c:pt>
                <c:pt idx="51">
                  <c:v>-0.24696999999999036</c:v>
                </c:pt>
                <c:pt idx="52">
                  <c:v>-0.22924399999998712</c:v>
                </c:pt>
                <c:pt idx="53">
                  <c:v>-0.16123199999998405</c:v>
                </c:pt>
                <c:pt idx="54">
                  <c:v>-5.6275999999982673E-2</c:v>
                </c:pt>
                <c:pt idx="55">
                  <c:v>6.9316000000018363E-2</c:v>
                </c:pt>
                <c:pt idx="56">
                  <c:v>-4.2806999999978501E-2</c:v>
                </c:pt>
                <c:pt idx="57">
                  <c:v>-0.14548199999997635</c:v>
                </c:pt>
                <c:pt idx="58">
                  <c:v>-0.23782699999997448</c:v>
                </c:pt>
                <c:pt idx="59">
                  <c:v>-0.32345999999997233</c:v>
                </c:pt>
                <c:pt idx="60">
                  <c:v>-0.40434299999997236</c:v>
                </c:pt>
                <c:pt idx="61">
                  <c:v>-0.2964839999999711</c:v>
                </c:pt>
                <c:pt idx="62">
                  <c:v>-0.20733299999997001</c:v>
                </c:pt>
                <c:pt idx="63">
                  <c:v>-8.2574999999970089E-2</c:v>
                </c:pt>
                <c:pt idx="64">
                  <c:v>6.099900000003089E-2</c:v>
                </c:pt>
                <c:pt idx="65">
                  <c:v>0.21727200000002966</c:v>
                </c:pt>
                <c:pt idx="66">
                  <c:v>0.13163800000003079</c:v>
                </c:pt>
                <c:pt idx="67">
                  <c:v>5.2446000000031745E-2</c:v>
                </c:pt>
                <c:pt idx="68">
                  <c:v>-2.205399999996871E-2</c:v>
                </c:pt>
                <c:pt idx="69">
                  <c:v>-8.9792999999964707E-2</c:v>
                </c:pt>
                <c:pt idx="70">
                  <c:v>-0.1536949999999635</c:v>
                </c:pt>
                <c:pt idx="71">
                  <c:v>3.5588000000039699E-2</c:v>
                </c:pt>
                <c:pt idx="72">
                  <c:v>0.22866400000004461</c:v>
                </c:pt>
                <c:pt idx="73">
                  <c:v>0.42483600000004884</c:v>
                </c:pt>
                <c:pt idx="74">
                  <c:v>0.62473600000004836</c:v>
                </c:pt>
                <c:pt idx="75">
                  <c:v>0.82766600000005042</c:v>
                </c:pt>
                <c:pt idx="76">
                  <c:v>0.766665000000053</c:v>
                </c:pt>
                <c:pt idx="77">
                  <c:v>0.63039200000005735</c:v>
                </c:pt>
                <c:pt idx="78">
                  <c:v>0.37367000000006101</c:v>
                </c:pt>
                <c:pt idx="79">
                  <c:v>1.2445000000063544E-2</c:v>
                </c:pt>
                <c:pt idx="80">
                  <c:v>-0.43776199999993537</c:v>
                </c:pt>
                <c:pt idx="81">
                  <c:v>-0.96651399999993259</c:v>
                </c:pt>
                <c:pt idx="82">
                  <c:v>-0.66191099999993241</c:v>
                </c:pt>
                <c:pt idx="83">
                  <c:v>-0.41285499999992936</c:v>
                </c:pt>
                <c:pt idx="84">
                  <c:v>-0.21025999999992706</c:v>
                </c:pt>
                <c:pt idx="85">
                  <c:v>-4.6666999999928294E-2</c:v>
                </c:pt>
                <c:pt idx="86">
                  <c:v>8.5077000000069347E-2</c:v>
                </c:pt>
                <c:pt idx="87">
                  <c:v>0.18970400000007004</c:v>
                </c:pt>
                <c:pt idx="88">
                  <c:v>0.27367000000006669</c:v>
                </c:pt>
                <c:pt idx="89">
                  <c:v>0.34012000000006992</c:v>
                </c:pt>
                <c:pt idx="90">
                  <c:v>0.39228100000006805</c:v>
                </c:pt>
                <c:pt idx="91">
                  <c:v>0.43320000000007042</c:v>
                </c:pt>
                <c:pt idx="92">
                  <c:v>0.46520800000006801</c:v>
                </c:pt>
                <c:pt idx="93">
                  <c:v>0.49015300000007045</c:v>
                </c:pt>
                <c:pt idx="94">
                  <c:v>0.50940000000007046</c:v>
                </c:pt>
                <c:pt idx="95">
                  <c:v>0.52444600000006858</c:v>
                </c:pt>
                <c:pt idx="96">
                  <c:v>0.53611200000006676</c:v>
                </c:pt>
                <c:pt idx="97">
                  <c:v>0.54509100000006327</c:v>
                </c:pt>
                <c:pt idx="98">
                  <c:v>0.5518360000000655</c:v>
                </c:pt>
                <c:pt idx="99">
                  <c:v>0.55702900000006395</c:v>
                </c:pt>
                <c:pt idx="100">
                  <c:v>0.56085200000006097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8672"/>
        <c:axId val="110869248"/>
      </c:scatterChart>
      <c:valAx>
        <c:axId val="11086867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10869248"/>
        <c:crosses val="autoZero"/>
        <c:crossBetween val="midCat"/>
      </c:valAx>
      <c:valAx>
        <c:axId val="1108692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10868672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rho = X (SBC)</c:v>
          </c:tx>
          <c:spPr>
            <a:ln w="25400"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0.11</c:v>
                </c:pt>
                <c:pt idx="18">
                  <c:v>0.37</c:v>
                </c:pt>
                <c:pt idx="19">
                  <c:v>0.49</c:v>
                </c:pt>
                <c:pt idx="20">
                  <c:v>0.55000000000000004</c:v>
                </c:pt>
                <c:pt idx="21">
                  <c:v>0.6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0.73</c:v>
                </c:pt>
                <c:pt idx="28">
                  <c:v>0.74</c:v>
                </c:pt>
                <c:pt idx="29">
                  <c:v>0.75</c:v>
                </c:pt>
                <c:pt idx="30">
                  <c:v>0.74</c:v>
                </c:pt>
                <c:pt idx="31">
                  <c:v>0.75</c:v>
                </c:pt>
                <c:pt idx="32">
                  <c:v>0.76</c:v>
                </c:pt>
                <c:pt idx="33">
                  <c:v>0.77</c:v>
                </c:pt>
                <c:pt idx="34">
                  <c:v>0.78</c:v>
                </c:pt>
                <c:pt idx="35">
                  <c:v>0.78</c:v>
                </c:pt>
                <c:pt idx="36">
                  <c:v>0.79</c:v>
                </c:pt>
                <c:pt idx="37">
                  <c:v>0.79</c:v>
                </c:pt>
                <c:pt idx="38">
                  <c:v>0.8</c:v>
                </c:pt>
                <c:pt idx="39">
                  <c:v>0.79</c:v>
                </c:pt>
                <c:pt idx="40">
                  <c:v>0.75</c:v>
                </c:pt>
                <c:pt idx="41">
                  <c:v>0.75</c:v>
                </c:pt>
                <c:pt idx="42">
                  <c:v>0.76</c:v>
                </c:pt>
                <c:pt idx="43">
                  <c:v>0.77</c:v>
                </c:pt>
                <c:pt idx="44">
                  <c:v>0.77</c:v>
                </c:pt>
                <c:pt idx="45">
                  <c:v>0.78</c:v>
                </c:pt>
                <c:pt idx="46">
                  <c:v>0.79</c:v>
                </c:pt>
                <c:pt idx="47">
                  <c:v>0.79</c:v>
                </c:pt>
                <c:pt idx="48">
                  <c:v>0.8</c:v>
                </c:pt>
                <c:pt idx="49">
                  <c:v>0.79</c:v>
                </c:pt>
                <c:pt idx="50">
                  <c:v>0.75</c:v>
                </c:pt>
                <c:pt idx="51">
                  <c:v>0.75</c:v>
                </c:pt>
                <c:pt idx="52">
                  <c:v>0.76</c:v>
                </c:pt>
                <c:pt idx="53">
                  <c:v>0.76</c:v>
                </c:pt>
                <c:pt idx="54">
                  <c:v>0.77</c:v>
                </c:pt>
                <c:pt idx="55">
                  <c:v>0.78</c:v>
                </c:pt>
                <c:pt idx="56">
                  <c:v>0.79</c:v>
                </c:pt>
                <c:pt idx="57">
                  <c:v>0.79</c:v>
                </c:pt>
                <c:pt idx="58">
                  <c:v>0.8</c:v>
                </c:pt>
                <c:pt idx="59">
                  <c:v>0.8</c:v>
                </c:pt>
                <c:pt idx="60">
                  <c:v>0.77</c:v>
                </c:pt>
                <c:pt idx="61">
                  <c:v>0.78</c:v>
                </c:pt>
                <c:pt idx="62">
                  <c:v>0.78</c:v>
                </c:pt>
                <c:pt idx="63">
                  <c:v>0.79</c:v>
                </c:pt>
                <c:pt idx="64">
                  <c:v>0.8</c:v>
                </c:pt>
                <c:pt idx="65">
                  <c:v>0.8</c:v>
                </c:pt>
                <c:pt idx="66">
                  <c:v>0.81</c:v>
                </c:pt>
                <c:pt idx="67">
                  <c:v>0.81</c:v>
                </c:pt>
                <c:pt idx="68">
                  <c:v>0.81</c:v>
                </c:pt>
                <c:pt idx="69">
                  <c:v>0.82</c:v>
                </c:pt>
                <c:pt idx="70">
                  <c:v>0.82</c:v>
                </c:pt>
                <c:pt idx="71">
                  <c:v>0.83</c:v>
                </c:pt>
                <c:pt idx="72">
                  <c:v>0.83</c:v>
                </c:pt>
                <c:pt idx="73">
                  <c:v>0.83</c:v>
                </c:pt>
                <c:pt idx="74">
                  <c:v>0.83</c:v>
                </c:pt>
                <c:pt idx="75">
                  <c:v>0.83</c:v>
                </c:pt>
                <c:pt idx="76">
                  <c:v>0.8</c:v>
                </c:pt>
                <c:pt idx="77">
                  <c:v>0.77</c:v>
                </c:pt>
                <c:pt idx="78">
                  <c:v>0.71</c:v>
                </c:pt>
                <c:pt idx="79">
                  <c:v>0.64</c:v>
                </c:pt>
                <c:pt idx="80">
                  <c:v>0.53</c:v>
                </c:pt>
                <c:pt idx="81">
                  <c:v>0.38</c:v>
                </c:pt>
                <c:pt idx="82">
                  <c:v>0.19</c:v>
                </c:pt>
                <c:pt idx="83">
                  <c:v>0.04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rho (Sim)</c:v>
          </c:tx>
          <c:spPr>
            <a:ln w="25400">
              <a:solidFill>
                <a:schemeClr val="bg2">
                  <a:lumMod val="2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Simulation!$P$2:$P$102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4.6418600112783301E-2</c:v>
                </c:pt>
                <c:pt idx="19">
                  <c:v>0.228403345083801</c:v>
                </c:pt>
                <c:pt idx="20">
                  <c:v>0.41141241006741902</c:v>
                </c:pt>
                <c:pt idx="21">
                  <c:v>0.51925164008114499</c:v>
                </c:pt>
                <c:pt idx="22">
                  <c:v>0.58677025143013695</c:v>
                </c:pt>
                <c:pt idx="23">
                  <c:v>0.63262631397787705</c:v>
                </c:pt>
                <c:pt idx="24">
                  <c:v>0.66551576266631396</c:v>
                </c:pt>
                <c:pt idx="25">
                  <c:v>0.69115363547225095</c:v>
                </c:pt>
                <c:pt idx="26">
                  <c:v>0.71303183650567303</c:v>
                </c:pt>
                <c:pt idx="27">
                  <c:v>0.72954308132412304</c:v>
                </c:pt>
                <c:pt idx="28">
                  <c:v>0.74331248547192197</c:v>
                </c:pt>
                <c:pt idx="29">
                  <c:v>0.75613488341844404</c:v>
                </c:pt>
                <c:pt idx="30">
                  <c:v>0.76748133565496401</c:v>
                </c:pt>
                <c:pt idx="31">
                  <c:v>0.74406808883137698</c:v>
                </c:pt>
                <c:pt idx="32">
                  <c:v>0.74114894919752194</c:v>
                </c:pt>
                <c:pt idx="33">
                  <c:v>0.76334883914862395</c:v>
                </c:pt>
                <c:pt idx="34">
                  <c:v>0.77683307172872396</c:v>
                </c:pt>
                <c:pt idx="35">
                  <c:v>0.78714991403741796</c:v>
                </c:pt>
                <c:pt idx="36">
                  <c:v>0.79504056425634095</c:v>
                </c:pt>
                <c:pt idx="37">
                  <c:v>0.80216435624201499</c:v>
                </c:pt>
                <c:pt idx="38">
                  <c:v>0.80892653834556905</c:v>
                </c:pt>
                <c:pt idx="39">
                  <c:v>0.81495232884508995</c:v>
                </c:pt>
                <c:pt idx="40">
                  <c:v>0.80033648466905505</c:v>
                </c:pt>
                <c:pt idx="41">
                  <c:v>0.70875911003265102</c:v>
                </c:pt>
                <c:pt idx="42">
                  <c:v>0.66698083535518504</c:v>
                </c:pt>
                <c:pt idx="43">
                  <c:v>0.717394314333206</c:v>
                </c:pt>
                <c:pt idx="44">
                  <c:v>0.75401508489285896</c:v>
                </c:pt>
                <c:pt idx="45">
                  <c:v>0.77352750418798799</c:v>
                </c:pt>
                <c:pt idx="46">
                  <c:v>0.78615775126459397</c:v>
                </c:pt>
                <c:pt idx="47">
                  <c:v>0.796544048558812</c:v>
                </c:pt>
                <c:pt idx="48">
                  <c:v>0.80538277165890104</c:v>
                </c:pt>
                <c:pt idx="49">
                  <c:v>0.81244925765238496</c:v>
                </c:pt>
                <c:pt idx="50">
                  <c:v>0.798850428035911</c:v>
                </c:pt>
                <c:pt idx="51">
                  <c:v>0.70802880867281304</c:v>
                </c:pt>
                <c:pt idx="52">
                  <c:v>0.66732709163030901</c:v>
                </c:pt>
                <c:pt idx="53">
                  <c:v>0.71815963510518999</c:v>
                </c:pt>
                <c:pt idx="54">
                  <c:v>0.755232108201495</c:v>
                </c:pt>
                <c:pt idx="55">
                  <c:v>0.77512418496324598</c:v>
                </c:pt>
                <c:pt idx="56">
                  <c:v>0.78810300756077001</c:v>
                </c:pt>
                <c:pt idx="57">
                  <c:v>0.798370594888414</c:v>
                </c:pt>
                <c:pt idx="58">
                  <c:v>0.80683336585737198</c:v>
                </c:pt>
                <c:pt idx="59">
                  <c:v>0.81354085416811805</c:v>
                </c:pt>
                <c:pt idx="60">
                  <c:v>0.81940113303892803</c:v>
                </c:pt>
                <c:pt idx="61">
                  <c:v>0.75750674063498502</c:v>
                </c:pt>
                <c:pt idx="62">
                  <c:v>0.73771233609961195</c:v>
                </c:pt>
                <c:pt idx="63">
                  <c:v>0.77633152202267897</c:v>
                </c:pt>
                <c:pt idx="64">
                  <c:v>0.79444606718700705</c:v>
                </c:pt>
                <c:pt idx="65">
                  <c:v>0.80602037613852395</c:v>
                </c:pt>
                <c:pt idx="66">
                  <c:v>0.81391889039133603</c:v>
                </c:pt>
                <c:pt idx="67">
                  <c:v>0.820254946028391</c:v>
                </c:pt>
                <c:pt idx="68">
                  <c:v>0.82602699667328705</c:v>
                </c:pt>
                <c:pt idx="69">
                  <c:v>0.83162427727630905</c:v>
                </c:pt>
                <c:pt idx="70" formatCode="0.00E+00">
                  <c:v>0.83554205412222804</c:v>
                </c:pt>
                <c:pt idx="71" formatCode="0.00E+00">
                  <c:v>0.83964720046853203</c:v>
                </c:pt>
                <c:pt idx="72" formatCode="0.00E+00">
                  <c:v>0.84313475869096599</c:v>
                </c:pt>
                <c:pt idx="73" formatCode="0.00E+00">
                  <c:v>0.84636731535348597</c:v>
                </c:pt>
                <c:pt idx="74" formatCode="0.00E+00">
                  <c:v>0.84917250310668502</c:v>
                </c:pt>
                <c:pt idx="75" formatCode="0.00E+00">
                  <c:v>0.85230466077453104</c:v>
                </c:pt>
                <c:pt idx="76" formatCode="0.00E+00">
                  <c:v>0.83931815692985701</c:v>
                </c:pt>
                <c:pt idx="77" formatCode="0.00E+00">
                  <c:v>0.76218813652464101</c:v>
                </c:pt>
                <c:pt idx="78" formatCode="0.00E+00">
                  <c:v>0.64304801493068597</c:v>
                </c:pt>
                <c:pt idx="79" formatCode="0.00E+00">
                  <c:v>0.53918134472030099</c:v>
                </c:pt>
                <c:pt idx="80" formatCode="0.00E+00">
                  <c:v>0.44888572501123403</c:v>
                </c:pt>
                <c:pt idx="81" formatCode="0.00E+00">
                  <c:v>0.37137508616548798</c:v>
                </c:pt>
                <c:pt idx="82" formatCode="0.00E+00">
                  <c:v>0.30523278864199299</c:v>
                </c:pt>
                <c:pt idx="83" formatCode="0.00E+00">
                  <c:v>0.249547081113317</c:v>
                </c:pt>
                <c:pt idx="84" formatCode="0.00E+00">
                  <c:v>0.20242476271172699</c:v>
                </c:pt>
                <c:pt idx="85" formatCode="0.00E+00">
                  <c:v>0.16343227280770201</c:v>
                </c:pt>
                <c:pt idx="86" formatCode="0.00E+00">
                  <c:v>0.131328145524433</c:v>
                </c:pt>
                <c:pt idx="87" formatCode="0.00E+00">
                  <c:v>0.104899050298673</c:v>
                </c:pt>
                <c:pt idx="88" formatCode="0.00E+00">
                  <c:v>8.3482861299306405E-2</c:v>
                </c:pt>
                <c:pt idx="89" formatCode="0.00E+00">
                  <c:v>6.6090758499005794E-2</c:v>
                </c:pt>
                <c:pt idx="90" formatCode="0.00E+00">
                  <c:v>5.2151783038298698E-2</c:v>
                </c:pt>
                <c:pt idx="91" formatCode="0.00E+00">
                  <c:v>4.0993846908207399E-2</c:v>
                </c:pt>
                <c:pt idx="92" formatCode="0.00E+00">
                  <c:v>3.204941476117E-2</c:v>
                </c:pt>
                <c:pt idx="93" formatCode="0.00E+00">
                  <c:v>2.4940639227954999E-2</c:v>
                </c:pt>
                <c:pt idx="94" formatCode="0.00E+00">
                  <c:v>1.9476791211922501E-2</c:v>
                </c:pt>
                <c:pt idx="95" formatCode="0.00E+00">
                  <c:v>1.51052910203318E-2</c:v>
                </c:pt>
                <c:pt idx="96" formatCode="0.00E+00">
                  <c:v>1.1668017343279401E-2</c:v>
                </c:pt>
                <c:pt idx="97" formatCode="0.00E+00">
                  <c:v>8.9066059169757E-3</c:v>
                </c:pt>
                <c:pt idx="98" formatCode="0.00E+00">
                  <c:v>6.7967261590855602E-3</c:v>
                </c:pt>
                <c:pt idx="99" formatCode="0.00E+00">
                  <c:v>5.1853070754601703E-3</c:v>
                </c:pt>
                <c:pt idx="100" formatCode="0.00E+00">
                  <c:v>3.9052561048591198E-3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0704"/>
        <c:axId val="111281280"/>
      </c:scatterChart>
      <c:valAx>
        <c:axId val="11128070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11281280"/>
        <c:crosses val="autoZero"/>
        <c:crossBetween val="midCat"/>
      </c:valAx>
      <c:valAx>
        <c:axId val="11128128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11280704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L^Q (SBC)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-0.1</c:v>
                </c:pt>
                <c:pt idx="18">
                  <c:v>-0.15</c:v>
                </c:pt>
                <c:pt idx="19">
                  <c:v>-0.03</c:v>
                </c:pt>
                <c:pt idx="20">
                  <c:v>0.13</c:v>
                </c:pt>
                <c:pt idx="21">
                  <c:v>0.3</c:v>
                </c:pt>
                <c:pt idx="22">
                  <c:v>0.47</c:v>
                </c:pt>
                <c:pt idx="23">
                  <c:v>0.64</c:v>
                </c:pt>
                <c:pt idx="24">
                  <c:v>0.8</c:v>
                </c:pt>
                <c:pt idx="25">
                  <c:v>0.95</c:v>
                </c:pt>
                <c:pt idx="26">
                  <c:v>1.1000000000000001</c:v>
                </c:pt>
                <c:pt idx="27">
                  <c:v>1.25</c:v>
                </c:pt>
                <c:pt idx="28">
                  <c:v>1.39</c:v>
                </c:pt>
                <c:pt idx="29">
                  <c:v>1.53</c:v>
                </c:pt>
                <c:pt idx="30">
                  <c:v>1.37</c:v>
                </c:pt>
                <c:pt idx="31">
                  <c:v>1.51</c:v>
                </c:pt>
                <c:pt idx="32">
                  <c:v>1.64</c:v>
                </c:pt>
                <c:pt idx="33">
                  <c:v>1.77</c:v>
                </c:pt>
                <c:pt idx="34">
                  <c:v>1.9</c:v>
                </c:pt>
                <c:pt idx="35">
                  <c:v>2.02</c:v>
                </c:pt>
                <c:pt idx="36">
                  <c:v>2.15</c:v>
                </c:pt>
                <c:pt idx="37">
                  <c:v>2.2599999999999998</c:v>
                </c:pt>
                <c:pt idx="38">
                  <c:v>2.38</c:v>
                </c:pt>
                <c:pt idx="39">
                  <c:v>2.2599999999999998</c:v>
                </c:pt>
                <c:pt idx="40">
                  <c:v>1.54</c:v>
                </c:pt>
                <c:pt idx="41">
                  <c:v>1.48</c:v>
                </c:pt>
                <c:pt idx="42">
                  <c:v>1.61</c:v>
                </c:pt>
                <c:pt idx="43">
                  <c:v>1.74</c:v>
                </c:pt>
                <c:pt idx="44">
                  <c:v>1.87</c:v>
                </c:pt>
                <c:pt idx="45">
                  <c:v>2</c:v>
                </c:pt>
                <c:pt idx="46">
                  <c:v>2.12</c:v>
                </c:pt>
                <c:pt idx="47">
                  <c:v>2.2400000000000002</c:v>
                </c:pt>
                <c:pt idx="48">
                  <c:v>2.36</c:v>
                </c:pt>
                <c:pt idx="49">
                  <c:v>2.23</c:v>
                </c:pt>
                <c:pt idx="50">
                  <c:v>1.52</c:v>
                </c:pt>
                <c:pt idx="51">
                  <c:v>1.46</c:v>
                </c:pt>
                <c:pt idx="52">
                  <c:v>1.59</c:v>
                </c:pt>
                <c:pt idx="53">
                  <c:v>1.72</c:v>
                </c:pt>
                <c:pt idx="54">
                  <c:v>1.85</c:v>
                </c:pt>
                <c:pt idx="55">
                  <c:v>1.98</c:v>
                </c:pt>
                <c:pt idx="56">
                  <c:v>2.1</c:v>
                </c:pt>
                <c:pt idx="57">
                  <c:v>2.2200000000000002</c:v>
                </c:pt>
                <c:pt idx="58">
                  <c:v>2.34</c:v>
                </c:pt>
                <c:pt idx="59">
                  <c:v>2.46</c:v>
                </c:pt>
                <c:pt idx="60">
                  <c:v>1.83</c:v>
                </c:pt>
                <c:pt idx="61">
                  <c:v>1.96</c:v>
                </c:pt>
                <c:pt idx="62">
                  <c:v>2.08</c:v>
                </c:pt>
                <c:pt idx="63">
                  <c:v>2.2000000000000002</c:v>
                </c:pt>
                <c:pt idx="64">
                  <c:v>2.3199999999999998</c:v>
                </c:pt>
                <c:pt idx="65">
                  <c:v>2.4300000000000002</c:v>
                </c:pt>
                <c:pt idx="66">
                  <c:v>2.5499999999999998</c:v>
                </c:pt>
                <c:pt idx="67">
                  <c:v>2.66</c:v>
                </c:pt>
                <c:pt idx="68">
                  <c:v>2.77</c:v>
                </c:pt>
                <c:pt idx="69">
                  <c:v>2.87</c:v>
                </c:pt>
                <c:pt idx="70">
                  <c:v>2.98</c:v>
                </c:pt>
                <c:pt idx="71">
                  <c:v>3.08</c:v>
                </c:pt>
                <c:pt idx="72">
                  <c:v>3.18</c:v>
                </c:pt>
                <c:pt idx="73">
                  <c:v>3.28</c:v>
                </c:pt>
                <c:pt idx="74">
                  <c:v>3.38</c:v>
                </c:pt>
                <c:pt idx="75">
                  <c:v>3.23</c:v>
                </c:pt>
                <c:pt idx="76">
                  <c:v>2.46</c:v>
                </c:pt>
                <c:pt idx="77">
                  <c:v>1.73</c:v>
                </c:pt>
                <c:pt idx="78">
                  <c:v>1.07</c:v>
                </c:pt>
                <c:pt idx="79">
                  <c:v>0.5</c:v>
                </c:pt>
                <c:pt idx="80">
                  <c:v>7.0000000000000007E-2</c:v>
                </c:pt>
                <c:pt idx="81">
                  <c:v>-0.15</c:v>
                </c:pt>
                <c:pt idx="82">
                  <c:v>-0.14000000000000001</c:v>
                </c:pt>
                <c:pt idx="83">
                  <c:v>-0.04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v>L^Q (Sim)</c:v>
          </c:tx>
          <c:spPr>
            <a:ln w="2540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Simulation!$L$2:$L$102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1.7524351392545199E-3</c:v>
                </c:pt>
                <c:pt idx="19">
                  <c:v>4.48887202766843E-2</c:v>
                </c:pt>
                <c:pt idx="20">
                  <c:v>0.17708638181946201</c:v>
                </c:pt>
                <c:pt idx="21">
                  <c:v>0.34981933929481501</c:v>
                </c:pt>
                <c:pt idx="22">
                  <c:v>0.52829970174946705</c:v>
                </c:pt>
                <c:pt idx="23">
                  <c:v>0.70183479390034398</c:v>
                </c:pt>
                <c:pt idx="24">
                  <c:v>0.86274109395115495</c:v>
                </c:pt>
                <c:pt idx="25">
                  <c:v>1.01902290757911</c:v>
                </c:pt>
                <c:pt idx="26">
                  <c:v>1.1702824647080901</c:v>
                </c:pt>
                <c:pt idx="27">
                  <c:v>1.31177958583567</c:v>
                </c:pt>
                <c:pt idx="28">
                  <c:v>1.4473271338938301</c:v>
                </c:pt>
                <c:pt idx="29">
                  <c:v>1.57860346928386</c:v>
                </c:pt>
                <c:pt idx="30">
                  <c:v>1.7066031339147401</c:v>
                </c:pt>
                <c:pt idx="31">
                  <c:v>1.69855074970589</c:v>
                </c:pt>
                <c:pt idx="32">
                  <c:v>1.69548322799847</c:v>
                </c:pt>
                <c:pt idx="33">
                  <c:v>1.81762230097376</c:v>
                </c:pt>
                <c:pt idx="34">
                  <c:v>1.9390171091028701</c:v>
                </c:pt>
                <c:pt idx="35">
                  <c:v>2.0558659141835101</c:v>
                </c:pt>
                <c:pt idx="36">
                  <c:v>2.16714886263627</c:v>
                </c:pt>
                <c:pt idx="37">
                  <c:v>2.2780952490986199</c:v>
                </c:pt>
                <c:pt idx="38">
                  <c:v>2.38626096060197</c:v>
                </c:pt>
                <c:pt idx="39">
                  <c:v>2.4892344997036302</c:v>
                </c:pt>
                <c:pt idx="40">
                  <c:v>2.48228598702917</c:v>
                </c:pt>
                <c:pt idx="41">
                  <c:v>2.1391064146952199</c:v>
                </c:pt>
                <c:pt idx="42">
                  <c:v>1.8437449444284799</c:v>
                </c:pt>
                <c:pt idx="43">
                  <c:v>1.8872702684888201</c:v>
                </c:pt>
                <c:pt idx="44">
                  <c:v>2.0185627150231502</c:v>
                </c:pt>
                <c:pt idx="45">
                  <c:v>2.1442627598822899</c:v>
                </c:pt>
                <c:pt idx="46">
                  <c:v>2.2599858527611598</c:v>
                </c:pt>
                <c:pt idx="47">
                  <c:v>2.3719348606119901</c:v>
                </c:pt>
                <c:pt idx="48">
                  <c:v>2.4827674120337599</c:v>
                </c:pt>
                <c:pt idx="49">
                  <c:v>2.58866313344646</c:v>
                </c:pt>
                <c:pt idx="50">
                  <c:v>2.5857085117523599</c:v>
                </c:pt>
                <c:pt idx="51">
                  <c:v>2.2438580911997601</c:v>
                </c:pt>
                <c:pt idx="52">
                  <c:v>1.9482951838423801</c:v>
                </c:pt>
                <c:pt idx="53">
                  <c:v>1.99020941231393</c:v>
                </c:pt>
                <c:pt idx="54">
                  <c:v>2.1196979655268802</c:v>
                </c:pt>
                <c:pt idx="55">
                  <c:v>2.2440726263870698</c:v>
                </c:pt>
                <c:pt idx="56">
                  <c:v>2.3576194604102199</c:v>
                </c:pt>
                <c:pt idx="57">
                  <c:v>2.4685806863526398</c:v>
                </c:pt>
                <c:pt idx="58">
                  <c:v>2.5776096927002699</c:v>
                </c:pt>
                <c:pt idx="59">
                  <c:v>2.6787988043314099</c:v>
                </c:pt>
                <c:pt idx="60">
                  <c:v>2.7752723574772902</c:v>
                </c:pt>
                <c:pt idx="61">
                  <c:v>2.5528033375414299</c:v>
                </c:pt>
                <c:pt idx="62">
                  <c:v>2.3499400834547499</c:v>
                </c:pt>
                <c:pt idx="63">
                  <c:v>2.4615564360509499</c:v>
                </c:pt>
                <c:pt idx="64">
                  <c:v>2.5741059761479499</c:v>
                </c:pt>
                <c:pt idx="65">
                  <c:v>2.6818403828522102</c:v>
                </c:pt>
                <c:pt idx="66">
                  <c:v>2.78354688329844</c:v>
                </c:pt>
                <c:pt idx="67">
                  <c:v>2.8802002535205702</c:v>
                </c:pt>
                <c:pt idx="68">
                  <c:v>2.97542945339368</c:v>
                </c:pt>
                <c:pt idx="69">
                  <c:v>3.0707536559445301</c:v>
                </c:pt>
                <c:pt idx="70">
                  <c:v>3.1624360492690098</c:v>
                </c:pt>
                <c:pt idx="71" formatCode="0.00E+00">
                  <c:v>3.2498885372022799</c:v>
                </c:pt>
                <c:pt idx="72" formatCode="0.00E+00">
                  <c:v>3.33508797129265</c:v>
                </c:pt>
                <c:pt idx="73" formatCode="0.00E+00">
                  <c:v>3.41820177010838</c:v>
                </c:pt>
                <c:pt idx="74" formatCode="0.00E+00">
                  <c:v>3.4979138940491898</c:v>
                </c:pt>
                <c:pt idx="75" formatCode="0.00E+00">
                  <c:v>3.5795694034625201</c:v>
                </c:pt>
                <c:pt idx="76" formatCode="0.00E+00">
                  <c:v>3.5498650337150499</c:v>
                </c:pt>
                <c:pt idx="77" formatCode="0.00E+00">
                  <c:v>3.1513527719562999</c:v>
                </c:pt>
                <c:pt idx="78" formatCode="0.00E+00">
                  <c:v>2.5685257040468699</c:v>
                </c:pt>
                <c:pt idx="79" formatCode="0.00E+00">
                  <c:v>2.0825535369109698</c:v>
                </c:pt>
                <c:pt idx="80" formatCode="0.00E+00">
                  <c:v>1.67910731740161</c:v>
                </c:pt>
                <c:pt idx="81" formatCode="0.00E+00">
                  <c:v>1.3474159785973701</c:v>
                </c:pt>
                <c:pt idx="82" formatCode="0.00E+00">
                  <c:v>1.07670249868805</c:v>
                </c:pt>
                <c:pt idx="83" formatCode="0.00E+00">
                  <c:v>0.856326254770434</c:v>
                </c:pt>
                <c:pt idx="84" formatCode="0.00E+00">
                  <c:v>0.67815837287510194</c:v>
                </c:pt>
                <c:pt idx="85" formatCode="0.00E+00">
                  <c:v>0.53466349654229695</c:v>
                </c:pt>
                <c:pt idx="86" formatCode="0.00E+00">
                  <c:v>0.41987337396395502</c:v>
                </c:pt>
                <c:pt idx="87" formatCode="0.00E+00">
                  <c:v>0.32865709941053101</c:v>
                </c:pt>
                <c:pt idx="88" formatCode="0.00E+00">
                  <c:v>0.25596165831705397</c:v>
                </c:pt>
                <c:pt idx="89" formatCode="0.00E+00">
                  <c:v>0.19839330320076701</c:v>
                </c:pt>
                <c:pt idx="90" formatCode="0.00E+00">
                  <c:v>0.153264447875644</c:v>
                </c:pt>
                <c:pt idx="91" formatCode="0.00E+00">
                  <c:v>0.11806750169657899</c:v>
                </c:pt>
                <c:pt idx="92" formatCode="0.00E+00">
                  <c:v>9.0849570925343306E-2</c:v>
                </c:pt>
                <c:pt idx="93" formatCode="0.00E+00">
                  <c:v>6.9562381155528402E-2</c:v>
                </c:pt>
                <c:pt idx="94" formatCode="0.00E+00">
                  <c:v>5.3087730818041898E-2</c:v>
                </c:pt>
                <c:pt idx="95" formatCode="0.00E+00">
                  <c:v>4.0312771089536001E-2</c:v>
                </c:pt>
                <c:pt idx="96" formatCode="0.00E+00">
                  <c:v>3.04702230400219E-2</c:v>
                </c:pt>
                <c:pt idx="97" formatCode="0.00E+00">
                  <c:v>2.2953192436190699E-2</c:v>
                </c:pt>
                <c:pt idx="98" formatCode="0.00E+00">
                  <c:v>1.7264543036163899E-2</c:v>
                </c:pt>
                <c:pt idx="99" formatCode="0.00E+00">
                  <c:v>1.2949720141669899E-2</c:v>
                </c:pt>
                <c:pt idx="100" formatCode="0.00E+00">
                  <c:v>9.7540178637372504E-3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61024"/>
        <c:axId val="107761600"/>
      </c:scatterChart>
      <c:valAx>
        <c:axId val="10776102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7761600"/>
        <c:crosses val="autoZero"/>
        <c:crossBetween val="midCat"/>
      </c:valAx>
      <c:valAx>
        <c:axId val="10776160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7761024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L^S (SBC)</c:v>
          </c:tx>
          <c:spPr>
            <a:ln w="254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0.22</c:v>
                </c:pt>
                <c:pt idx="19">
                  <c:v>0.46</c:v>
                </c:pt>
                <c:pt idx="20">
                  <c:v>0.69</c:v>
                </c:pt>
                <c:pt idx="21">
                  <c:v>0.9</c:v>
                </c:pt>
                <c:pt idx="22">
                  <c:v>1.1100000000000001</c:v>
                </c:pt>
                <c:pt idx="23">
                  <c:v>1.3</c:v>
                </c:pt>
                <c:pt idx="24">
                  <c:v>1.48</c:v>
                </c:pt>
                <c:pt idx="25">
                  <c:v>1.66</c:v>
                </c:pt>
                <c:pt idx="26">
                  <c:v>1.82</c:v>
                </c:pt>
                <c:pt idx="27">
                  <c:v>1.98</c:v>
                </c:pt>
                <c:pt idx="28">
                  <c:v>2.13</c:v>
                </c:pt>
                <c:pt idx="29">
                  <c:v>2.2799999999999998</c:v>
                </c:pt>
                <c:pt idx="30">
                  <c:v>2.11</c:v>
                </c:pt>
                <c:pt idx="31">
                  <c:v>2.2599999999999998</c:v>
                </c:pt>
                <c:pt idx="32">
                  <c:v>2.4</c:v>
                </c:pt>
                <c:pt idx="33">
                  <c:v>2.54</c:v>
                </c:pt>
                <c:pt idx="34">
                  <c:v>2.67</c:v>
                </c:pt>
                <c:pt idx="35">
                  <c:v>2.81</c:v>
                </c:pt>
                <c:pt idx="36">
                  <c:v>2.93</c:v>
                </c:pt>
                <c:pt idx="37">
                  <c:v>3.06</c:v>
                </c:pt>
                <c:pt idx="38">
                  <c:v>3.18</c:v>
                </c:pt>
                <c:pt idx="39">
                  <c:v>3.05</c:v>
                </c:pt>
                <c:pt idx="40">
                  <c:v>2.2999999999999998</c:v>
                </c:pt>
                <c:pt idx="41">
                  <c:v>2.2200000000000002</c:v>
                </c:pt>
                <c:pt idx="42">
                  <c:v>2.37</c:v>
                </c:pt>
                <c:pt idx="43">
                  <c:v>2.5099999999999998</c:v>
                </c:pt>
                <c:pt idx="44">
                  <c:v>2.65</c:v>
                </c:pt>
                <c:pt idx="45">
                  <c:v>2.78</c:v>
                </c:pt>
                <c:pt idx="46">
                  <c:v>2.91</c:v>
                </c:pt>
                <c:pt idx="47">
                  <c:v>3.03</c:v>
                </c:pt>
                <c:pt idx="48">
                  <c:v>3.15</c:v>
                </c:pt>
                <c:pt idx="49">
                  <c:v>3.03</c:v>
                </c:pt>
                <c:pt idx="50">
                  <c:v>2.2799999999999998</c:v>
                </c:pt>
                <c:pt idx="51">
                  <c:v>2.2000000000000002</c:v>
                </c:pt>
                <c:pt idx="52">
                  <c:v>2.35</c:v>
                </c:pt>
                <c:pt idx="53">
                  <c:v>2.4900000000000002</c:v>
                </c:pt>
                <c:pt idx="54">
                  <c:v>2.63</c:v>
                </c:pt>
                <c:pt idx="55">
                  <c:v>2.76</c:v>
                </c:pt>
                <c:pt idx="56">
                  <c:v>2.89</c:v>
                </c:pt>
                <c:pt idx="57">
                  <c:v>3.01</c:v>
                </c:pt>
                <c:pt idx="58">
                  <c:v>3.14</c:v>
                </c:pt>
                <c:pt idx="59">
                  <c:v>3.26</c:v>
                </c:pt>
                <c:pt idx="60">
                  <c:v>2.6</c:v>
                </c:pt>
                <c:pt idx="61">
                  <c:v>2.73</c:v>
                </c:pt>
                <c:pt idx="62">
                  <c:v>2.86</c:v>
                </c:pt>
                <c:pt idx="63">
                  <c:v>2.99</c:v>
                </c:pt>
                <c:pt idx="64">
                  <c:v>3.11</c:v>
                </c:pt>
                <c:pt idx="65">
                  <c:v>3.23</c:v>
                </c:pt>
                <c:pt idx="66">
                  <c:v>3.35</c:v>
                </c:pt>
                <c:pt idx="67">
                  <c:v>3.47</c:v>
                </c:pt>
                <c:pt idx="68">
                  <c:v>3.58</c:v>
                </c:pt>
                <c:pt idx="69">
                  <c:v>3.69</c:v>
                </c:pt>
                <c:pt idx="70">
                  <c:v>3.8</c:v>
                </c:pt>
                <c:pt idx="71">
                  <c:v>3.91</c:v>
                </c:pt>
                <c:pt idx="72">
                  <c:v>4.01</c:v>
                </c:pt>
                <c:pt idx="73">
                  <c:v>4.1100000000000003</c:v>
                </c:pt>
                <c:pt idx="74">
                  <c:v>4.22</c:v>
                </c:pt>
                <c:pt idx="75">
                  <c:v>4.0599999999999996</c:v>
                </c:pt>
                <c:pt idx="76">
                  <c:v>3.26</c:v>
                </c:pt>
                <c:pt idx="77">
                  <c:v>2.4900000000000002</c:v>
                </c:pt>
                <c:pt idx="78">
                  <c:v>1.78</c:v>
                </c:pt>
                <c:pt idx="79">
                  <c:v>1.1399999999999999</c:v>
                </c:pt>
                <c:pt idx="80">
                  <c:v>0.61</c:v>
                </c:pt>
                <c:pt idx="81">
                  <c:v>0.23</c:v>
                </c:pt>
                <c:pt idx="82">
                  <c:v>0.04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L^S (Sim)</c:v>
          </c:tx>
          <c:spPr>
            <a:ln w="25400">
              <a:solidFill>
                <a:schemeClr val="accent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Simulation!$N$2:$N$102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4.8171035252037801E-2</c:v>
                </c:pt>
                <c:pt idx="19">
                  <c:v>0.273292065360484</c:v>
                </c:pt>
                <c:pt idx="20">
                  <c:v>0.58849879188687404</c:v>
                </c:pt>
                <c:pt idx="21">
                  <c:v>0.86907097937597</c:v>
                </c:pt>
                <c:pt idx="22">
                  <c:v>1.11506995317959</c:v>
                </c:pt>
                <c:pt idx="23">
                  <c:v>1.3344611078781701</c:v>
                </c:pt>
                <c:pt idx="24">
                  <c:v>1.5282568566174699</c:v>
                </c:pt>
                <c:pt idx="25">
                  <c:v>1.71017654305133</c:v>
                </c:pt>
                <c:pt idx="26">
                  <c:v>1.8833143012137099</c:v>
                </c:pt>
                <c:pt idx="27">
                  <c:v>2.0413226671598301</c:v>
                </c:pt>
                <c:pt idx="28">
                  <c:v>2.1906396193658102</c:v>
                </c:pt>
                <c:pt idx="29">
                  <c:v>2.3347383527022401</c:v>
                </c:pt>
                <c:pt idx="30">
                  <c:v>2.4740844695696498</c:v>
                </c:pt>
                <c:pt idx="31">
                  <c:v>2.4426188385372001</c:v>
                </c:pt>
                <c:pt idx="32">
                  <c:v>2.4366321771960702</c:v>
                </c:pt>
                <c:pt idx="33">
                  <c:v>2.58097114012245</c:v>
                </c:pt>
                <c:pt idx="34">
                  <c:v>2.7158501808315698</c:v>
                </c:pt>
                <c:pt idx="35">
                  <c:v>2.8430158282210098</c:v>
                </c:pt>
                <c:pt idx="36">
                  <c:v>2.9621894268924698</c:v>
                </c:pt>
                <c:pt idx="37">
                  <c:v>3.0802596053404998</c:v>
                </c:pt>
                <c:pt idx="38">
                  <c:v>3.1951874989476501</c:v>
                </c:pt>
                <c:pt idx="39">
                  <c:v>3.3041868285488301</c:v>
                </c:pt>
                <c:pt idx="40">
                  <c:v>3.2826224716983301</c:v>
                </c:pt>
                <c:pt idx="41">
                  <c:v>2.8478655247279598</c:v>
                </c:pt>
                <c:pt idx="42">
                  <c:v>2.5107257797837099</c:v>
                </c:pt>
                <c:pt idx="43">
                  <c:v>2.6046645828220698</c:v>
                </c:pt>
                <c:pt idx="44">
                  <c:v>2.7725777999158998</c:v>
                </c:pt>
                <c:pt idx="45">
                  <c:v>2.9177902640701801</c:v>
                </c:pt>
                <c:pt idx="46">
                  <c:v>3.0461436040257799</c:v>
                </c:pt>
                <c:pt idx="47">
                  <c:v>3.16847890917093</c:v>
                </c:pt>
                <c:pt idx="48">
                  <c:v>3.2881501836927201</c:v>
                </c:pt>
                <c:pt idx="49">
                  <c:v>3.4011123910988701</c:v>
                </c:pt>
                <c:pt idx="50">
                  <c:v>3.38455893978827</c:v>
                </c:pt>
                <c:pt idx="51">
                  <c:v>2.9518868998725201</c:v>
                </c:pt>
                <c:pt idx="52">
                  <c:v>2.6156222754726501</c:v>
                </c:pt>
                <c:pt idx="53">
                  <c:v>2.70836904741906</c:v>
                </c:pt>
                <c:pt idx="54">
                  <c:v>2.8749300737282901</c:v>
                </c:pt>
                <c:pt idx="55">
                  <c:v>3.0191968113502101</c:v>
                </c:pt>
                <c:pt idx="56">
                  <c:v>3.14572246797082</c:v>
                </c:pt>
                <c:pt idx="57">
                  <c:v>3.26695128124104</c:v>
                </c:pt>
                <c:pt idx="58">
                  <c:v>3.3844430585576601</c:v>
                </c:pt>
                <c:pt idx="59">
                  <c:v>3.4923396584994002</c:v>
                </c:pt>
                <c:pt idx="60">
                  <c:v>3.5946734905161</c:v>
                </c:pt>
                <c:pt idx="61">
                  <c:v>3.3103100781764301</c:v>
                </c:pt>
                <c:pt idx="62">
                  <c:v>3.0876524195544501</c:v>
                </c:pt>
                <c:pt idx="63">
                  <c:v>3.2378879580736202</c:v>
                </c:pt>
                <c:pt idx="64">
                  <c:v>3.36855204333497</c:v>
                </c:pt>
                <c:pt idx="65">
                  <c:v>3.4878607589908399</c:v>
                </c:pt>
                <c:pt idx="66">
                  <c:v>3.5974657736897102</c:v>
                </c:pt>
                <c:pt idx="67">
                  <c:v>3.7004551995490602</c:v>
                </c:pt>
                <c:pt idx="68">
                  <c:v>3.8014564500669801</c:v>
                </c:pt>
                <c:pt idx="69">
                  <c:v>3.9023779332208099</c:v>
                </c:pt>
                <c:pt idx="70">
                  <c:v>3.9979781033913002</c:v>
                </c:pt>
                <c:pt idx="71">
                  <c:v>4.08953573767067</c:v>
                </c:pt>
                <c:pt idx="72">
                  <c:v>4.1782227299836396</c:v>
                </c:pt>
                <c:pt idx="73" formatCode="0.00E+00">
                  <c:v>4.2645690854619396</c:v>
                </c:pt>
                <c:pt idx="74" formatCode="0.00E+00">
                  <c:v>4.34708639715583</c:v>
                </c:pt>
                <c:pt idx="75" formatCode="0.00E+00">
                  <c:v>4.4318740642370402</c:v>
                </c:pt>
                <c:pt idx="76" formatCode="0.00E+00">
                  <c:v>4.3891831906448999</c:v>
                </c:pt>
                <c:pt idx="77" formatCode="0.00E+00">
                  <c:v>3.9135409084810502</c:v>
                </c:pt>
                <c:pt idx="78" formatCode="0.00E+00">
                  <c:v>3.2115737189776201</c:v>
                </c:pt>
                <c:pt idx="79" formatCode="0.00E+00">
                  <c:v>2.62173488163132</c:v>
                </c:pt>
                <c:pt idx="80" formatCode="0.00E+00">
                  <c:v>2.1279930424128302</c:v>
                </c:pt>
                <c:pt idx="81" formatCode="0.00E+00">
                  <c:v>1.7187910647628599</c:v>
                </c:pt>
                <c:pt idx="82" formatCode="0.00E+00">
                  <c:v>1.3819352873300501</c:v>
                </c:pt>
                <c:pt idx="83" formatCode="0.00E+00">
                  <c:v>1.10587333588374</c:v>
                </c:pt>
                <c:pt idx="84" formatCode="0.00E+00">
                  <c:v>0.88058313558683099</c:v>
                </c:pt>
                <c:pt idx="85" formatCode="0.00E+00">
                  <c:v>0.69809576935000905</c:v>
                </c:pt>
                <c:pt idx="86" formatCode="0.00E+00">
                  <c:v>0.55120151948838203</c:v>
                </c:pt>
                <c:pt idx="87" formatCode="0.00E+00">
                  <c:v>0.43355614970920098</c:v>
                </c:pt>
                <c:pt idx="88" formatCode="0.00E+00">
                  <c:v>0.33944451961635702</c:v>
                </c:pt>
                <c:pt idx="89" formatCode="0.00E+00">
                  <c:v>0.26448406169977501</c:v>
                </c:pt>
                <c:pt idx="90" formatCode="0.00E+00">
                  <c:v>0.20541623091394301</c:v>
                </c:pt>
                <c:pt idx="91" formatCode="0.00E+00">
                  <c:v>0.15906134860478699</c:v>
                </c:pt>
                <c:pt idx="92" formatCode="0.00E+00">
                  <c:v>0.122898985686513</c:v>
                </c:pt>
                <c:pt idx="93" formatCode="0.00E+00">
                  <c:v>9.4503020383483793E-2</c:v>
                </c:pt>
                <c:pt idx="94" formatCode="0.00E+00">
                  <c:v>7.2564522029964301E-2</c:v>
                </c:pt>
                <c:pt idx="95" formatCode="0.00E+00">
                  <c:v>5.5418062109867897E-2</c:v>
                </c:pt>
                <c:pt idx="96" formatCode="0.00E+00">
                  <c:v>4.2138240383301502E-2</c:v>
                </c:pt>
                <c:pt idx="97" formatCode="0.00E+00">
                  <c:v>3.1859798353166401E-2</c:v>
                </c:pt>
                <c:pt idx="98" formatCode="0.00E+00">
                  <c:v>2.40612691952495E-2</c:v>
                </c:pt>
                <c:pt idx="99" formatCode="0.00E+00">
                  <c:v>1.81350272171301E-2</c:v>
                </c:pt>
                <c:pt idx="100" formatCode="0.00E+00">
                  <c:v>1.36592739685963E-2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63328"/>
        <c:axId val="107763904"/>
      </c:scatterChart>
      <c:valAx>
        <c:axId val="10776332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7763904"/>
        <c:crosses val="autoZero"/>
        <c:crossBetween val="midCat"/>
      </c:valAx>
      <c:valAx>
        <c:axId val="10776390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7763328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2"/>
          <c:tx>
            <c:v>L^Q (SBC)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-0.1</c:v>
                </c:pt>
                <c:pt idx="18">
                  <c:v>-0.15</c:v>
                </c:pt>
                <c:pt idx="19">
                  <c:v>-0.03</c:v>
                </c:pt>
                <c:pt idx="20">
                  <c:v>0.13</c:v>
                </c:pt>
                <c:pt idx="21">
                  <c:v>0.3</c:v>
                </c:pt>
                <c:pt idx="22">
                  <c:v>0.47</c:v>
                </c:pt>
                <c:pt idx="23">
                  <c:v>0.64</c:v>
                </c:pt>
                <c:pt idx="24">
                  <c:v>0.8</c:v>
                </c:pt>
                <c:pt idx="25">
                  <c:v>0.95</c:v>
                </c:pt>
                <c:pt idx="26">
                  <c:v>1.1000000000000001</c:v>
                </c:pt>
                <c:pt idx="27">
                  <c:v>1.25</c:v>
                </c:pt>
                <c:pt idx="28">
                  <c:v>1.39</c:v>
                </c:pt>
                <c:pt idx="29">
                  <c:v>1.53</c:v>
                </c:pt>
                <c:pt idx="30">
                  <c:v>1.37</c:v>
                </c:pt>
                <c:pt idx="31">
                  <c:v>1.51</c:v>
                </c:pt>
                <c:pt idx="32">
                  <c:v>1.64</c:v>
                </c:pt>
                <c:pt idx="33">
                  <c:v>1.77</c:v>
                </c:pt>
                <c:pt idx="34">
                  <c:v>1.9</c:v>
                </c:pt>
                <c:pt idx="35">
                  <c:v>2.02</c:v>
                </c:pt>
                <c:pt idx="36">
                  <c:v>2.15</c:v>
                </c:pt>
                <c:pt idx="37">
                  <c:v>2.2599999999999998</c:v>
                </c:pt>
                <c:pt idx="38">
                  <c:v>2.38</c:v>
                </c:pt>
                <c:pt idx="39">
                  <c:v>2.2599999999999998</c:v>
                </c:pt>
                <c:pt idx="40">
                  <c:v>1.54</c:v>
                </c:pt>
                <c:pt idx="41">
                  <c:v>1.48</c:v>
                </c:pt>
                <c:pt idx="42">
                  <c:v>1.61</c:v>
                </c:pt>
                <c:pt idx="43">
                  <c:v>1.74</c:v>
                </c:pt>
                <c:pt idx="44">
                  <c:v>1.87</c:v>
                </c:pt>
                <c:pt idx="45">
                  <c:v>2</c:v>
                </c:pt>
                <c:pt idx="46">
                  <c:v>2.12</c:v>
                </c:pt>
                <c:pt idx="47">
                  <c:v>2.2400000000000002</c:v>
                </c:pt>
                <c:pt idx="48">
                  <c:v>2.36</c:v>
                </c:pt>
                <c:pt idx="49">
                  <c:v>2.23</c:v>
                </c:pt>
                <c:pt idx="50">
                  <c:v>1.52</c:v>
                </c:pt>
                <c:pt idx="51">
                  <c:v>1.46</c:v>
                </c:pt>
                <c:pt idx="52">
                  <c:v>1.59</c:v>
                </c:pt>
                <c:pt idx="53">
                  <c:v>1.72</c:v>
                </c:pt>
                <c:pt idx="54">
                  <c:v>1.85</c:v>
                </c:pt>
                <c:pt idx="55">
                  <c:v>1.98</c:v>
                </c:pt>
                <c:pt idx="56">
                  <c:v>2.1</c:v>
                </c:pt>
                <c:pt idx="57">
                  <c:v>2.2200000000000002</c:v>
                </c:pt>
                <c:pt idx="58">
                  <c:v>2.34</c:v>
                </c:pt>
                <c:pt idx="59">
                  <c:v>2.46</c:v>
                </c:pt>
                <c:pt idx="60">
                  <c:v>1.83</c:v>
                </c:pt>
                <c:pt idx="61">
                  <c:v>1.96</c:v>
                </c:pt>
                <c:pt idx="62">
                  <c:v>2.08</c:v>
                </c:pt>
                <c:pt idx="63">
                  <c:v>2.2000000000000002</c:v>
                </c:pt>
                <c:pt idx="64">
                  <c:v>2.3199999999999998</c:v>
                </c:pt>
                <c:pt idx="65">
                  <c:v>2.4300000000000002</c:v>
                </c:pt>
                <c:pt idx="66">
                  <c:v>2.5499999999999998</c:v>
                </c:pt>
                <c:pt idx="67">
                  <c:v>2.66</c:v>
                </c:pt>
                <c:pt idx="68">
                  <c:v>2.77</c:v>
                </c:pt>
                <c:pt idx="69">
                  <c:v>2.87</c:v>
                </c:pt>
                <c:pt idx="70">
                  <c:v>2.98</c:v>
                </c:pt>
                <c:pt idx="71">
                  <c:v>3.08</c:v>
                </c:pt>
                <c:pt idx="72">
                  <c:v>3.18</c:v>
                </c:pt>
                <c:pt idx="73">
                  <c:v>3.28</c:v>
                </c:pt>
                <c:pt idx="74">
                  <c:v>3.38</c:v>
                </c:pt>
                <c:pt idx="75">
                  <c:v>3.23</c:v>
                </c:pt>
                <c:pt idx="76">
                  <c:v>2.46</c:v>
                </c:pt>
                <c:pt idx="77">
                  <c:v>1.73</c:v>
                </c:pt>
                <c:pt idx="78">
                  <c:v>1.07</c:v>
                </c:pt>
                <c:pt idx="79">
                  <c:v>0.5</c:v>
                </c:pt>
                <c:pt idx="80">
                  <c:v>7.0000000000000007E-2</c:v>
                </c:pt>
                <c:pt idx="81">
                  <c:v>-0.15</c:v>
                </c:pt>
                <c:pt idx="82">
                  <c:v>-0.14000000000000001</c:v>
                </c:pt>
                <c:pt idx="83">
                  <c:v>-0.04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3"/>
          <c:tx>
            <c:v>L^Q (Sim)</c:v>
          </c:tx>
          <c:spPr>
            <a:ln w="2540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Simulation!$L$2:$L$102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1.7524351392545199E-3</c:v>
                </c:pt>
                <c:pt idx="19">
                  <c:v>4.48887202766843E-2</c:v>
                </c:pt>
                <c:pt idx="20">
                  <c:v>0.17708638181946201</c:v>
                </c:pt>
                <c:pt idx="21">
                  <c:v>0.34981933929481501</c:v>
                </c:pt>
                <c:pt idx="22">
                  <c:v>0.52829970174946705</c:v>
                </c:pt>
                <c:pt idx="23">
                  <c:v>0.70183479390034398</c:v>
                </c:pt>
                <c:pt idx="24">
                  <c:v>0.86274109395115495</c:v>
                </c:pt>
                <c:pt idx="25">
                  <c:v>1.01902290757911</c:v>
                </c:pt>
                <c:pt idx="26">
                  <c:v>1.1702824647080901</c:v>
                </c:pt>
                <c:pt idx="27">
                  <c:v>1.31177958583567</c:v>
                </c:pt>
                <c:pt idx="28">
                  <c:v>1.4473271338938301</c:v>
                </c:pt>
                <c:pt idx="29">
                  <c:v>1.57860346928386</c:v>
                </c:pt>
                <c:pt idx="30">
                  <c:v>1.7066031339147401</c:v>
                </c:pt>
                <c:pt idx="31">
                  <c:v>1.69855074970589</c:v>
                </c:pt>
                <c:pt idx="32">
                  <c:v>1.69548322799847</c:v>
                </c:pt>
                <c:pt idx="33">
                  <c:v>1.81762230097376</c:v>
                </c:pt>
                <c:pt idx="34">
                  <c:v>1.9390171091028701</c:v>
                </c:pt>
                <c:pt idx="35">
                  <c:v>2.0558659141835101</c:v>
                </c:pt>
                <c:pt idx="36">
                  <c:v>2.16714886263627</c:v>
                </c:pt>
                <c:pt idx="37">
                  <c:v>2.2780952490986199</c:v>
                </c:pt>
                <c:pt idx="38">
                  <c:v>2.38626096060197</c:v>
                </c:pt>
                <c:pt idx="39">
                  <c:v>2.4892344997036302</c:v>
                </c:pt>
                <c:pt idx="40">
                  <c:v>2.48228598702917</c:v>
                </c:pt>
                <c:pt idx="41">
                  <c:v>2.1391064146952199</c:v>
                </c:pt>
                <c:pt idx="42">
                  <c:v>1.8437449444284799</c:v>
                </c:pt>
                <c:pt idx="43">
                  <c:v>1.8872702684888201</c:v>
                </c:pt>
                <c:pt idx="44">
                  <c:v>2.0185627150231502</c:v>
                </c:pt>
                <c:pt idx="45">
                  <c:v>2.1442627598822899</c:v>
                </c:pt>
                <c:pt idx="46">
                  <c:v>2.2599858527611598</c:v>
                </c:pt>
                <c:pt idx="47">
                  <c:v>2.3719348606119901</c:v>
                </c:pt>
                <c:pt idx="48">
                  <c:v>2.4827674120337599</c:v>
                </c:pt>
                <c:pt idx="49">
                  <c:v>2.58866313344646</c:v>
                </c:pt>
                <c:pt idx="50">
                  <c:v>2.5857085117523599</c:v>
                </c:pt>
                <c:pt idx="51">
                  <c:v>2.2438580911997601</c:v>
                </c:pt>
                <c:pt idx="52">
                  <c:v>1.9482951838423801</c:v>
                </c:pt>
                <c:pt idx="53">
                  <c:v>1.99020941231393</c:v>
                </c:pt>
                <c:pt idx="54">
                  <c:v>2.1196979655268802</c:v>
                </c:pt>
                <c:pt idx="55">
                  <c:v>2.2440726263870698</c:v>
                </c:pt>
                <c:pt idx="56">
                  <c:v>2.3576194604102199</c:v>
                </c:pt>
                <c:pt idx="57">
                  <c:v>2.4685806863526398</c:v>
                </c:pt>
                <c:pt idx="58">
                  <c:v>2.5776096927002699</c:v>
                </c:pt>
                <c:pt idx="59">
                  <c:v>2.6787988043314099</c:v>
                </c:pt>
                <c:pt idx="60">
                  <c:v>2.7752723574772902</c:v>
                </c:pt>
                <c:pt idx="61">
                  <c:v>2.5528033375414299</c:v>
                </c:pt>
                <c:pt idx="62">
                  <c:v>2.3499400834547499</c:v>
                </c:pt>
                <c:pt idx="63">
                  <c:v>2.4615564360509499</c:v>
                </c:pt>
                <c:pt idx="64">
                  <c:v>2.5741059761479499</c:v>
                </c:pt>
                <c:pt idx="65">
                  <c:v>2.6818403828522102</c:v>
                </c:pt>
                <c:pt idx="66">
                  <c:v>2.78354688329844</c:v>
                </c:pt>
                <c:pt idx="67">
                  <c:v>2.8802002535205702</c:v>
                </c:pt>
                <c:pt idx="68">
                  <c:v>2.97542945339368</c:v>
                </c:pt>
                <c:pt idx="69">
                  <c:v>3.0707536559445301</c:v>
                </c:pt>
                <c:pt idx="70">
                  <c:v>3.1624360492690098</c:v>
                </c:pt>
                <c:pt idx="71" formatCode="0.00E+00">
                  <c:v>3.2498885372022799</c:v>
                </c:pt>
                <c:pt idx="72" formatCode="0.00E+00">
                  <c:v>3.33508797129265</c:v>
                </c:pt>
                <c:pt idx="73" formatCode="0.00E+00">
                  <c:v>3.41820177010838</c:v>
                </c:pt>
                <c:pt idx="74" formatCode="0.00E+00">
                  <c:v>3.4979138940491898</c:v>
                </c:pt>
                <c:pt idx="75" formatCode="0.00E+00">
                  <c:v>3.5795694034625201</c:v>
                </c:pt>
                <c:pt idx="76" formatCode="0.00E+00">
                  <c:v>3.5498650337150499</c:v>
                </c:pt>
                <c:pt idx="77" formatCode="0.00E+00">
                  <c:v>3.1513527719562999</c:v>
                </c:pt>
                <c:pt idx="78" formatCode="0.00E+00">
                  <c:v>2.5685257040468699</c:v>
                </c:pt>
                <c:pt idx="79" formatCode="0.00E+00">
                  <c:v>2.0825535369109698</c:v>
                </c:pt>
                <c:pt idx="80" formatCode="0.00E+00">
                  <c:v>1.67910731740161</c:v>
                </c:pt>
                <c:pt idx="81" formatCode="0.00E+00">
                  <c:v>1.3474159785973701</c:v>
                </c:pt>
                <c:pt idx="82" formatCode="0.00E+00">
                  <c:v>1.07670249868805</c:v>
                </c:pt>
                <c:pt idx="83" formatCode="0.00E+00">
                  <c:v>0.856326254770434</c:v>
                </c:pt>
                <c:pt idx="84" formatCode="0.00E+00">
                  <c:v>0.67815837287510194</c:v>
                </c:pt>
                <c:pt idx="85" formatCode="0.00E+00">
                  <c:v>0.53466349654229695</c:v>
                </c:pt>
                <c:pt idx="86" formatCode="0.00E+00">
                  <c:v>0.41987337396395502</c:v>
                </c:pt>
                <c:pt idx="87" formatCode="0.00E+00">
                  <c:v>0.32865709941053101</c:v>
                </c:pt>
                <c:pt idx="88" formatCode="0.00E+00">
                  <c:v>0.25596165831705397</c:v>
                </c:pt>
                <c:pt idx="89" formatCode="0.00E+00">
                  <c:v>0.19839330320076701</c:v>
                </c:pt>
                <c:pt idx="90" formatCode="0.00E+00">
                  <c:v>0.153264447875644</c:v>
                </c:pt>
                <c:pt idx="91" formatCode="0.00E+00">
                  <c:v>0.11806750169657899</c:v>
                </c:pt>
                <c:pt idx="92" formatCode="0.00E+00">
                  <c:v>9.0849570925343306E-2</c:v>
                </c:pt>
                <c:pt idx="93" formatCode="0.00E+00">
                  <c:v>6.9562381155528402E-2</c:v>
                </c:pt>
                <c:pt idx="94" formatCode="0.00E+00">
                  <c:v>5.3087730818041898E-2</c:v>
                </c:pt>
                <c:pt idx="95" formatCode="0.00E+00">
                  <c:v>4.0312771089536001E-2</c:v>
                </c:pt>
                <c:pt idx="96" formatCode="0.00E+00">
                  <c:v>3.04702230400219E-2</c:v>
                </c:pt>
                <c:pt idx="97" formatCode="0.00E+00">
                  <c:v>2.2953192436190699E-2</c:v>
                </c:pt>
                <c:pt idx="98" formatCode="0.00E+00">
                  <c:v>1.7264543036163899E-2</c:v>
                </c:pt>
                <c:pt idx="99" formatCode="0.00E+00">
                  <c:v>1.2949720141669899E-2</c:v>
                </c:pt>
                <c:pt idx="100" formatCode="0.00E+00">
                  <c:v>9.7540178637372504E-3</c:v>
                </c:pt>
              </c:numCache>
            </c:numRef>
          </c:yVal>
          <c:smooth val="1"/>
        </c:ser>
        <c:ser>
          <c:idx val="3"/>
          <c:order val="0"/>
          <c:tx>
            <c:v>L^S (SBC)</c:v>
          </c:tx>
          <c:spPr>
            <a:ln w="254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0.22</c:v>
                </c:pt>
                <c:pt idx="19">
                  <c:v>0.46</c:v>
                </c:pt>
                <c:pt idx="20">
                  <c:v>0.69</c:v>
                </c:pt>
                <c:pt idx="21">
                  <c:v>0.9</c:v>
                </c:pt>
                <c:pt idx="22">
                  <c:v>1.1100000000000001</c:v>
                </c:pt>
                <c:pt idx="23">
                  <c:v>1.3</c:v>
                </c:pt>
                <c:pt idx="24">
                  <c:v>1.48</c:v>
                </c:pt>
                <c:pt idx="25">
                  <c:v>1.66</c:v>
                </c:pt>
                <c:pt idx="26">
                  <c:v>1.82</c:v>
                </c:pt>
                <c:pt idx="27">
                  <c:v>1.98</c:v>
                </c:pt>
                <c:pt idx="28">
                  <c:v>2.13</c:v>
                </c:pt>
                <c:pt idx="29">
                  <c:v>2.2799999999999998</c:v>
                </c:pt>
                <c:pt idx="30">
                  <c:v>2.11</c:v>
                </c:pt>
                <c:pt idx="31">
                  <c:v>2.2599999999999998</c:v>
                </c:pt>
                <c:pt idx="32">
                  <c:v>2.4</c:v>
                </c:pt>
                <c:pt idx="33">
                  <c:v>2.54</c:v>
                </c:pt>
                <c:pt idx="34">
                  <c:v>2.67</c:v>
                </c:pt>
                <c:pt idx="35">
                  <c:v>2.81</c:v>
                </c:pt>
                <c:pt idx="36">
                  <c:v>2.93</c:v>
                </c:pt>
                <c:pt idx="37">
                  <c:v>3.06</c:v>
                </c:pt>
                <c:pt idx="38">
                  <c:v>3.18</c:v>
                </c:pt>
                <c:pt idx="39">
                  <c:v>3.05</c:v>
                </c:pt>
                <c:pt idx="40">
                  <c:v>2.2999999999999998</c:v>
                </c:pt>
                <c:pt idx="41">
                  <c:v>2.2200000000000002</c:v>
                </c:pt>
                <c:pt idx="42">
                  <c:v>2.37</c:v>
                </c:pt>
                <c:pt idx="43">
                  <c:v>2.5099999999999998</c:v>
                </c:pt>
                <c:pt idx="44">
                  <c:v>2.65</c:v>
                </c:pt>
                <c:pt idx="45">
                  <c:v>2.78</c:v>
                </c:pt>
                <c:pt idx="46">
                  <c:v>2.91</c:v>
                </c:pt>
                <c:pt idx="47">
                  <c:v>3.03</c:v>
                </c:pt>
                <c:pt idx="48">
                  <c:v>3.15</c:v>
                </c:pt>
                <c:pt idx="49">
                  <c:v>3.03</c:v>
                </c:pt>
                <c:pt idx="50">
                  <c:v>2.2799999999999998</c:v>
                </c:pt>
                <c:pt idx="51">
                  <c:v>2.2000000000000002</c:v>
                </c:pt>
                <c:pt idx="52">
                  <c:v>2.35</c:v>
                </c:pt>
                <c:pt idx="53">
                  <c:v>2.4900000000000002</c:v>
                </c:pt>
                <c:pt idx="54">
                  <c:v>2.63</c:v>
                </c:pt>
                <c:pt idx="55">
                  <c:v>2.76</c:v>
                </c:pt>
                <c:pt idx="56">
                  <c:v>2.89</c:v>
                </c:pt>
                <c:pt idx="57">
                  <c:v>3.01</c:v>
                </c:pt>
                <c:pt idx="58">
                  <c:v>3.14</c:v>
                </c:pt>
                <c:pt idx="59">
                  <c:v>3.26</c:v>
                </c:pt>
                <c:pt idx="60">
                  <c:v>2.6</c:v>
                </c:pt>
                <c:pt idx="61">
                  <c:v>2.73</c:v>
                </c:pt>
                <c:pt idx="62">
                  <c:v>2.86</c:v>
                </c:pt>
                <c:pt idx="63">
                  <c:v>2.99</c:v>
                </c:pt>
                <c:pt idx="64">
                  <c:v>3.11</c:v>
                </c:pt>
                <c:pt idx="65">
                  <c:v>3.23</c:v>
                </c:pt>
                <c:pt idx="66">
                  <c:v>3.35</c:v>
                </c:pt>
                <c:pt idx="67">
                  <c:v>3.47</c:v>
                </c:pt>
                <c:pt idx="68">
                  <c:v>3.58</c:v>
                </c:pt>
                <c:pt idx="69">
                  <c:v>3.69</c:v>
                </c:pt>
                <c:pt idx="70">
                  <c:v>3.8</c:v>
                </c:pt>
                <c:pt idx="71">
                  <c:v>3.91</c:v>
                </c:pt>
                <c:pt idx="72">
                  <c:v>4.01</c:v>
                </c:pt>
                <c:pt idx="73">
                  <c:v>4.1100000000000003</c:v>
                </c:pt>
                <c:pt idx="74">
                  <c:v>4.22</c:v>
                </c:pt>
                <c:pt idx="75">
                  <c:v>4.0599999999999996</c:v>
                </c:pt>
                <c:pt idx="76">
                  <c:v>3.26</c:v>
                </c:pt>
                <c:pt idx="77">
                  <c:v>2.4900000000000002</c:v>
                </c:pt>
                <c:pt idx="78">
                  <c:v>1.78</c:v>
                </c:pt>
                <c:pt idx="79">
                  <c:v>1.1399999999999999</c:v>
                </c:pt>
                <c:pt idx="80">
                  <c:v>0.61</c:v>
                </c:pt>
                <c:pt idx="81">
                  <c:v>0.23</c:v>
                </c:pt>
                <c:pt idx="82">
                  <c:v>0.04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L^S (Sim)</c:v>
          </c:tx>
          <c:spPr>
            <a:ln w="25400">
              <a:solidFill>
                <a:schemeClr val="accent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Simulation!$N$2:$N$102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4.8171035252037801E-2</c:v>
                </c:pt>
                <c:pt idx="19">
                  <c:v>0.273292065360484</c:v>
                </c:pt>
                <c:pt idx="20">
                  <c:v>0.58849879188687404</c:v>
                </c:pt>
                <c:pt idx="21">
                  <c:v>0.86907097937597</c:v>
                </c:pt>
                <c:pt idx="22">
                  <c:v>1.11506995317959</c:v>
                </c:pt>
                <c:pt idx="23">
                  <c:v>1.3344611078781701</c:v>
                </c:pt>
                <c:pt idx="24">
                  <c:v>1.5282568566174699</c:v>
                </c:pt>
                <c:pt idx="25">
                  <c:v>1.71017654305133</c:v>
                </c:pt>
                <c:pt idx="26">
                  <c:v>1.8833143012137099</c:v>
                </c:pt>
                <c:pt idx="27">
                  <c:v>2.0413226671598301</c:v>
                </c:pt>
                <c:pt idx="28">
                  <c:v>2.1906396193658102</c:v>
                </c:pt>
                <c:pt idx="29">
                  <c:v>2.3347383527022401</c:v>
                </c:pt>
                <c:pt idx="30">
                  <c:v>2.4740844695696498</c:v>
                </c:pt>
                <c:pt idx="31">
                  <c:v>2.4426188385372001</c:v>
                </c:pt>
                <c:pt idx="32">
                  <c:v>2.4366321771960702</c:v>
                </c:pt>
                <c:pt idx="33">
                  <c:v>2.58097114012245</c:v>
                </c:pt>
                <c:pt idx="34">
                  <c:v>2.7158501808315698</c:v>
                </c:pt>
                <c:pt idx="35">
                  <c:v>2.8430158282210098</c:v>
                </c:pt>
                <c:pt idx="36">
                  <c:v>2.9621894268924698</c:v>
                </c:pt>
                <c:pt idx="37">
                  <c:v>3.0802596053404998</c:v>
                </c:pt>
                <c:pt idx="38">
                  <c:v>3.1951874989476501</c:v>
                </c:pt>
                <c:pt idx="39">
                  <c:v>3.3041868285488301</c:v>
                </c:pt>
                <c:pt idx="40">
                  <c:v>3.2826224716983301</c:v>
                </c:pt>
                <c:pt idx="41">
                  <c:v>2.8478655247279598</c:v>
                </c:pt>
                <c:pt idx="42">
                  <c:v>2.5107257797837099</c:v>
                </c:pt>
                <c:pt idx="43">
                  <c:v>2.6046645828220698</c:v>
                </c:pt>
                <c:pt idx="44">
                  <c:v>2.7725777999158998</c:v>
                </c:pt>
                <c:pt idx="45">
                  <c:v>2.9177902640701801</c:v>
                </c:pt>
                <c:pt idx="46">
                  <c:v>3.0461436040257799</c:v>
                </c:pt>
                <c:pt idx="47">
                  <c:v>3.16847890917093</c:v>
                </c:pt>
                <c:pt idx="48">
                  <c:v>3.2881501836927201</c:v>
                </c:pt>
                <c:pt idx="49">
                  <c:v>3.4011123910988701</c:v>
                </c:pt>
                <c:pt idx="50">
                  <c:v>3.38455893978827</c:v>
                </c:pt>
                <c:pt idx="51">
                  <c:v>2.9518868998725201</c:v>
                </c:pt>
                <c:pt idx="52">
                  <c:v>2.6156222754726501</c:v>
                </c:pt>
                <c:pt idx="53">
                  <c:v>2.70836904741906</c:v>
                </c:pt>
                <c:pt idx="54">
                  <c:v>2.8749300737282901</c:v>
                </c:pt>
                <c:pt idx="55">
                  <c:v>3.0191968113502101</c:v>
                </c:pt>
                <c:pt idx="56">
                  <c:v>3.14572246797082</c:v>
                </c:pt>
                <c:pt idx="57">
                  <c:v>3.26695128124104</c:v>
                </c:pt>
                <c:pt idx="58">
                  <c:v>3.3844430585576601</c:v>
                </c:pt>
                <c:pt idx="59">
                  <c:v>3.4923396584994002</c:v>
                </c:pt>
                <c:pt idx="60">
                  <c:v>3.5946734905161</c:v>
                </c:pt>
                <c:pt idx="61">
                  <c:v>3.3103100781764301</c:v>
                </c:pt>
                <c:pt idx="62">
                  <c:v>3.0876524195544501</c:v>
                </c:pt>
                <c:pt idx="63">
                  <c:v>3.2378879580736202</c:v>
                </c:pt>
                <c:pt idx="64">
                  <c:v>3.36855204333497</c:v>
                </c:pt>
                <c:pt idx="65">
                  <c:v>3.4878607589908399</c:v>
                </c:pt>
                <c:pt idx="66">
                  <c:v>3.5974657736897102</c:v>
                </c:pt>
                <c:pt idx="67">
                  <c:v>3.7004551995490602</c:v>
                </c:pt>
                <c:pt idx="68">
                  <c:v>3.8014564500669801</c:v>
                </c:pt>
                <c:pt idx="69">
                  <c:v>3.9023779332208099</c:v>
                </c:pt>
                <c:pt idx="70">
                  <c:v>3.9979781033913002</c:v>
                </c:pt>
                <c:pt idx="71">
                  <c:v>4.08953573767067</c:v>
                </c:pt>
                <c:pt idx="72">
                  <c:v>4.1782227299836396</c:v>
                </c:pt>
                <c:pt idx="73" formatCode="0.00E+00">
                  <c:v>4.2645690854619396</c:v>
                </c:pt>
                <c:pt idx="74" formatCode="0.00E+00">
                  <c:v>4.34708639715583</c:v>
                </c:pt>
                <c:pt idx="75" formatCode="0.00E+00">
                  <c:v>4.4318740642370402</c:v>
                </c:pt>
                <c:pt idx="76" formatCode="0.00E+00">
                  <c:v>4.3891831906448999</c:v>
                </c:pt>
                <c:pt idx="77" formatCode="0.00E+00">
                  <c:v>3.9135409084810502</c:v>
                </c:pt>
                <c:pt idx="78" formatCode="0.00E+00">
                  <c:v>3.2115737189776201</c:v>
                </c:pt>
                <c:pt idx="79" formatCode="0.00E+00">
                  <c:v>2.62173488163132</c:v>
                </c:pt>
                <c:pt idx="80" formatCode="0.00E+00">
                  <c:v>2.1279930424128302</c:v>
                </c:pt>
                <c:pt idx="81" formatCode="0.00E+00">
                  <c:v>1.7187910647628599</c:v>
                </c:pt>
                <c:pt idx="82" formatCode="0.00E+00">
                  <c:v>1.3819352873300501</c:v>
                </c:pt>
                <c:pt idx="83" formatCode="0.00E+00">
                  <c:v>1.10587333588374</c:v>
                </c:pt>
                <c:pt idx="84" formatCode="0.00E+00">
                  <c:v>0.88058313558683099</c:v>
                </c:pt>
                <c:pt idx="85" formatCode="0.00E+00">
                  <c:v>0.69809576935000905</c:v>
                </c:pt>
                <c:pt idx="86" formatCode="0.00E+00">
                  <c:v>0.55120151948838203</c:v>
                </c:pt>
                <c:pt idx="87" formatCode="0.00E+00">
                  <c:v>0.43355614970920098</c:v>
                </c:pt>
                <c:pt idx="88" formatCode="0.00E+00">
                  <c:v>0.33944451961635702</c:v>
                </c:pt>
                <c:pt idx="89" formatCode="0.00E+00">
                  <c:v>0.26448406169977501</c:v>
                </c:pt>
                <c:pt idx="90" formatCode="0.00E+00">
                  <c:v>0.20541623091394301</c:v>
                </c:pt>
                <c:pt idx="91" formatCode="0.00E+00">
                  <c:v>0.15906134860478699</c:v>
                </c:pt>
                <c:pt idx="92" formatCode="0.00E+00">
                  <c:v>0.122898985686513</c:v>
                </c:pt>
                <c:pt idx="93" formatCode="0.00E+00">
                  <c:v>9.4503020383483793E-2</c:v>
                </c:pt>
                <c:pt idx="94" formatCode="0.00E+00">
                  <c:v>7.2564522029964301E-2</c:v>
                </c:pt>
                <c:pt idx="95" formatCode="0.00E+00">
                  <c:v>5.5418062109867897E-2</c:v>
                </c:pt>
                <c:pt idx="96" formatCode="0.00E+00">
                  <c:v>4.2138240383301502E-2</c:v>
                </c:pt>
                <c:pt idx="97" formatCode="0.00E+00">
                  <c:v>3.1859798353166401E-2</c:v>
                </c:pt>
                <c:pt idx="98" formatCode="0.00E+00">
                  <c:v>2.40612691952495E-2</c:v>
                </c:pt>
                <c:pt idx="99" formatCode="0.00E+00">
                  <c:v>1.81350272171301E-2</c:v>
                </c:pt>
                <c:pt idx="100" formatCode="0.00E+00">
                  <c:v>1.36592739685963E-2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67168"/>
        <c:axId val="82567744"/>
      </c:scatterChart>
      <c:valAx>
        <c:axId val="8256716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82567744"/>
        <c:crosses val="autoZero"/>
        <c:crossBetween val="midCat"/>
      </c:valAx>
      <c:valAx>
        <c:axId val="8256774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82567168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X (SBC)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0.11</c:v>
                </c:pt>
                <c:pt idx="18">
                  <c:v>0.37</c:v>
                </c:pt>
                <c:pt idx="19">
                  <c:v>0.49</c:v>
                </c:pt>
                <c:pt idx="20">
                  <c:v>0.55000000000000004</c:v>
                </c:pt>
                <c:pt idx="21">
                  <c:v>0.6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0.73</c:v>
                </c:pt>
                <c:pt idx="28">
                  <c:v>0.74</c:v>
                </c:pt>
                <c:pt idx="29">
                  <c:v>0.75</c:v>
                </c:pt>
                <c:pt idx="30">
                  <c:v>0.74</c:v>
                </c:pt>
                <c:pt idx="31">
                  <c:v>0.75</c:v>
                </c:pt>
                <c:pt idx="32">
                  <c:v>0.76</c:v>
                </c:pt>
                <c:pt idx="33">
                  <c:v>0.77</c:v>
                </c:pt>
                <c:pt idx="34">
                  <c:v>0.78</c:v>
                </c:pt>
                <c:pt idx="35">
                  <c:v>0.78</c:v>
                </c:pt>
                <c:pt idx="36">
                  <c:v>0.79</c:v>
                </c:pt>
                <c:pt idx="37">
                  <c:v>0.79</c:v>
                </c:pt>
                <c:pt idx="38">
                  <c:v>0.8</c:v>
                </c:pt>
                <c:pt idx="39">
                  <c:v>0.79</c:v>
                </c:pt>
                <c:pt idx="40">
                  <c:v>0.75</c:v>
                </c:pt>
                <c:pt idx="41">
                  <c:v>0.75</c:v>
                </c:pt>
                <c:pt idx="42">
                  <c:v>0.76</c:v>
                </c:pt>
                <c:pt idx="43">
                  <c:v>0.77</c:v>
                </c:pt>
                <c:pt idx="44">
                  <c:v>0.77</c:v>
                </c:pt>
                <c:pt idx="45">
                  <c:v>0.78</c:v>
                </c:pt>
                <c:pt idx="46">
                  <c:v>0.79</c:v>
                </c:pt>
                <c:pt idx="47">
                  <c:v>0.79</c:v>
                </c:pt>
                <c:pt idx="48">
                  <c:v>0.8</c:v>
                </c:pt>
                <c:pt idx="49">
                  <c:v>0.79</c:v>
                </c:pt>
                <c:pt idx="50">
                  <c:v>0.75</c:v>
                </c:pt>
                <c:pt idx="51">
                  <c:v>0.75</c:v>
                </c:pt>
                <c:pt idx="52">
                  <c:v>0.76</c:v>
                </c:pt>
                <c:pt idx="53">
                  <c:v>0.76</c:v>
                </c:pt>
                <c:pt idx="54">
                  <c:v>0.77</c:v>
                </c:pt>
                <c:pt idx="55">
                  <c:v>0.78</c:v>
                </c:pt>
                <c:pt idx="56">
                  <c:v>0.79</c:v>
                </c:pt>
                <c:pt idx="57">
                  <c:v>0.79</c:v>
                </c:pt>
                <c:pt idx="58">
                  <c:v>0.8</c:v>
                </c:pt>
                <c:pt idx="59">
                  <c:v>0.8</c:v>
                </c:pt>
                <c:pt idx="60">
                  <c:v>0.77</c:v>
                </c:pt>
                <c:pt idx="61">
                  <c:v>0.78</c:v>
                </c:pt>
                <c:pt idx="62">
                  <c:v>0.78</c:v>
                </c:pt>
                <c:pt idx="63">
                  <c:v>0.79</c:v>
                </c:pt>
                <c:pt idx="64">
                  <c:v>0.8</c:v>
                </c:pt>
                <c:pt idx="65">
                  <c:v>0.8</c:v>
                </c:pt>
                <c:pt idx="66">
                  <c:v>0.81</c:v>
                </c:pt>
                <c:pt idx="67">
                  <c:v>0.81</c:v>
                </c:pt>
                <c:pt idx="68">
                  <c:v>0.81</c:v>
                </c:pt>
                <c:pt idx="69">
                  <c:v>0.82</c:v>
                </c:pt>
                <c:pt idx="70">
                  <c:v>0.82</c:v>
                </c:pt>
                <c:pt idx="71">
                  <c:v>0.83</c:v>
                </c:pt>
                <c:pt idx="72">
                  <c:v>0.83</c:v>
                </c:pt>
                <c:pt idx="73">
                  <c:v>0.83</c:v>
                </c:pt>
                <c:pt idx="74">
                  <c:v>0.83</c:v>
                </c:pt>
                <c:pt idx="75">
                  <c:v>0.83</c:v>
                </c:pt>
                <c:pt idx="76">
                  <c:v>0.8</c:v>
                </c:pt>
                <c:pt idx="77">
                  <c:v>0.77</c:v>
                </c:pt>
                <c:pt idx="78">
                  <c:v>0.71</c:v>
                </c:pt>
                <c:pt idx="79">
                  <c:v>0.64</c:v>
                </c:pt>
                <c:pt idx="80">
                  <c:v>0.53</c:v>
                </c:pt>
                <c:pt idx="81">
                  <c:v>0.38</c:v>
                </c:pt>
                <c:pt idx="82">
                  <c:v>0.19</c:v>
                </c:pt>
                <c:pt idx="83">
                  <c:v>0.04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X (Sim)</c:v>
          </c:tx>
          <c:spPr>
            <a:ln w="25400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Simulation!$AJ$2:$AJ$102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4.6581999999999998E-2</c:v>
                </c:pt>
                <c:pt idx="19">
                  <c:v>0.228517</c:v>
                </c:pt>
                <c:pt idx="20">
                  <c:v>0.41153699999999999</c:v>
                </c:pt>
                <c:pt idx="21">
                  <c:v>0.51891100000000001</c:v>
                </c:pt>
                <c:pt idx="22">
                  <c:v>0.58643400000000001</c:v>
                </c:pt>
                <c:pt idx="23">
                  <c:v>0.63278699999999999</c:v>
                </c:pt>
                <c:pt idx="24">
                  <c:v>0.66535500000000003</c:v>
                </c:pt>
                <c:pt idx="25">
                  <c:v>0.68970500000000001</c:v>
                </c:pt>
                <c:pt idx="26">
                  <c:v>0.71355299999999999</c:v>
                </c:pt>
                <c:pt idx="27">
                  <c:v>0.72968599999999995</c:v>
                </c:pt>
                <c:pt idx="28">
                  <c:v>0.74389499999999997</c:v>
                </c:pt>
                <c:pt idx="29">
                  <c:v>0.75557700000000005</c:v>
                </c:pt>
                <c:pt idx="30">
                  <c:v>0.76774699999999996</c:v>
                </c:pt>
                <c:pt idx="31">
                  <c:v>0.74460300000000001</c:v>
                </c:pt>
                <c:pt idx="32">
                  <c:v>0.74116099999999996</c:v>
                </c:pt>
                <c:pt idx="33">
                  <c:v>0.76451999999999998</c:v>
                </c:pt>
                <c:pt idx="34">
                  <c:v>0.77754900000000005</c:v>
                </c:pt>
                <c:pt idx="35">
                  <c:v>0.788462</c:v>
                </c:pt>
                <c:pt idx="36">
                  <c:v>0.79401999999999995</c:v>
                </c:pt>
                <c:pt idx="37">
                  <c:v>0.80281499999999995</c:v>
                </c:pt>
                <c:pt idx="38">
                  <c:v>0.80920800000000004</c:v>
                </c:pt>
                <c:pt idx="39">
                  <c:v>0.81475900000000001</c:v>
                </c:pt>
                <c:pt idx="40">
                  <c:v>0.80096900000000004</c:v>
                </c:pt>
                <c:pt idx="41">
                  <c:v>0.70851600000000003</c:v>
                </c:pt>
                <c:pt idx="42">
                  <c:v>0.66626799999999997</c:v>
                </c:pt>
                <c:pt idx="43">
                  <c:v>0.71738900000000005</c:v>
                </c:pt>
                <c:pt idx="44">
                  <c:v>0.75341199999999997</c:v>
                </c:pt>
                <c:pt idx="45">
                  <c:v>0.77443399999999996</c:v>
                </c:pt>
                <c:pt idx="46">
                  <c:v>0.786555</c:v>
                </c:pt>
                <c:pt idx="47">
                  <c:v>0.79732400000000003</c:v>
                </c:pt>
                <c:pt idx="48">
                  <c:v>0.80438500000000002</c:v>
                </c:pt>
                <c:pt idx="49">
                  <c:v>0.81064800000000004</c:v>
                </c:pt>
                <c:pt idx="50">
                  <c:v>0.797933</c:v>
                </c:pt>
                <c:pt idx="51">
                  <c:v>0.70781400000000005</c:v>
                </c:pt>
                <c:pt idx="52">
                  <c:v>0.66772600000000004</c:v>
                </c:pt>
                <c:pt idx="53">
                  <c:v>0.71801199999999998</c:v>
                </c:pt>
                <c:pt idx="54">
                  <c:v>0.75495599999999996</c:v>
                </c:pt>
                <c:pt idx="55">
                  <c:v>0.77559199999999995</c:v>
                </c:pt>
                <c:pt idx="56">
                  <c:v>0.78787700000000005</c:v>
                </c:pt>
                <c:pt idx="57">
                  <c:v>0.79732499999999995</c:v>
                </c:pt>
                <c:pt idx="58">
                  <c:v>0.80765500000000001</c:v>
                </c:pt>
                <c:pt idx="59">
                  <c:v>0.81436699999999995</c:v>
                </c:pt>
                <c:pt idx="60">
                  <c:v>0.81911699999999998</c:v>
                </c:pt>
                <c:pt idx="61">
                  <c:v>0.75785899999999995</c:v>
                </c:pt>
                <c:pt idx="62">
                  <c:v>0.739151</c:v>
                </c:pt>
                <c:pt idx="63">
                  <c:v>0.77475799999999995</c:v>
                </c:pt>
                <c:pt idx="64">
                  <c:v>0.793574</c:v>
                </c:pt>
                <c:pt idx="65">
                  <c:v>0.80627300000000002</c:v>
                </c:pt>
                <c:pt idx="66">
                  <c:v>0.81436600000000003</c:v>
                </c:pt>
                <c:pt idx="67">
                  <c:v>0.82080799999999998</c:v>
                </c:pt>
                <c:pt idx="68">
                  <c:v>0.82550000000000001</c:v>
                </c:pt>
                <c:pt idx="69">
                  <c:v>0.83226100000000003</c:v>
                </c:pt>
                <c:pt idx="70">
                  <c:v>0.83609800000000001</c:v>
                </c:pt>
                <c:pt idx="71">
                  <c:v>0.839283</c:v>
                </c:pt>
                <c:pt idx="72">
                  <c:v>0.84307600000000005</c:v>
                </c:pt>
                <c:pt idx="73">
                  <c:v>0.84617200000000004</c:v>
                </c:pt>
                <c:pt idx="74">
                  <c:v>0.84989999999999999</c:v>
                </c:pt>
                <c:pt idx="75">
                  <c:v>0.85292999999999997</c:v>
                </c:pt>
                <c:pt idx="76">
                  <c:v>0.83899900000000005</c:v>
                </c:pt>
                <c:pt idx="77">
                  <c:v>0.76372700000000004</c:v>
                </c:pt>
                <c:pt idx="78">
                  <c:v>0.64327800000000002</c:v>
                </c:pt>
                <c:pt idx="79">
                  <c:v>0.538775</c:v>
                </c:pt>
                <c:pt idx="80">
                  <c:v>0.449793</c:v>
                </c:pt>
                <c:pt idx="81">
                  <c:v>0.37124800000000002</c:v>
                </c:pt>
                <c:pt idx="82">
                  <c:v>0.30460300000000001</c:v>
                </c:pt>
                <c:pt idx="83">
                  <c:v>0.249056</c:v>
                </c:pt>
                <c:pt idx="84">
                  <c:v>0.202595</c:v>
                </c:pt>
                <c:pt idx="85">
                  <c:v>0.16359299999999999</c:v>
                </c:pt>
                <c:pt idx="86">
                  <c:v>0.131744</c:v>
                </c:pt>
                <c:pt idx="87">
                  <c:v>0.104627</c:v>
                </c:pt>
                <c:pt idx="88">
                  <c:v>8.3965999999999999E-2</c:v>
                </c:pt>
                <c:pt idx="89">
                  <c:v>6.6449999999999995E-2</c:v>
                </c:pt>
                <c:pt idx="90">
                  <c:v>5.2160999999999999E-2</c:v>
                </c:pt>
                <c:pt idx="91">
                  <c:v>4.0918999999999997E-2</c:v>
                </c:pt>
                <c:pt idx="92">
                  <c:v>3.2008000000000002E-2</c:v>
                </c:pt>
                <c:pt idx="93">
                  <c:v>2.4944999999999998E-2</c:v>
                </c:pt>
                <c:pt idx="94">
                  <c:v>1.9247E-2</c:v>
                </c:pt>
                <c:pt idx="95">
                  <c:v>1.5046E-2</c:v>
                </c:pt>
                <c:pt idx="96">
                  <c:v>1.1665999999999999E-2</c:v>
                </c:pt>
                <c:pt idx="97">
                  <c:v>8.9789999999999991E-3</c:v>
                </c:pt>
                <c:pt idx="98">
                  <c:v>6.7450000000000001E-3</c:v>
                </c:pt>
                <c:pt idx="99">
                  <c:v>5.1929999999999997E-3</c:v>
                </c:pt>
                <c:pt idx="100">
                  <c:v>3.823E-3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69472"/>
        <c:axId val="82570048"/>
      </c:scatterChart>
      <c:valAx>
        <c:axId val="8256947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82570048"/>
        <c:crosses val="autoZero"/>
        <c:crossBetween val="midCat"/>
      </c:valAx>
      <c:valAx>
        <c:axId val="8257004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82569472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 (SBC)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0.65</c:v>
                </c:pt>
                <c:pt idx="34">
                  <c:v>0.65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0.65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0.65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0.65</c:v>
                </c:pt>
                <c:pt idx="51">
                  <c:v>0.65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v>D (Sim)</c:v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Simulation!$AH$2:$AH$102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0.65</c:v>
                </c:pt>
                <c:pt idx="32">
                  <c:v>0.65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0.65</c:v>
                </c:pt>
                <c:pt idx="45">
                  <c:v>0.65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0.65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72352"/>
        <c:axId val="82572928"/>
      </c:scatterChart>
      <c:valAx>
        <c:axId val="825723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82572928"/>
        <c:crosses val="autoZero"/>
        <c:crossBetween val="midCat"/>
      </c:valAx>
      <c:valAx>
        <c:axId val="8257292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82572352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2"/>
          <c:tx>
            <c:strRef>
              <c:f>SBC!$D$1</c:f>
              <c:strCache>
                <c:ptCount val="1"/>
                <c:pt idx="0">
                  <c:v>D(t)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0.65</c:v>
                </c:pt>
                <c:pt idx="34">
                  <c:v>0.65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0.65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0.65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0.65</c:v>
                </c:pt>
                <c:pt idx="51">
                  <c:v>0.65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3"/>
          <c:order val="0"/>
          <c:tx>
            <c:v>X (SBC)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0.11</c:v>
                </c:pt>
                <c:pt idx="18">
                  <c:v>0.37</c:v>
                </c:pt>
                <c:pt idx="19">
                  <c:v>0.49</c:v>
                </c:pt>
                <c:pt idx="20">
                  <c:v>0.55000000000000004</c:v>
                </c:pt>
                <c:pt idx="21">
                  <c:v>0.6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0.73</c:v>
                </c:pt>
                <c:pt idx="28">
                  <c:v>0.74</c:v>
                </c:pt>
                <c:pt idx="29">
                  <c:v>0.75</c:v>
                </c:pt>
                <c:pt idx="30">
                  <c:v>0.74</c:v>
                </c:pt>
                <c:pt idx="31">
                  <c:v>0.75</c:v>
                </c:pt>
                <c:pt idx="32">
                  <c:v>0.76</c:v>
                </c:pt>
                <c:pt idx="33">
                  <c:v>0.77</c:v>
                </c:pt>
                <c:pt idx="34">
                  <c:v>0.78</c:v>
                </c:pt>
                <c:pt idx="35">
                  <c:v>0.78</c:v>
                </c:pt>
                <c:pt idx="36">
                  <c:v>0.79</c:v>
                </c:pt>
                <c:pt idx="37">
                  <c:v>0.79</c:v>
                </c:pt>
                <c:pt idx="38">
                  <c:v>0.8</c:v>
                </c:pt>
                <c:pt idx="39">
                  <c:v>0.79</c:v>
                </c:pt>
                <c:pt idx="40">
                  <c:v>0.75</c:v>
                </c:pt>
                <c:pt idx="41">
                  <c:v>0.75</c:v>
                </c:pt>
                <c:pt idx="42">
                  <c:v>0.76</c:v>
                </c:pt>
                <c:pt idx="43">
                  <c:v>0.77</c:v>
                </c:pt>
                <c:pt idx="44">
                  <c:v>0.77</c:v>
                </c:pt>
                <c:pt idx="45">
                  <c:v>0.78</c:v>
                </c:pt>
                <c:pt idx="46">
                  <c:v>0.79</c:v>
                </c:pt>
                <c:pt idx="47">
                  <c:v>0.79</c:v>
                </c:pt>
                <c:pt idx="48">
                  <c:v>0.8</c:v>
                </c:pt>
                <c:pt idx="49">
                  <c:v>0.79</c:v>
                </c:pt>
                <c:pt idx="50">
                  <c:v>0.75</c:v>
                </c:pt>
                <c:pt idx="51">
                  <c:v>0.75</c:v>
                </c:pt>
                <c:pt idx="52">
                  <c:v>0.76</c:v>
                </c:pt>
                <c:pt idx="53">
                  <c:v>0.76</c:v>
                </c:pt>
                <c:pt idx="54">
                  <c:v>0.77</c:v>
                </c:pt>
                <c:pt idx="55">
                  <c:v>0.78</c:v>
                </c:pt>
                <c:pt idx="56">
                  <c:v>0.79</c:v>
                </c:pt>
                <c:pt idx="57">
                  <c:v>0.79</c:v>
                </c:pt>
                <c:pt idx="58">
                  <c:v>0.8</c:v>
                </c:pt>
                <c:pt idx="59">
                  <c:v>0.8</c:v>
                </c:pt>
                <c:pt idx="60">
                  <c:v>0.77</c:v>
                </c:pt>
                <c:pt idx="61">
                  <c:v>0.78</c:v>
                </c:pt>
                <c:pt idx="62">
                  <c:v>0.78</c:v>
                </c:pt>
                <c:pt idx="63">
                  <c:v>0.79</c:v>
                </c:pt>
                <c:pt idx="64">
                  <c:v>0.8</c:v>
                </c:pt>
                <c:pt idx="65">
                  <c:v>0.8</c:v>
                </c:pt>
                <c:pt idx="66">
                  <c:v>0.81</c:v>
                </c:pt>
                <c:pt idx="67">
                  <c:v>0.81</c:v>
                </c:pt>
                <c:pt idx="68">
                  <c:v>0.81</c:v>
                </c:pt>
                <c:pt idx="69">
                  <c:v>0.82</c:v>
                </c:pt>
                <c:pt idx="70">
                  <c:v>0.82</c:v>
                </c:pt>
                <c:pt idx="71">
                  <c:v>0.83</c:v>
                </c:pt>
                <c:pt idx="72">
                  <c:v>0.83</c:v>
                </c:pt>
                <c:pt idx="73">
                  <c:v>0.83</c:v>
                </c:pt>
                <c:pt idx="74">
                  <c:v>0.83</c:v>
                </c:pt>
                <c:pt idx="75">
                  <c:v>0.83</c:v>
                </c:pt>
                <c:pt idx="76">
                  <c:v>0.8</c:v>
                </c:pt>
                <c:pt idx="77">
                  <c:v>0.77</c:v>
                </c:pt>
                <c:pt idx="78">
                  <c:v>0.71</c:v>
                </c:pt>
                <c:pt idx="79">
                  <c:v>0.64</c:v>
                </c:pt>
                <c:pt idx="80">
                  <c:v>0.53</c:v>
                </c:pt>
                <c:pt idx="81">
                  <c:v>0.38</c:v>
                </c:pt>
                <c:pt idx="82">
                  <c:v>0.19</c:v>
                </c:pt>
                <c:pt idx="83">
                  <c:v>0.04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X (Sim)</c:v>
          </c:tx>
          <c:spPr>
            <a:ln w="25400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Simulation!$AJ$2:$AJ$102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4.6581999999999998E-2</c:v>
                </c:pt>
                <c:pt idx="19">
                  <c:v>0.228517</c:v>
                </c:pt>
                <c:pt idx="20">
                  <c:v>0.41153699999999999</c:v>
                </c:pt>
                <c:pt idx="21">
                  <c:v>0.51891100000000001</c:v>
                </c:pt>
                <c:pt idx="22">
                  <c:v>0.58643400000000001</c:v>
                </c:pt>
                <c:pt idx="23">
                  <c:v>0.63278699999999999</c:v>
                </c:pt>
                <c:pt idx="24">
                  <c:v>0.66535500000000003</c:v>
                </c:pt>
                <c:pt idx="25">
                  <c:v>0.68970500000000001</c:v>
                </c:pt>
                <c:pt idx="26">
                  <c:v>0.71355299999999999</c:v>
                </c:pt>
                <c:pt idx="27">
                  <c:v>0.72968599999999995</c:v>
                </c:pt>
                <c:pt idx="28">
                  <c:v>0.74389499999999997</c:v>
                </c:pt>
                <c:pt idx="29">
                  <c:v>0.75557700000000005</c:v>
                </c:pt>
                <c:pt idx="30">
                  <c:v>0.76774699999999996</c:v>
                </c:pt>
                <c:pt idx="31">
                  <c:v>0.74460300000000001</c:v>
                </c:pt>
                <c:pt idx="32">
                  <c:v>0.74116099999999996</c:v>
                </c:pt>
                <c:pt idx="33">
                  <c:v>0.76451999999999998</c:v>
                </c:pt>
                <c:pt idx="34">
                  <c:v>0.77754900000000005</c:v>
                </c:pt>
                <c:pt idx="35">
                  <c:v>0.788462</c:v>
                </c:pt>
                <c:pt idx="36">
                  <c:v>0.79401999999999995</c:v>
                </c:pt>
                <c:pt idx="37">
                  <c:v>0.80281499999999995</c:v>
                </c:pt>
                <c:pt idx="38">
                  <c:v>0.80920800000000004</c:v>
                </c:pt>
                <c:pt idx="39">
                  <c:v>0.81475900000000001</c:v>
                </c:pt>
                <c:pt idx="40">
                  <c:v>0.80096900000000004</c:v>
                </c:pt>
                <c:pt idx="41">
                  <c:v>0.70851600000000003</c:v>
                </c:pt>
                <c:pt idx="42">
                  <c:v>0.66626799999999997</c:v>
                </c:pt>
                <c:pt idx="43">
                  <c:v>0.71738900000000005</c:v>
                </c:pt>
                <c:pt idx="44">
                  <c:v>0.75341199999999997</c:v>
                </c:pt>
                <c:pt idx="45">
                  <c:v>0.77443399999999996</c:v>
                </c:pt>
                <c:pt idx="46">
                  <c:v>0.786555</c:v>
                </c:pt>
                <c:pt idx="47">
                  <c:v>0.79732400000000003</c:v>
                </c:pt>
                <c:pt idx="48">
                  <c:v>0.80438500000000002</c:v>
                </c:pt>
                <c:pt idx="49">
                  <c:v>0.81064800000000004</c:v>
                </c:pt>
                <c:pt idx="50">
                  <c:v>0.797933</c:v>
                </c:pt>
                <c:pt idx="51">
                  <c:v>0.70781400000000005</c:v>
                </c:pt>
                <c:pt idx="52">
                  <c:v>0.66772600000000004</c:v>
                </c:pt>
                <c:pt idx="53">
                  <c:v>0.71801199999999998</c:v>
                </c:pt>
                <c:pt idx="54">
                  <c:v>0.75495599999999996</c:v>
                </c:pt>
                <c:pt idx="55">
                  <c:v>0.77559199999999995</c:v>
                </c:pt>
                <c:pt idx="56">
                  <c:v>0.78787700000000005</c:v>
                </c:pt>
                <c:pt idx="57">
                  <c:v>0.79732499999999995</c:v>
                </c:pt>
                <c:pt idx="58">
                  <c:v>0.80765500000000001</c:v>
                </c:pt>
                <c:pt idx="59">
                  <c:v>0.81436699999999995</c:v>
                </c:pt>
                <c:pt idx="60">
                  <c:v>0.81911699999999998</c:v>
                </c:pt>
                <c:pt idx="61">
                  <c:v>0.75785899999999995</c:v>
                </c:pt>
                <c:pt idx="62">
                  <c:v>0.739151</c:v>
                </c:pt>
                <c:pt idx="63">
                  <c:v>0.77475799999999995</c:v>
                </c:pt>
                <c:pt idx="64">
                  <c:v>0.793574</c:v>
                </c:pt>
                <c:pt idx="65">
                  <c:v>0.80627300000000002</c:v>
                </c:pt>
                <c:pt idx="66">
                  <c:v>0.81436600000000003</c:v>
                </c:pt>
                <c:pt idx="67">
                  <c:v>0.82080799999999998</c:v>
                </c:pt>
                <c:pt idx="68">
                  <c:v>0.82550000000000001</c:v>
                </c:pt>
                <c:pt idx="69">
                  <c:v>0.83226100000000003</c:v>
                </c:pt>
                <c:pt idx="70">
                  <c:v>0.83609800000000001</c:v>
                </c:pt>
                <c:pt idx="71">
                  <c:v>0.839283</c:v>
                </c:pt>
                <c:pt idx="72">
                  <c:v>0.84307600000000005</c:v>
                </c:pt>
                <c:pt idx="73">
                  <c:v>0.84617200000000004</c:v>
                </c:pt>
                <c:pt idx="74">
                  <c:v>0.84989999999999999</c:v>
                </c:pt>
                <c:pt idx="75">
                  <c:v>0.85292999999999997</c:v>
                </c:pt>
                <c:pt idx="76">
                  <c:v>0.83899900000000005</c:v>
                </c:pt>
                <c:pt idx="77">
                  <c:v>0.76372700000000004</c:v>
                </c:pt>
                <c:pt idx="78">
                  <c:v>0.64327800000000002</c:v>
                </c:pt>
                <c:pt idx="79">
                  <c:v>0.538775</c:v>
                </c:pt>
                <c:pt idx="80">
                  <c:v>0.449793</c:v>
                </c:pt>
                <c:pt idx="81">
                  <c:v>0.37124800000000002</c:v>
                </c:pt>
                <c:pt idx="82">
                  <c:v>0.30460300000000001</c:v>
                </c:pt>
                <c:pt idx="83">
                  <c:v>0.249056</c:v>
                </c:pt>
                <c:pt idx="84">
                  <c:v>0.202595</c:v>
                </c:pt>
                <c:pt idx="85">
                  <c:v>0.16359299999999999</c:v>
                </c:pt>
                <c:pt idx="86">
                  <c:v>0.131744</c:v>
                </c:pt>
                <c:pt idx="87">
                  <c:v>0.104627</c:v>
                </c:pt>
                <c:pt idx="88">
                  <c:v>8.3965999999999999E-2</c:v>
                </c:pt>
                <c:pt idx="89">
                  <c:v>6.6449999999999995E-2</c:v>
                </c:pt>
                <c:pt idx="90">
                  <c:v>5.2160999999999999E-2</c:v>
                </c:pt>
                <c:pt idx="91">
                  <c:v>4.0918999999999997E-2</c:v>
                </c:pt>
                <c:pt idx="92">
                  <c:v>3.2008000000000002E-2</c:v>
                </c:pt>
                <c:pt idx="93">
                  <c:v>2.4944999999999998E-2</c:v>
                </c:pt>
                <c:pt idx="94">
                  <c:v>1.9247E-2</c:v>
                </c:pt>
                <c:pt idx="95">
                  <c:v>1.5046E-2</c:v>
                </c:pt>
                <c:pt idx="96">
                  <c:v>1.1665999999999999E-2</c:v>
                </c:pt>
                <c:pt idx="97">
                  <c:v>8.9789999999999991E-3</c:v>
                </c:pt>
                <c:pt idx="98">
                  <c:v>6.7450000000000001E-3</c:v>
                </c:pt>
                <c:pt idx="99">
                  <c:v>5.1929999999999997E-3</c:v>
                </c:pt>
                <c:pt idx="100">
                  <c:v>3.823E-3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SBC!$E$1</c:f>
              <c:strCache>
                <c:ptCount val="1"/>
                <c:pt idx="0">
                  <c:v>Lambda(t)</c:v>
                </c:pt>
              </c:strCache>
            </c:strRef>
          </c:tx>
          <c:spPr>
            <a:ln w="28575" cap="rnd" cmpd="sng" algn="ctr">
              <a:solidFill>
                <a:srgbClr val="4F81BD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SBC!$C$2:$C$102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SBC!$E$2:$E$102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</c:v>
                </c:pt>
                <c:pt idx="18">
                  <c:v>0.56999999999999995</c:v>
                </c:pt>
                <c:pt idx="19">
                  <c:v>0.72</c:v>
                </c:pt>
                <c:pt idx="20">
                  <c:v>0.78</c:v>
                </c:pt>
                <c:pt idx="21">
                  <c:v>0.82</c:v>
                </c:pt>
                <c:pt idx="22">
                  <c:v>0.84</c:v>
                </c:pt>
                <c:pt idx="23">
                  <c:v>0.85</c:v>
                </c:pt>
                <c:pt idx="24">
                  <c:v>0.87</c:v>
                </c:pt>
                <c:pt idx="25">
                  <c:v>0.88</c:v>
                </c:pt>
                <c:pt idx="26">
                  <c:v>0.88</c:v>
                </c:pt>
                <c:pt idx="27">
                  <c:v>0.89</c:v>
                </c:pt>
                <c:pt idx="28">
                  <c:v>0.9</c:v>
                </c:pt>
                <c:pt idx="29">
                  <c:v>0.9</c:v>
                </c:pt>
                <c:pt idx="30">
                  <c:v>0.56000000000000005</c:v>
                </c:pt>
                <c:pt idx="31">
                  <c:v>0.9</c:v>
                </c:pt>
                <c:pt idx="32">
                  <c:v>0.9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0.92</c:v>
                </c:pt>
                <c:pt idx="37">
                  <c:v>0.92</c:v>
                </c:pt>
                <c:pt idx="38">
                  <c:v>0.92</c:v>
                </c:pt>
                <c:pt idx="39">
                  <c:v>0.66</c:v>
                </c:pt>
                <c:pt idx="40">
                  <c:v>0</c:v>
                </c:pt>
                <c:pt idx="41">
                  <c:v>0.67</c:v>
                </c:pt>
                <c:pt idx="42">
                  <c:v>0.9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0.66</c:v>
                </c:pt>
                <c:pt idx="50">
                  <c:v>0</c:v>
                </c:pt>
                <c:pt idx="51">
                  <c:v>0.67</c:v>
                </c:pt>
                <c:pt idx="52">
                  <c:v>0.9</c:v>
                </c:pt>
                <c:pt idx="53">
                  <c:v>0.91</c:v>
                </c:pt>
                <c:pt idx="54">
                  <c:v>0.91</c:v>
                </c:pt>
                <c:pt idx="55">
                  <c:v>0.91</c:v>
                </c:pt>
                <c:pt idx="56">
                  <c:v>0.92</c:v>
                </c:pt>
                <c:pt idx="57">
                  <c:v>0.92</c:v>
                </c:pt>
                <c:pt idx="58">
                  <c:v>0.92</c:v>
                </c:pt>
                <c:pt idx="59">
                  <c:v>0.92</c:v>
                </c:pt>
                <c:pt idx="60">
                  <c:v>0.11</c:v>
                </c:pt>
                <c:pt idx="61">
                  <c:v>0.91</c:v>
                </c:pt>
                <c:pt idx="62">
                  <c:v>0.91</c:v>
                </c:pt>
                <c:pt idx="63">
                  <c:v>0.92</c:v>
                </c:pt>
                <c:pt idx="64">
                  <c:v>0.92</c:v>
                </c:pt>
                <c:pt idx="65">
                  <c:v>0.92</c:v>
                </c:pt>
                <c:pt idx="66">
                  <c:v>0.92</c:v>
                </c:pt>
                <c:pt idx="67">
                  <c:v>0.93</c:v>
                </c:pt>
                <c:pt idx="68">
                  <c:v>0.93</c:v>
                </c:pt>
                <c:pt idx="69">
                  <c:v>0.93</c:v>
                </c:pt>
                <c:pt idx="70">
                  <c:v>0.93</c:v>
                </c:pt>
                <c:pt idx="71">
                  <c:v>0.93</c:v>
                </c:pt>
                <c:pt idx="72">
                  <c:v>0.93</c:v>
                </c:pt>
                <c:pt idx="73">
                  <c:v>0.93</c:v>
                </c:pt>
                <c:pt idx="74">
                  <c:v>0.94</c:v>
                </c:pt>
                <c:pt idx="75">
                  <c:v>0.67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74656"/>
        <c:axId val="110862336"/>
      </c:scatterChart>
      <c:valAx>
        <c:axId val="8257465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10862336"/>
        <c:crosses val="autoZero"/>
        <c:crossBetween val="midCat"/>
      </c:valAx>
      <c:valAx>
        <c:axId val="1108623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82574656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X (kum.) (SBC)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SBC!$Q$2:$Q$102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0.11</c:v>
                </c:pt>
                <c:pt idx="18">
                  <c:v>0.48</c:v>
                </c:pt>
                <c:pt idx="19">
                  <c:v>0.97</c:v>
                </c:pt>
                <c:pt idx="20">
                  <c:v>1.52</c:v>
                </c:pt>
                <c:pt idx="21">
                  <c:v>2.12</c:v>
                </c:pt>
                <c:pt idx="22">
                  <c:v>2.7600000000000002</c:v>
                </c:pt>
                <c:pt idx="23">
                  <c:v>3.4200000000000004</c:v>
                </c:pt>
                <c:pt idx="24">
                  <c:v>4.1000000000000005</c:v>
                </c:pt>
                <c:pt idx="25">
                  <c:v>4.8000000000000007</c:v>
                </c:pt>
                <c:pt idx="26">
                  <c:v>5.5200000000000005</c:v>
                </c:pt>
                <c:pt idx="27">
                  <c:v>6.25</c:v>
                </c:pt>
                <c:pt idx="28">
                  <c:v>6.99</c:v>
                </c:pt>
                <c:pt idx="29">
                  <c:v>7.74</c:v>
                </c:pt>
                <c:pt idx="30">
                  <c:v>8.48</c:v>
                </c:pt>
                <c:pt idx="31">
                  <c:v>9.23</c:v>
                </c:pt>
                <c:pt idx="32">
                  <c:v>9.99</c:v>
                </c:pt>
                <c:pt idx="33">
                  <c:v>10.76</c:v>
                </c:pt>
                <c:pt idx="34">
                  <c:v>11.54</c:v>
                </c:pt>
                <c:pt idx="35">
                  <c:v>12.319999999999999</c:v>
                </c:pt>
                <c:pt idx="36">
                  <c:v>13.11</c:v>
                </c:pt>
                <c:pt idx="37">
                  <c:v>13.899999999999999</c:v>
                </c:pt>
                <c:pt idx="38">
                  <c:v>14.7</c:v>
                </c:pt>
                <c:pt idx="39">
                  <c:v>15.489999999999998</c:v>
                </c:pt>
                <c:pt idx="40">
                  <c:v>16.239999999999998</c:v>
                </c:pt>
                <c:pt idx="41">
                  <c:v>16.989999999999998</c:v>
                </c:pt>
                <c:pt idx="42">
                  <c:v>17.75</c:v>
                </c:pt>
                <c:pt idx="43">
                  <c:v>18.52</c:v>
                </c:pt>
                <c:pt idx="44">
                  <c:v>19.29</c:v>
                </c:pt>
                <c:pt idx="45">
                  <c:v>20.07</c:v>
                </c:pt>
                <c:pt idx="46">
                  <c:v>20.86</c:v>
                </c:pt>
                <c:pt idx="47">
                  <c:v>21.65</c:v>
                </c:pt>
                <c:pt idx="48">
                  <c:v>22.45</c:v>
                </c:pt>
                <c:pt idx="49">
                  <c:v>23.24</c:v>
                </c:pt>
                <c:pt idx="50">
                  <c:v>23.99</c:v>
                </c:pt>
                <c:pt idx="51">
                  <c:v>24.74</c:v>
                </c:pt>
                <c:pt idx="52">
                  <c:v>25.5</c:v>
                </c:pt>
                <c:pt idx="53">
                  <c:v>26.26</c:v>
                </c:pt>
                <c:pt idx="54">
                  <c:v>27.03</c:v>
                </c:pt>
                <c:pt idx="55">
                  <c:v>27.810000000000002</c:v>
                </c:pt>
                <c:pt idx="56">
                  <c:v>28.6</c:v>
                </c:pt>
                <c:pt idx="57">
                  <c:v>29.39</c:v>
                </c:pt>
                <c:pt idx="58">
                  <c:v>30.19</c:v>
                </c:pt>
                <c:pt idx="59">
                  <c:v>30.990000000000002</c:v>
                </c:pt>
                <c:pt idx="60">
                  <c:v>31.76</c:v>
                </c:pt>
                <c:pt idx="61">
                  <c:v>32.54</c:v>
                </c:pt>
                <c:pt idx="62">
                  <c:v>33.32</c:v>
                </c:pt>
                <c:pt idx="63">
                  <c:v>34.11</c:v>
                </c:pt>
                <c:pt idx="64">
                  <c:v>34.909999999999997</c:v>
                </c:pt>
                <c:pt idx="65">
                  <c:v>35.709999999999994</c:v>
                </c:pt>
                <c:pt idx="66">
                  <c:v>36.519999999999996</c:v>
                </c:pt>
                <c:pt idx="67">
                  <c:v>37.33</c:v>
                </c:pt>
                <c:pt idx="68">
                  <c:v>38.14</c:v>
                </c:pt>
                <c:pt idx="69">
                  <c:v>38.96</c:v>
                </c:pt>
                <c:pt idx="70">
                  <c:v>39.78</c:v>
                </c:pt>
                <c:pt idx="71">
                  <c:v>40.61</c:v>
                </c:pt>
                <c:pt idx="72">
                  <c:v>41.44</c:v>
                </c:pt>
                <c:pt idx="73">
                  <c:v>42.269999999999996</c:v>
                </c:pt>
                <c:pt idx="74">
                  <c:v>43.099999999999994</c:v>
                </c:pt>
                <c:pt idx="75">
                  <c:v>43.929999999999993</c:v>
                </c:pt>
                <c:pt idx="76">
                  <c:v>44.72999999999999</c:v>
                </c:pt>
                <c:pt idx="77">
                  <c:v>45.499999999999993</c:v>
                </c:pt>
                <c:pt idx="78">
                  <c:v>46.209999999999994</c:v>
                </c:pt>
                <c:pt idx="79">
                  <c:v>46.849999999999994</c:v>
                </c:pt>
                <c:pt idx="80">
                  <c:v>47.379999999999995</c:v>
                </c:pt>
                <c:pt idx="81">
                  <c:v>47.76</c:v>
                </c:pt>
                <c:pt idx="82">
                  <c:v>47.949999999999996</c:v>
                </c:pt>
                <c:pt idx="83">
                  <c:v>47.989999999999995</c:v>
                </c:pt>
                <c:pt idx="84">
                  <c:v>47.989999999999995</c:v>
                </c:pt>
                <c:pt idx="85">
                  <c:v>47.989999999999995</c:v>
                </c:pt>
                <c:pt idx="86">
                  <c:v>47.989999999999995</c:v>
                </c:pt>
                <c:pt idx="87">
                  <c:v>47.989999999999995</c:v>
                </c:pt>
                <c:pt idx="88">
                  <c:v>47.989999999999995</c:v>
                </c:pt>
                <c:pt idx="89">
                  <c:v>47.989999999999995</c:v>
                </c:pt>
                <c:pt idx="90">
                  <c:v>47.989999999999995</c:v>
                </c:pt>
                <c:pt idx="91">
                  <c:v>47.989999999999995</c:v>
                </c:pt>
                <c:pt idx="92">
                  <c:v>47.989999999999995</c:v>
                </c:pt>
                <c:pt idx="93">
                  <c:v>47.989999999999995</c:v>
                </c:pt>
                <c:pt idx="94">
                  <c:v>47.989999999999995</c:v>
                </c:pt>
                <c:pt idx="95">
                  <c:v>47.989999999999995</c:v>
                </c:pt>
                <c:pt idx="96">
                  <c:v>47.989999999999995</c:v>
                </c:pt>
                <c:pt idx="97">
                  <c:v>47.989999999999995</c:v>
                </c:pt>
                <c:pt idx="98">
                  <c:v>47.989999999999995</c:v>
                </c:pt>
                <c:pt idx="99">
                  <c:v>47.989999999999995</c:v>
                </c:pt>
                <c:pt idx="100">
                  <c:v>47.989999999999995</c:v>
                </c:pt>
              </c:numCache>
            </c:numRef>
          </c:yVal>
          <c:smooth val="1"/>
        </c:ser>
        <c:ser>
          <c:idx val="1"/>
          <c:order val="1"/>
          <c:tx>
            <c:v>X (kum.) (Sim)</c:v>
          </c:tx>
          <c:spPr>
            <a:ln w="25400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Simulation!$AK$2:$AK$102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4.6581999999999998E-2</c:v>
                </c:pt>
                <c:pt idx="19">
                  <c:v>0.27509899999999998</c:v>
                </c:pt>
                <c:pt idx="20">
                  <c:v>0.68663600000000002</c:v>
                </c:pt>
                <c:pt idx="21">
                  <c:v>1.2055470000000001</c:v>
                </c:pt>
                <c:pt idx="22">
                  <c:v>1.7919810000000003</c:v>
                </c:pt>
                <c:pt idx="23">
                  <c:v>2.4247680000000003</c:v>
                </c:pt>
                <c:pt idx="24">
                  <c:v>3.0901230000000002</c:v>
                </c:pt>
                <c:pt idx="25">
                  <c:v>3.7798280000000002</c:v>
                </c:pt>
                <c:pt idx="26">
                  <c:v>4.4933810000000003</c:v>
                </c:pt>
                <c:pt idx="27">
                  <c:v>5.2230670000000003</c:v>
                </c:pt>
                <c:pt idx="28">
                  <c:v>5.9669620000000005</c:v>
                </c:pt>
                <c:pt idx="29">
                  <c:v>6.7225390000000003</c:v>
                </c:pt>
                <c:pt idx="30">
                  <c:v>7.4902860000000002</c:v>
                </c:pt>
                <c:pt idx="31">
                  <c:v>8.2348890000000008</c:v>
                </c:pt>
                <c:pt idx="32">
                  <c:v>8.9760500000000008</c:v>
                </c:pt>
                <c:pt idx="33">
                  <c:v>9.74057</c:v>
                </c:pt>
                <c:pt idx="34">
                  <c:v>10.518119</c:v>
                </c:pt>
                <c:pt idx="35">
                  <c:v>11.306581000000001</c:v>
                </c:pt>
                <c:pt idx="36">
                  <c:v>12.100601000000001</c:v>
                </c:pt>
                <c:pt idx="37">
                  <c:v>12.903416000000002</c:v>
                </c:pt>
                <c:pt idx="38">
                  <c:v>13.712624000000002</c:v>
                </c:pt>
                <c:pt idx="39">
                  <c:v>14.527383000000002</c:v>
                </c:pt>
                <c:pt idx="40">
                  <c:v>15.328352000000002</c:v>
                </c:pt>
                <c:pt idx="41">
                  <c:v>16.036868000000002</c:v>
                </c:pt>
                <c:pt idx="42">
                  <c:v>16.703136000000001</c:v>
                </c:pt>
                <c:pt idx="43">
                  <c:v>17.420525000000001</c:v>
                </c:pt>
                <c:pt idx="44">
                  <c:v>18.173937000000002</c:v>
                </c:pt>
                <c:pt idx="45">
                  <c:v>18.948371000000002</c:v>
                </c:pt>
                <c:pt idx="46">
                  <c:v>19.734926000000002</c:v>
                </c:pt>
                <c:pt idx="47">
                  <c:v>20.532250000000001</c:v>
                </c:pt>
                <c:pt idx="48">
                  <c:v>21.336635000000001</c:v>
                </c:pt>
                <c:pt idx="49">
                  <c:v>22.147283000000002</c:v>
                </c:pt>
                <c:pt idx="50">
                  <c:v>22.945216000000002</c:v>
                </c:pt>
                <c:pt idx="51">
                  <c:v>23.653030000000001</c:v>
                </c:pt>
                <c:pt idx="52">
                  <c:v>24.320756000000003</c:v>
                </c:pt>
                <c:pt idx="53">
                  <c:v>25.038768000000005</c:v>
                </c:pt>
                <c:pt idx="54">
                  <c:v>25.793724000000005</c:v>
                </c:pt>
                <c:pt idx="55">
                  <c:v>26.569316000000004</c:v>
                </c:pt>
                <c:pt idx="56">
                  <c:v>27.357193000000006</c:v>
                </c:pt>
                <c:pt idx="57">
                  <c:v>28.154518000000007</c:v>
                </c:pt>
                <c:pt idx="58">
                  <c:v>28.962173000000007</c:v>
                </c:pt>
                <c:pt idx="59">
                  <c:v>29.776540000000008</c:v>
                </c:pt>
                <c:pt idx="60">
                  <c:v>30.595657000000006</c:v>
                </c:pt>
                <c:pt idx="61">
                  <c:v>31.353516000000006</c:v>
                </c:pt>
                <c:pt idx="62">
                  <c:v>32.092667000000006</c:v>
                </c:pt>
                <c:pt idx="63">
                  <c:v>32.867425000000004</c:v>
                </c:pt>
                <c:pt idx="64">
                  <c:v>33.660999000000004</c:v>
                </c:pt>
                <c:pt idx="65">
                  <c:v>34.467272000000001</c:v>
                </c:pt>
                <c:pt idx="66">
                  <c:v>35.281638000000001</c:v>
                </c:pt>
                <c:pt idx="67">
                  <c:v>36.102446</c:v>
                </c:pt>
                <c:pt idx="68">
                  <c:v>36.927945999999999</c:v>
                </c:pt>
                <c:pt idx="69">
                  <c:v>37.760207000000001</c:v>
                </c:pt>
                <c:pt idx="70">
                  <c:v>38.596305000000001</c:v>
                </c:pt>
                <c:pt idx="71">
                  <c:v>39.435588000000003</c:v>
                </c:pt>
                <c:pt idx="72">
                  <c:v>40.278664000000006</c:v>
                </c:pt>
                <c:pt idx="73">
                  <c:v>41.124836000000009</c:v>
                </c:pt>
                <c:pt idx="74">
                  <c:v>41.974736000000007</c:v>
                </c:pt>
                <c:pt idx="75">
                  <c:v>42.827666000000008</c:v>
                </c:pt>
                <c:pt idx="76">
                  <c:v>43.666665000000009</c:v>
                </c:pt>
                <c:pt idx="77">
                  <c:v>44.430392000000012</c:v>
                </c:pt>
                <c:pt idx="78">
                  <c:v>45.073670000000014</c:v>
                </c:pt>
                <c:pt idx="79">
                  <c:v>45.612445000000015</c:v>
                </c:pt>
                <c:pt idx="80">
                  <c:v>46.062238000000015</c:v>
                </c:pt>
                <c:pt idx="81">
                  <c:v>46.433486000000016</c:v>
                </c:pt>
                <c:pt idx="82">
                  <c:v>46.738089000000016</c:v>
                </c:pt>
                <c:pt idx="83">
                  <c:v>46.987145000000019</c:v>
                </c:pt>
                <c:pt idx="84">
                  <c:v>47.189740000000022</c:v>
                </c:pt>
                <c:pt idx="85">
                  <c:v>47.353333000000021</c:v>
                </c:pt>
                <c:pt idx="86">
                  <c:v>47.485077000000018</c:v>
                </c:pt>
                <c:pt idx="87">
                  <c:v>47.589704000000019</c:v>
                </c:pt>
                <c:pt idx="88">
                  <c:v>47.673670000000016</c:v>
                </c:pt>
                <c:pt idx="89">
                  <c:v>47.740120000000019</c:v>
                </c:pt>
                <c:pt idx="90">
                  <c:v>47.792281000000017</c:v>
                </c:pt>
                <c:pt idx="91">
                  <c:v>47.833200000000019</c:v>
                </c:pt>
                <c:pt idx="92">
                  <c:v>47.865208000000017</c:v>
                </c:pt>
                <c:pt idx="93">
                  <c:v>47.890153000000019</c:v>
                </c:pt>
                <c:pt idx="94">
                  <c:v>47.909400000000019</c:v>
                </c:pt>
                <c:pt idx="95">
                  <c:v>47.924446000000017</c:v>
                </c:pt>
                <c:pt idx="96">
                  <c:v>47.936112000000016</c:v>
                </c:pt>
                <c:pt idx="97">
                  <c:v>47.945091000000012</c:v>
                </c:pt>
                <c:pt idx="98">
                  <c:v>47.951836000000014</c:v>
                </c:pt>
                <c:pt idx="99">
                  <c:v>47.957029000000013</c:v>
                </c:pt>
                <c:pt idx="100">
                  <c:v>47.96085200000001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4640"/>
        <c:axId val="110865216"/>
      </c:scatterChart>
      <c:valAx>
        <c:axId val="11086464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10865216"/>
        <c:crosses val="autoZero"/>
        <c:crossBetween val="midCat"/>
      </c:valAx>
      <c:valAx>
        <c:axId val="11086521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10864640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 (kum.) (SBC)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SBC!$P$2:$P$102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0.65</c:v>
                </c:pt>
                <c:pt idx="21">
                  <c:v>1.3</c:v>
                </c:pt>
                <c:pt idx="22">
                  <c:v>1.9500000000000002</c:v>
                </c:pt>
                <c:pt idx="23">
                  <c:v>2.6</c:v>
                </c:pt>
                <c:pt idx="24">
                  <c:v>3.25</c:v>
                </c:pt>
                <c:pt idx="25">
                  <c:v>4.1500000000000004</c:v>
                </c:pt>
                <c:pt idx="26">
                  <c:v>5.0500000000000007</c:v>
                </c:pt>
                <c:pt idx="27">
                  <c:v>5.9500000000000011</c:v>
                </c:pt>
                <c:pt idx="28">
                  <c:v>6.8500000000000014</c:v>
                </c:pt>
                <c:pt idx="29">
                  <c:v>7.7500000000000018</c:v>
                </c:pt>
                <c:pt idx="30">
                  <c:v>8.4000000000000021</c:v>
                </c:pt>
                <c:pt idx="31">
                  <c:v>9.0500000000000025</c:v>
                </c:pt>
                <c:pt idx="32">
                  <c:v>9.7000000000000028</c:v>
                </c:pt>
                <c:pt idx="33">
                  <c:v>10.350000000000003</c:v>
                </c:pt>
                <c:pt idx="34">
                  <c:v>11.000000000000004</c:v>
                </c:pt>
                <c:pt idx="35">
                  <c:v>11.900000000000004</c:v>
                </c:pt>
                <c:pt idx="36">
                  <c:v>12.800000000000004</c:v>
                </c:pt>
                <c:pt idx="37">
                  <c:v>13.700000000000005</c:v>
                </c:pt>
                <c:pt idx="38">
                  <c:v>14.600000000000005</c:v>
                </c:pt>
                <c:pt idx="39">
                  <c:v>15.500000000000005</c:v>
                </c:pt>
                <c:pt idx="40">
                  <c:v>16.150000000000006</c:v>
                </c:pt>
                <c:pt idx="41">
                  <c:v>16.800000000000004</c:v>
                </c:pt>
                <c:pt idx="42">
                  <c:v>17.450000000000003</c:v>
                </c:pt>
                <c:pt idx="43">
                  <c:v>18.100000000000001</c:v>
                </c:pt>
                <c:pt idx="44">
                  <c:v>18.75</c:v>
                </c:pt>
                <c:pt idx="45">
                  <c:v>19.649999999999999</c:v>
                </c:pt>
                <c:pt idx="46">
                  <c:v>20.549999999999997</c:v>
                </c:pt>
                <c:pt idx="47">
                  <c:v>21.449999999999996</c:v>
                </c:pt>
                <c:pt idx="48">
                  <c:v>22.349999999999994</c:v>
                </c:pt>
                <c:pt idx="49">
                  <c:v>23.249999999999993</c:v>
                </c:pt>
                <c:pt idx="50">
                  <c:v>23.899999999999991</c:v>
                </c:pt>
                <c:pt idx="51">
                  <c:v>24.54999999999999</c:v>
                </c:pt>
                <c:pt idx="52">
                  <c:v>25.199999999999989</c:v>
                </c:pt>
                <c:pt idx="53">
                  <c:v>25.849999999999987</c:v>
                </c:pt>
                <c:pt idx="54">
                  <c:v>26.499999999999986</c:v>
                </c:pt>
                <c:pt idx="55">
                  <c:v>27.399999999999984</c:v>
                </c:pt>
                <c:pt idx="56">
                  <c:v>28.299999999999983</c:v>
                </c:pt>
                <c:pt idx="57">
                  <c:v>29.199999999999982</c:v>
                </c:pt>
                <c:pt idx="58">
                  <c:v>30.09999999999998</c:v>
                </c:pt>
                <c:pt idx="59">
                  <c:v>30.999999999999979</c:v>
                </c:pt>
                <c:pt idx="60">
                  <c:v>31.649999999999977</c:v>
                </c:pt>
                <c:pt idx="61">
                  <c:v>32.299999999999976</c:v>
                </c:pt>
                <c:pt idx="62">
                  <c:v>32.949999999999974</c:v>
                </c:pt>
                <c:pt idx="63">
                  <c:v>33.599999999999973</c:v>
                </c:pt>
                <c:pt idx="64">
                  <c:v>34.249999999999972</c:v>
                </c:pt>
                <c:pt idx="65">
                  <c:v>35.14999999999997</c:v>
                </c:pt>
                <c:pt idx="66">
                  <c:v>36.049999999999969</c:v>
                </c:pt>
                <c:pt idx="67">
                  <c:v>36.949999999999967</c:v>
                </c:pt>
                <c:pt idx="68">
                  <c:v>37.849999999999966</c:v>
                </c:pt>
                <c:pt idx="69">
                  <c:v>38.749999999999964</c:v>
                </c:pt>
                <c:pt idx="70">
                  <c:v>39.399999999999963</c:v>
                </c:pt>
                <c:pt idx="71">
                  <c:v>40.049999999999962</c:v>
                </c:pt>
                <c:pt idx="72">
                  <c:v>40.69999999999996</c:v>
                </c:pt>
                <c:pt idx="73">
                  <c:v>41.349999999999959</c:v>
                </c:pt>
                <c:pt idx="74">
                  <c:v>41.999999999999957</c:v>
                </c:pt>
                <c:pt idx="75">
                  <c:v>42.899999999999956</c:v>
                </c:pt>
                <c:pt idx="76">
                  <c:v>43.799999999999955</c:v>
                </c:pt>
                <c:pt idx="77">
                  <c:v>44.699999999999953</c:v>
                </c:pt>
                <c:pt idx="78">
                  <c:v>45.599999999999952</c:v>
                </c:pt>
                <c:pt idx="79">
                  <c:v>46.49999999999995</c:v>
                </c:pt>
                <c:pt idx="80">
                  <c:v>47.399999999999949</c:v>
                </c:pt>
                <c:pt idx="81">
                  <c:v>47.399999999999949</c:v>
                </c:pt>
                <c:pt idx="82">
                  <c:v>47.399999999999949</c:v>
                </c:pt>
                <c:pt idx="83">
                  <c:v>47.399999999999949</c:v>
                </c:pt>
                <c:pt idx="84">
                  <c:v>47.399999999999949</c:v>
                </c:pt>
                <c:pt idx="85">
                  <c:v>47.399999999999949</c:v>
                </c:pt>
                <c:pt idx="86">
                  <c:v>47.399999999999949</c:v>
                </c:pt>
                <c:pt idx="87">
                  <c:v>47.399999999999949</c:v>
                </c:pt>
                <c:pt idx="88">
                  <c:v>47.399999999999949</c:v>
                </c:pt>
                <c:pt idx="89">
                  <c:v>47.399999999999949</c:v>
                </c:pt>
                <c:pt idx="90">
                  <c:v>47.399999999999949</c:v>
                </c:pt>
                <c:pt idx="91">
                  <c:v>47.399999999999949</c:v>
                </c:pt>
                <c:pt idx="92">
                  <c:v>47.399999999999949</c:v>
                </c:pt>
                <c:pt idx="93">
                  <c:v>47.399999999999949</c:v>
                </c:pt>
                <c:pt idx="94">
                  <c:v>47.399999999999949</c:v>
                </c:pt>
                <c:pt idx="95">
                  <c:v>47.399999999999949</c:v>
                </c:pt>
                <c:pt idx="96">
                  <c:v>47.399999999999949</c:v>
                </c:pt>
                <c:pt idx="97">
                  <c:v>47.399999999999949</c:v>
                </c:pt>
                <c:pt idx="98">
                  <c:v>47.399999999999949</c:v>
                </c:pt>
                <c:pt idx="99">
                  <c:v>47.399999999999949</c:v>
                </c:pt>
                <c:pt idx="100">
                  <c:v>47.399999999999949</c:v>
                </c:pt>
              </c:numCache>
            </c:numRef>
          </c:yVal>
          <c:smooth val="1"/>
        </c:ser>
        <c:ser>
          <c:idx val="2"/>
          <c:order val="1"/>
          <c:tx>
            <c:v>D (kum.) (Sim)</c:v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Simulation!$AI$2:$AI$102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0.65</c:v>
                </c:pt>
                <c:pt idx="22">
                  <c:v>1.3</c:v>
                </c:pt>
                <c:pt idx="23">
                  <c:v>1.9500000000000002</c:v>
                </c:pt>
                <c:pt idx="24">
                  <c:v>2.6</c:v>
                </c:pt>
                <c:pt idx="25">
                  <c:v>3.25</c:v>
                </c:pt>
                <c:pt idx="26">
                  <c:v>4.1500000000000004</c:v>
                </c:pt>
                <c:pt idx="27">
                  <c:v>5.0500000000000007</c:v>
                </c:pt>
                <c:pt idx="28">
                  <c:v>5.9500000000000011</c:v>
                </c:pt>
                <c:pt idx="29">
                  <c:v>6.8500000000000014</c:v>
                </c:pt>
                <c:pt idx="30">
                  <c:v>7.7500000000000018</c:v>
                </c:pt>
                <c:pt idx="31">
                  <c:v>8.4000000000000021</c:v>
                </c:pt>
                <c:pt idx="32">
                  <c:v>9.0500000000000025</c:v>
                </c:pt>
                <c:pt idx="33">
                  <c:v>9.7000000000000028</c:v>
                </c:pt>
                <c:pt idx="34">
                  <c:v>10.350000000000003</c:v>
                </c:pt>
                <c:pt idx="35">
                  <c:v>11.000000000000004</c:v>
                </c:pt>
                <c:pt idx="36">
                  <c:v>11.900000000000004</c:v>
                </c:pt>
                <c:pt idx="37">
                  <c:v>12.800000000000004</c:v>
                </c:pt>
                <c:pt idx="38">
                  <c:v>13.700000000000005</c:v>
                </c:pt>
                <c:pt idx="39">
                  <c:v>14.600000000000005</c:v>
                </c:pt>
                <c:pt idx="40">
                  <c:v>15.500000000000005</c:v>
                </c:pt>
                <c:pt idx="41">
                  <c:v>16.150000000000006</c:v>
                </c:pt>
                <c:pt idx="42">
                  <c:v>16.800000000000004</c:v>
                </c:pt>
                <c:pt idx="43">
                  <c:v>17.450000000000003</c:v>
                </c:pt>
                <c:pt idx="44">
                  <c:v>18.100000000000001</c:v>
                </c:pt>
                <c:pt idx="45">
                  <c:v>18.75</c:v>
                </c:pt>
                <c:pt idx="46">
                  <c:v>19.649999999999999</c:v>
                </c:pt>
                <c:pt idx="47">
                  <c:v>20.549999999999997</c:v>
                </c:pt>
                <c:pt idx="48">
                  <c:v>21.449999999999996</c:v>
                </c:pt>
                <c:pt idx="49">
                  <c:v>22.349999999999994</c:v>
                </c:pt>
                <c:pt idx="50">
                  <c:v>23.249999999999993</c:v>
                </c:pt>
                <c:pt idx="51">
                  <c:v>23.899999999999991</c:v>
                </c:pt>
                <c:pt idx="52">
                  <c:v>24.54999999999999</c:v>
                </c:pt>
                <c:pt idx="53">
                  <c:v>25.199999999999989</c:v>
                </c:pt>
                <c:pt idx="54">
                  <c:v>25.849999999999987</c:v>
                </c:pt>
                <c:pt idx="55">
                  <c:v>26.499999999999986</c:v>
                </c:pt>
                <c:pt idx="56">
                  <c:v>27.399999999999984</c:v>
                </c:pt>
                <c:pt idx="57">
                  <c:v>28.299999999999983</c:v>
                </c:pt>
                <c:pt idx="58">
                  <c:v>29.199999999999982</c:v>
                </c:pt>
                <c:pt idx="59">
                  <c:v>30.09999999999998</c:v>
                </c:pt>
                <c:pt idx="60">
                  <c:v>30.999999999999979</c:v>
                </c:pt>
                <c:pt idx="61">
                  <c:v>31.649999999999977</c:v>
                </c:pt>
                <c:pt idx="62">
                  <c:v>32.299999999999976</c:v>
                </c:pt>
                <c:pt idx="63">
                  <c:v>32.949999999999974</c:v>
                </c:pt>
                <c:pt idx="64">
                  <c:v>33.599999999999973</c:v>
                </c:pt>
                <c:pt idx="65">
                  <c:v>34.249999999999972</c:v>
                </c:pt>
                <c:pt idx="66">
                  <c:v>35.14999999999997</c:v>
                </c:pt>
                <c:pt idx="67">
                  <c:v>36.049999999999969</c:v>
                </c:pt>
                <c:pt idx="68">
                  <c:v>36.949999999999967</c:v>
                </c:pt>
                <c:pt idx="69">
                  <c:v>37.849999999999966</c:v>
                </c:pt>
                <c:pt idx="70">
                  <c:v>38.749999999999964</c:v>
                </c:pt>
                <c:pt idx="71">
                  <c:v>39.399999999999963</c:v>
                </c:pt>
                <c:pt idx="72">
                  <c:v>40.049999999999962</c:v>
                </c:pt>
                <c:pt idx="73">
                  <c:v>40.69999999999996</c:v>
                </c:pt>
                <c:pt idx="74">
                  <c:v>41.349999999999959</c:v>
                </c:pt>
                <c:pt idx="75">
                  <c:v>41.999999999999957</c:v>
                </c:pt>
                <c:pt idx="76">
                  <c:v>42.899999999999956</c:v>
                </c:pt>
                <c:pt idx="77">
                  <c:v>43.799999999999955</c:v>
                </c:pt>
                <c:pt idx="78">
                  <c:v>44.699999999999953</c:v>
                </c:pt>
                <c:pt idx="79">
                  <c:v>45.599999999999952</c:v>
                </c:pt>
                <c:pt idx="80">
                  <c:v>46.49999999999995</c:v>
                </c:pt>
                <c:pt idx="81">
                  <c:v>47.399999999999949</c:v>
                </c:pt>
                <c:pt idx="82">
                  <c:v>47.399999999999949</c:v>
                </c:pt>
                <c:pt idx="83">
                  <c:v>47.399999999999949</c:v>
                </c:pt>
                <c:pt idx="84">
                  <c:v>47.399999999999949</c:v>
                </c:pt>
                <c:pt idx="85">
                  <c:v>47.399999999999949</c:v>
                </c:pt>
                <c:pt idx="86">
                  <c:v>47.399999999999949</c:v>
                </c:pt>
                <c:pt idx="87">
                  <c:v>47.399999999999949</c:v>
                </c:pt>
                <c:pt idx="88">
                  <c:v>47.399999999999949</c:v>
                </c:pt>
                <c:pt idx="89">
                  <c:v>47.399999999999949</c:v>
                </c:pt>
                <c:pt idx="90">
                  <c:v>47.399999999999949</c:v>
                </c:pt>
                <c:pt idx="91">
                  <c:v>47.399999999999949</c:v>
                </c:pt>
                <c:pt idx="92">
                  <c:v>47.399999999999949</c:v>
                </c:pt>
                <c:pt idx="93">
                  <c:v>47.399999999999949</c:v>
                </c:pt>
                <c:pt idx="94">
                  <c:v>47.399999999999949</c:v>
                </c:pt>
                <c:pt idx="95">
                  <c:v>47.399999999999949</c:v>
                </c:pt>
                <c:pt idx="96">
                  <c:v>47.399999999999949</c:v>
                </c:pt>
                <c:pt idx="97">
                  <c:v>47.399999999999949</c:v>
                </c:pt>
                <c:pt idx="98">
                  <c:v>47.399999999999949</c:v>
                </c:pt>
                <c:pt idx="99">
                  <c:v>47.399999999999949</c:v>
                </c:pt>
                <c:pt idx="100">
                  <c:v>47.399999999999949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6368"/>
        <c:axId val="110866944"/>
      </c:scatterChart>
      <c:valAx>
        <c:axId val="11086636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10866944"/>
        <c:crosses val="autoZero"/>
        <c:crossBetween val="midCat"/>
      </c:valAx>
      <c:valAx>
        <c:axId val="11086694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10866368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8740157499999996" bottom="0.78740157499999996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8740157499999996" bottom="0.78740157499999996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8740157499999996" bottom="0.78740157499999996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500" cy="59925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2500" cy="59925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2354" cy="600159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354" cy="600159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354" cy="600159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2354" cy="600159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2500" cy="59925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2354" cy="600159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7435" cy="599738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2354" cy="600159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2354" cy="600159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workbookViewId="0">
      <pane ySplit="1" topLeftCell="A65" activePane="bottomLeft" state="frozen"/>
      <selection pane="bottomLeft" activeCell="N2" sqref="N2:N102"/>
    </sheetView>
  </sheetViews>
  <sheetFormatPr baseColWidth="10" defaultRowHeight="14.4" x14ac:dyDescent="0.3"/>
  <cols>
    <col min="1" max="1" width="13.88671875" style="5" bestFit="1" customWidth="1"/>
    <col min="2" max="2" width="14" style="5" bestFit="1" customWidth="1"/>
    <col min="3" max="3" width="4" bestFit="1" customWidth="1"/>
    <col min="4" max="4" width="4.44140625" bestFit="1" customWidth="1"/>
    <col min="5" max="5" width="10" bestFit="1" customWidth="1"/>
    <col min="6" max="6" width="13.88671875" bestFit="1" customWidth="1"/>
    <col min="7" max="7" width="5" bestFit="1" customWidth="1"/>
    <col min="8" max="9" width="10.88671875" bestFit="1" customWidth="1"/>
    <col min="10" max="11" width="5" bestFit="1" customWidth="1"/>
    <col min="14" max="17" width="11.44140625" style="5"/>
  </cols>
  <sheetData>
    <row r="1" spans="1:17" s="1" customFormat="1" x14ac:dyDescent="0.3">
      <c r="A1" s="4" t="s">
        <v>1</v>
      </c>
      <c r="B1" s="4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N1" s="4" t="s">
        <v>0</v>
      </c>
      <c r="O1" s="4"/>
      <c r="P1" s="4" t="s">
        <v>13</v>
      </c>
      <c r="Q1" s="4" t="s">
        <v>15</v>
      </c>
    </row>
    <row r="2" spans="1:17" ht="15" x14ac:dyDescent="0.25">
      <c r="A2" s="5">
        <v>0</v>
      </c>
      <c r="B2" s="5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N2" s="5" t="str">
        <f>C2&amp;" "&amp;E2</f>
        <v>0 0</v>
      </c>
      <c r="P2" s="5">
        <f>D2</f>
        <v>0</v>
      </c>
      <c r="Q2" s="5">
        <f>K2</f>
        <v>0</v>
      </c>
    </row>
    <row r="3" spans="1:17" ht="15" x14ac:dyDescent="0.25">
      <c r="A3" s="5">
        <v>1</v>
      </c>
      <c r="B3" s="5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N3" s="5" t="str">
        <f t="shared" ref="N3:N66" si="0">C3&amp;" "&amp;E3</f>
        <v>1 0</v>
      </c>
      <c r="P3" s="5">
        <f>P2+D3</f>
        <v>0</v>
      </c>
      <c r="Q3" s="5">
        <f>Q2+K3</f>
        <v>0</v>
      </c>
    </row>
    <row r="4" spans="1:17" ht="15" x14ac:dyDescent="0.25">
      <c r="A4" s="5">
        <v>2</v>
      </c>
      <c r="B4" s="5">
        <v>3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N4" s="5" t="str">
        <f t="shared" si="0"/>
        <v>2 0</v>
      </c>
      <c r="P4" s="5">
        <f t="shared" ref="P4:P67" si="1">P3+D4</f>
        <v>0</v>
      </c>
      <c r="Q4" s="5">
        <f t="shared" ref="Q4:Q67" si="2">Q3+K4</f>
        <v>0</v>
      </c>
    </row>
    <row r="5" spans="1:17" ht="15" x14ac:dyDescent="0.25">
      <c r="A5" s="5">
        <v>3</v>
      </c>
      <c r="B5" s="5">
        <v>4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N5" s="5" t="str">
        <f t="shared" si="0"/>
        <v>3 0</v>
      </c>
      <c r="P5" s="5">
        <f t="shared" si="1"/>
        <v>0</v>
      </c>
      <c r="Q5" s="5">
        <f t="shared" si="2"/>
        <v>0</v>
      </c>
    </row>
    <row r="6" spans="1:17" ht="15" x14ac:dyDescent="0.25">
      <c r="A6" s="5">
        <v>4</v>
      </c>
      <c r="B6" s="5">
        <v>5</v>
      </c>
      <c r="C6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N6" s="5" t="str">
        <f t="shared" si="0"/>
        <v>4 0</v>
      </c>
      <c r="P6" s="5">
        <f t="shared" si="1"/>
        <v>0</v>
      </c>
      <c r="Q6" s="5">
        <f t="shared" si="2"/>
        <v>0</v>
      </c>
    </row>
    <row r="7" spans="1:17" ht="15" x14ac:dyDescent="0.25">
      <c r="A7" s="5">
        <v>5</v>
      </c>
      <c r="B7" s="5">
        <v>6</v>
      </c>
      <c r="C7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N7" s="5" t="str">
        <f t="shared" si="0"/>
        <v>5 0</v>
      </c>
      <c r="P7" s="5">
        <f t="shared" si="1"/>
        <v>0</v>
      </c>
      <c r="Q7" s="5">
        <f t="shared" si="2"/>
        <v>0</v>
      </c>
    </row>
    <row r="8" spans="1:17" ht="15" x14ac:dyDescent="0.25">
      <c r="A8" s="5">
        <v>6</v>
      </c>
      <c r="B8" s="5">
        <v>7</v>
      </c>
      <c r="C8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 s="5" t="str">
        <f t="shared" si="0"/>
        <v>6 0</v>
      </c>
      <c r="P8" s="5">
        <f t="shared" si="1"/>
        <v>0</v>
      </c>
      <c r="Q8" s="5">
        <f t="shared" si="2"/>
        <v>0</v>
      </c>
    </row>
    <row r="9" spans="1:17" ht="15" x14ac:dyDescent="0.25">
      <c r="A9" s="5">
        <v>7</v>
      </c>
      <c r="B9" s="5">
        <v>8</v>
      </c>
      <c r="C9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N9" s="5" t="str">
        <f t="shared" si="0"/>
        <v>7 0</v>
      </c>
      <c r="P9" s="5">
        <f t="shared" si="1"/>
        <v>0</v>
      </c>
      <c r="Q9" s="5">
        <f t="shared" si="2"/>
        <v>0</v>
      </c>
    </row>
    <row r="10" spans="1:17" ht="15" x14ac:dyDescent="0.25">
      <c r="A10" s="5">
        <v>8</v>
      </c>
      <c r="B10" s="5">
        <v>9</v>
      </c>
      <c r="C10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N10" s="5" t="str">
        <f t="shared" si="0"/>
        <v>8 0</v>
      </c>
      <c r="P10" s="5">
        <f t="shared" si="1"/>
        <v>0</v>
      </c>
      <c r="Q10" s="5">
        <f t="shared" si="2"/>
        <v>0</v>
      </c>
    </row>
    <row r="11" spans="1:17" ht="15" x14ac:dyDescent="0.25">
      <c r="A11" s="5">
        <v>9</v>
      </c>
      <c r="B11" s="5">
        <v>10</v>
      </c>
      <c r="C11">
        <v>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N11" s="5" t="str">
        <f t="shared" si="0"/>
        <v>9 0</v>
      </c>
      <c r="P11" s="5">
        <f t="shared" si="1"/>
        <v>0</v>
      </c>
      <c r="Q11" s="5">
        <f t="shared" si="2"/>
        <v>0</v>
      </c>
    </row>
    <row r="12" spans="1:17" ht="15" x14ac:dyDescent="0.25">
      <c r="A12" s="5">
        <v>10</v>
      </c>
      <c r="B12" s="5">
        <v>11</v>
      </c>
      <c r="C12">
        <v>10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N12" s="5" t="str">
        <f t="shared" si="0"/>
        <v>10 0</v>
      </c>
      <c r="P12" s="5">
        <f t="shared" si="1"/>
        <v>0</v>
      </c>
      <c r="Q12" s="5">
        <f t="shared" si="2"/>
        <v>0</v>
      </c>
    </row>
    <row r="13" spans="1:17" ht="15" x14ac:dyDescent="0.25">
      <c r="A13" s="5">
        <v>11</v>
      </c>
      <c r="B13" s="5">
        <v>12</v>
      </c>
      <c r="C13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N13" s="5" t="str">
        <f t="shared" si="0"/>
        <v>11 0</v>
      </c>
      <c r="P13" s="5">
        <f t="shared" si="1"/>
        <v>0</v>
      </c>
      <c r="Q13" s="5">
        <f t="shared" si="2"/>
        <v>0</v>
      </c>
    </row>
    <row r="14" spans="1:17" ht="15" x14ac:dyDescent="0.25">
      <c r="A14" s="5">
        <v>12</v>
      </c>
      <c r="B14" s="5">
        <v>13</v>
      </c>
      <c r="C14">
        <v>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N14" s="5" t="str">
        <f t="shared" si="0"/>
        <v>12 0</v>
      </c>
      <c r="P14" s="5">
        <f t="shared" si="1"/>
        <v>0</v>
      </c>
      <c r="Q14" s="5">
        <f t="shared" si="2"/>
        <v>0</v>
      </c>
    </row>
    <row r="15" spans="1:17" ht="15" x14ac:dyDescent="0.25">
      <c r="A15" s="5">
        <v>13</v>
      </c>
      <c r="B15" s="5">
        <v>14</v>
      </c>
      <c r="C15">
        <v>13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 s="5" t="str">
        <f t="shared" si="0"/>
        <v>13 0</v>
      </c>
      <c r="P15" s="5">
        <f t="shared" si="1"/>
        <v>0</v>
      </c>
      <c r="Q15" s="5">
        <f t="shared" si="2"/>
        <v>0</v>
      </c>
    </row>
    <row r="16" spans="1:17" ht="15" x14ac:dyDescent="0.25">
      <c r="A16" s="5">
        <v>14</v>
      </c>
      <c r="B16" s="5">
        <v>15</v>
      </c>
      <c r="C16">
        <v>14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 s="5" t="str">
        <f t="shared" si="0"/>
        <v>14 0</v>
      </c>
      <c r="P16" s="5">
        <f t="shared" si="1"/>
        <v>0</v>
      </c>
      <c r="Q16" s="5">
        <f t="shared" si="2"/>
        <v>0</v>
      </c>
    </row>
    <row r="17" spans="1:17" ht="15" x14ac:dyDescent="0.25">
      <c r="A17" s="5">
        <v>15</v>
      </c>
      <c r="B17" s="5">
        <v>16</v>
      </c>
      <c r="C17">
        <v>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N17" s="5" t="str">
        <f t="shared" si="0"/>
        <v>15 0</v>
      </c>
      <c r="P17" s="5">
        <f t="shared" si="1"/>
        <v>0</v>
      </c>
      <c r="Q17" s="5">
        <f t="shared" si="2"/>
        <v>0</v>
      </c>
    </row>
    <row r="18" spans="1:17" ht="15" x14ac:dyDescent="0.25">
      <c r="A18" s="5">
        <v>16</v>
      </c>
      <c r="B18" s="5">
        <v>17</v>
      </c>
      <c r="C18">
        <v>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N18" s="5" t="str">
        <f t="shared" si="0"/>
        <v>16 0</v>
      </c>
      <c r="P18" s="5">
        <f t="shared" si="1"/>
        <v>0</v>
      </c>
      <c r="Q18" s="5">
        <f t="shared" si="2"/>
        <v>0</v>
      </c>
    </row>
    <row r="19" spans="1:17" ht="15" x14ac:dyDescent="0.25">
      <c r="A19" s="5">
        <v>17</v>
      </c>
      <c r="B19" s="5">
        <v>18</v>
      </c>
      <c r="C19">
        <v>17</v>
      </c>
      <c r="D19">
        <v>0</v>
      </c>
      <c r="E19">
        <v>0.13</v>
      </c>
      <c r="F19">
        <v>0.13</v>
      </c>
      <c r="G19">
        <v>0.01</v>
      </c>
      <c r="H19">
        <v>-0.1</v>
      </c>
      <c r="I19">
        <v>0.01</v>
      </c>
      <c r="J19">
        <v>0.11</v>
      </c>
      <c r="K19">
        <v>0.11</v>
      </c>
      <c r="N19" s="5" t="str">
        <f t="shared" si="0"/>
        <v>17 0.13</v>
      </c>
      <c r="P19" s="5">
        <f t="shared" si="1"/>
        <v>0</v>
      </c>
      <c r="Q19" s="5">
        <f t="shared" si="2"/>
        <v>0.11</v>
      </c>
    </row>
    <row r="20" spans="1:17" ht="15" x14ac:dyDescent="0.25">
      <c r="A20" s="5">
        <v>18</v>
      </c>
      <c r="B20" s="5">
        <v>19</v>
      </c>
      <c r="C20">
        <v>18</v>
      </c>
      <c r="D20">
        <v>0</v>
      </c>
      <c r="E20">
        <v>0.56999999999999995</v>
      </c>
      <c r="F20">
        <v>0.59</v>
      </c>
      <c r="G20">
        <v>0.22</v>
      </c>
      <c r="H20">
        <v>-0.15</v>
      </c>
      <c r="I20">
        <v>0.22</v>
      </c>
      <c r="J20">
        <v>0.48</v>
      </c>
      <c r="K20">
        <v>0.37</v>
      </c>
      <c r="N20" s="5" t="str">
        <f t="shared" si="0"/>
        <v>18 0.57</v>
      </c>
      <c r="P20" s="5">
        <f t="shared" si="1"/>
        <v>0</v>
      </c>
      <c r="Q20" s="5">
        <f t="shared" si="2"/>
        <v>0.48</v>
      </c>
    </row>
    <row r="21" spans="1:17" ht="15" x14ac:dyDescent="0.25">
      <c r="A21" s="5">
        <v>19</v>
      </c>
      <c r="B21" s="5">
        <v>20</v>
      </c>
      <c r="C21">
        <v>19</v>
      </c>
      <c r="D21">
        <v>0</v>
      </c>
      <c r="E21">
        <v>0.72</v>
      </c>
      <c r="F21">
        <v>0.94</v>
      </c>
      <c r="G21">
        <v>0.46</v>
      </c>
      <c r="H21">
        <v>-0.03</v>
      </c>
      <c r="I21">
        <v>0.46</v>
      </c>
      <c r="J21">
        <v>0.97</v>
      </c>
      <c r="K21">
        <v>0.49</v>
      </c>
      <c r="N21" s="5" t="str">
        <f t="shared" si="0"/>
        <v>19 0.72</v>
      </c>
      <c r="P21" s="5">
        <f t="shared" si="1"/>
        <v>0</v>
      </c>
      <c r="Q21" s="5">
        <f t="shared" si="2"/>
        <v>0.97</v>
      </c>
    </row>
    <row r="22" spans="1:17" ht="15" x14ac:dyDescent="0.25">
      <c r="A22" s="5">
        <v>20</v>
      </c>
      <c r="B22" s="5">
        <v>21</v>
      </c>
      <c r="C22">
        <v>20</v>
      </c>
      <c r="D22">
        <v>0.65</v>
      </c>
      <c r="E22">
        <v>0.78</v>
      </c>
      <c r="F22">
        <v>1.24</v>
      </c>
      <c r="G22">
        <v>0.69</v>
      </c>
      <c r="H22">
        <v>0.13</v>
      </c>
      <c r="I22">
        <v>0.69</v>
      </c>
      <c r="J22">
        <v>0.87</v>
      </c>
      <c r="K22">
        <v>0.55000000000000004</v>
      </c>
      <c r="N22" s="5" t="str">
        <f t="shared" si="0"/>
        <v>20 0.78</v>
      </c>
      <c r="P22" s="5">
        <f t="shared" si="1"/>
        <v>0.65</v>
      </c>
      <c r="Q22" s="5">
        <f t="shared" si="2"/>
        <v>1.52</v>
      </c>
    </row>
    <row r="23" spans="1:17" ht="15" x14ac:dyDescent="0.25">
      <c r="A23" s="5">
        <v>21</v>
      </c>
      <c r="B23" s="5">
        <v>22</v>
      </c>
      <c r="C23">
        <v>21</v>
      </c>
      <c r="D23">
        <v>0.65</v>
      </c>
      <c r="E23">
        <v>0.82</v>
      </c>
      <c r="F23">
        <v>1.5</v>
      </c>
      <c r="G23">
        <v>0.9</v>
      </c>
      <c r="H23">
        <v>0.3</v>
      </c>
      <c r="I23">
        <v>0.9</v>
      </c>
      <c r="J23">
        <v>0.82</v>
      </c>
      <c r="K23">
        <v>0.6</v>
      </c>
      <c r="N23" s="5" t="str">
        <f t="shared" si="0"/>
        <v>21 0.82</v>
      </c>
      <c r="P23" s="5">
        <f t="shared" si="1"/>
        <v>1.3</v>
      </c>
      <c r="Q23" s="5">
        <f t="shared" si="2"/>
        <v>2.12</v>
      </c>
    </row>
    <row r="24" spans="1:17" ht="15" x14ac:dyDescent="0.25">
      <c r="A24" s="5">
        <v>22</v>
      </c>
      <c r="B24" s="5">
        <v>23</v>
      </c>
      <c r="C24">
        <v>22</v>
      </c>
      <c r="D24">
        <v>0.65</v>
      </c>
      <c r="E24">
        <v>0.84</v>
      </c>
      <c r="F24">
        <v>1.74</v>
      </c>
      <c r="G24">
        <v>1.1100000000000001</v>
      </c>
      <c r="H24">
        <v>0.47</v>
      </c>
      <c r="I24">
        <v>1.1100000000000001</v>
      </c>
      <c r="J24">
        <v>0.81</v>
      </c>
      <c r="K24">
        <v>0.64</v>
      </c>
      <c r="N24" s="5" t="str">
        <f t="shared" si="0"/>
        <v>22 0.84</v>
      </c>
      <c r="P24" s="5">
        <f t="shared" si="1"/>
        <v>1.9500000000000002</v>
      </c>
      <c r="Q24" s="5">
        <f t="shared" si="2"/>
        <v>2.7600000000000002</v>
      </c>
    </row>
    <row r="25" spans="1:17" ht="15" x14ac:dyDescent="0.25">
      <c r="A25" s="5">
        <v>23</v>
      </c>
      <c r="B25" s="5">
        <v>24</v>
      </c>
      <c r="C25">
        <v>23</v>
      </c>
      <c r="D25">
        <v>0.65</v>
      </c>
      <c r="E25">
        <v>0.85</v>
      </c>
      <c r="F25">
        <v>1.96</v>
      </c>
      <c r="G25">
        <v>1.3</v>
      </c>
      <c r="H25">
        <v>0.64</v>
      </c>
      <c r="I25">
        <v>1.3</v>
      </c>
      <c r="J25">
        <v>0.82</v>
      </c>
      <c r="K25">
        <v>0.66</v>
      </c>
      <c r="N25" s="5" t="str">
        <f t="shared" si="0"/>
        <v>23 0.85</v>
      </c>
      <c r="P25" s="5">
        <f t="shared" si="1"/>
        <v>2.6</v>
      </c>
      <c r="Q25" s="5">
        <f t="shared" si="2"/>
        <v>3.4200000000000004</v>
      </c>
    </row>
    <row r="26" spans="1:17" ht="15" x14ac:dyDescent="0.25">
      <c r="A26" s="5">
        <v>24</v>
      </c>
      <c r="B26" s="5">
        <v>25</v>
      </c>
      <c r="C26">
        <v>24</v>
      </c>
      <c r="D26">
        <v>0.65</v>
      </c>
      <c r="E26">
        <v>0.87</v>
      </c>
      <c r="F26">
        <v>2.17</v>
      </c>
      <c r="G26">
        <v>1.48</v>
      </c>
      <c r="H26">
        <v>0.8</v>
      </c>
      <c r="I26">
        <v>1.48</v>
      </c>
      <c r="J26">
        <v>0.86</v>
      </c>
      <c r="K26">
        <v>0.68</v>
      </c>
      <c r="N26" s="5" t="str">
        <f t="shared" si="0"/>
        <v>24 0.87</v>
      </c>
      <c r="P26" s="5">
        <f t="shared" si="1"/>
        <v>3.25</v>
      </c>
      <c r="Q26" s="5">
        <f t="shared" si="2"/>
        <v>4.1000000000000005</v>
      </c>
    </row>
    <row r="27" spans="1:17" ht="15" x14ac:dyDescent="0.25">
      <c r="A27" s="5">
        <v>25</v>
      </c>
      <c r="B27" s="5">
        <v>26</v>
      </c>
      <c r="C27">
        <v>25</v>
      </c>
      <c r="D27">
        <v>0.9</v>
      </c>
      <c r="E27">
        <v>0.88</v>
      </c>
      <c r="F27">
        <v>2.36</v>
      </c>
      <c r="G27">
        <v>1.66</v>
      </c>
      <c r="H27">
        <v>0.95</v>
      </c>
      <c r="I27">
        <v>1.66</v>
      </c>
      <c r="J27">
        <v>0.66</v>
      </c>
      <c r="K27">
        <v>0.7</v>
      </c>
      <c r="N27" s="5" t="str">
        <f t="shared" si="0"/>
        <v>25 0.88</v>
      </c>
      <c r="P27" s="5">
        <f t="shared" si="1"/>
        <v>4.1500000000000004</v>
      </c>
      <c r="Q27" s="5">
        <f t="shared" si="2"/>
        <v>4.8000000000000007</v>
      </c>
    </row>
    <row r="28" spans="1:17" ht="15" x14ac:dyDescent="0.25">
      <c r="A28" s="5">
        <v>26</v>
      </c>
      <c r="B28" s="5">
        <v>27</v>
      </c>
      <c r="C28">
        <v>26</v>
      </c>
      <c r="D28">
        <v>0.9</v>
      </c>
      <c r="E28">
        <v>0.88</v>
      </c>
      <c r="F28">
        <v>2.54</v>
      </c>
      <c r="G28">
        <v>1.82</v>
      </c>
      <c r="H28">
        <v>1.1000000000000001</v>
      </c>
      <c r="I28">
        <v>1.82</v>
      </c>
      <c r="J28">
        <v>0.48</v>
      </c>
      <c r="K28">
        <v>0.72</v>
      </c>
      <c r="N28" s="5" t="str">
        <f t="shared" si="0"/>
        <v>26 0.88</v>
      </c>
      <c r="P28" s="5">
        <f t="shared" si="1"/>
        <v>5.0500000000000007</v>
      </c>
      <c r="Q28" s="5">
        <f t="shared" si="2"/>
        <v>5.5200000000000005</v>
      </c>
    </row>
    <row r="29" spans="1:17" ht="15" x14ac:dyDescent="0.25">
      <c r="A29" s="5">
        <v>27</v>
      </c>
      <c r="B29" s="5">
        <v>28</v>
      </c>
      <c r="C29">
        <v>27</v>
      </c>
      <c r="D29">
        <v>0.9</v>
      </c>
      <c r="E29">
        <v>0.89</v>
      </c>
      <c r="F29">
        <v>2.71</v>
      </c>
      <c r="G29">
        <v>1.98</v>
      </c>
      <c r="H29">
        <v>1.25</v>
      </c>
      <c r="I29">
        <v>1.98</v>
      </c>
      <c r="J29">
        <v>0.31</v>
      </c>
      <c r="K29">
        <v>0.73</v>
      </c>
      <c r="N29" s="5" t="str">
        <f t="shared" si="0"/>
        <v>27 0.89</v>
      </c>
      <c r="P29" s="5">
        <f t="shared" si="1"/>
        <v>5.9500000000000011</v>
      </c>
      <c r="Q29" s="5">
        <f t="shared" si="2"/>
        <v>6.25</v>
      </c>
    </row>
    <row r="30" spans="1:17" ht="15" x14ac:dyDescent="0.25">
      <c r="A30" s="5">
        <v>28</v>
      </c>
      <c r="B30" s="5">
        <v>29</v>
      </c>
      <c r="C30">
        <v>28</v>
      </c>
      <c r="D30">
        <v>0.9</v>
      </c>
      <c r="E30">
        <v>0.9</v>
      </c>
      <c r="F30">
        <v>2.88</v>
      </c>
      <c r="G30">
        <v>2.13</v>
      </c>
      <c r="H30">
        <v>1.39</v>
      </c>
      <c r="I30">
        <v>2.13</v>
      </c>
      <c r="J30">
        <v>0.15</v>
      </c>
      <c r="K30">
        <v>0.74</v>
      </c>
      <c r="N30" s="5" t="str">
        <f t="shared" si="0"/>
        <v>28 0.9</v>
      </c>
      <c r="P30" s="5">
        <f t="shared" si="1"/>
        <v>6.8500000000000014</v>
      </c>
      <c r="Q30" s="5">
        <f t="shared" si="2"/>
        <v>6.99</v>
      </c>
    </row>
    <row r="31" spans="1:17" ht="15" x14ac:dyDescent="0.25">
      <c r="A31" s="5">
        <v>29</v>
      </c>
      <c r="B31" s="5">
        <v>30</v>
      </c>
      <c r="C31">
        <v>29</v>
      </c>
      <c r="D31">
        <v>0.9</v>
      </c>
      <c r="E31">
        <v>0.9</v>
      </c>
      <c r="F31">
        <v>3.03</v>
      </c>
      <c r="G31">
        <v>2.2799999999999998</v>
      </c>
      <c r="H31">
        <v>1.53</v>
      </c>
      <c r="I31">
        <v>2.2799999999999998</v>
      </c>
      <c r="J31">
        <v>0</v>
      </c>
      <c r="K31">
        <v>0.75</v>
      </c>
      <c r="N31" s="5" t="str">
        <f t="shared" si="0"/>
        <v>29 0.9</v>
      </c>
      <c r="P31" s="5">
        <f t="shared" si="1"/>
        <v>7.7500000000000018</v>
      </c>
      <c r="Q31" s="5">
        <f t="shared" si="2"/>
        <v>7.74</v>
      </c>
    </row>
    <row r="32" spans="1:17" ht="15" x14ac:dyDescent="0.25">
      <c r="A32" s="5">
        <v>30</v>
      </c>
      <c r="B32" s="5">
        <v>31</v>
      </c>
      <c r="C32">
        <v>30</v>
      </c>
      <c r="D32">
        <v>0.65</v>
      </c>
      <c r="E32">
        <v>0.56000000000000005</v>
      </c>
      <c r="F32">
        <v>2.85</v>
      </c>
      <c r="G32">
        <v>2.11</v>
      </c>
      <c r="H32">
        <v>1.37</v>
      </c>
      <c r="I32">
        <v>2.11</v>
      </c>
      <c r="J32">
        <v>0.09</v>
      </c>
      <c r="K32">
        <v>0.74</v>
      </c>
      <c r="N32" s="5" t="str">
        <f t="shared" si="0"/>
        <v>30 0.56</v>
      </c>
      <c r="P32" s="5">
        <f t="shared" si="1"/>
        <v>8.4000000000000021</v>
      </c>
      <c r="Q32" s="5">
        <f t="shared" si="2"/>
        <v>8.48</v>
      </c>
    </row>
    <row r="33" spans="1:17" ht="15" x14ac:dyDescent="0.25">
      <c r="A33" s="5">
        <v>31</v>
      </c>
      <c r="B33" s="5">
        <v>32</v>
      </c>
      <c r="C33">
        <v>31</v>
      </c>
      <c r="D33">
        <v>0.65</v>
      </c>
      <c r="E33">
        <v>0.9</v>
      </c>
      <c r="F33">
        <v>3.01</v>
      </c>
      <c r="G33">
        <v>2.2599999999999998</v>
      </c>
      <c r="H33">
        <v>1.51</v>
      </c>
      <c r="I33">
        <v>2.2599999999999998</v>
      </c>
      <c r="J33">
        <v>0.19</v>
      </c>
      <c r="K33">
        <v>0.75</v>
      </c>
      <c r="N33" s="5" t="str">
        <f t="shared" si="0"/>
        <v>31 0.9</v>
      </c>
      <c r="P33" s="5">
        <f t="shared" si="1"/>
        <v>9.0500000000000025</v>
      </c>
      <c r="Q33" s="5">
        <f t="shared" si="2"/>
        <v>9.23</v>
      </c>
    </row>
    <row r="34" spans="1:17" ht="15" x14ac:dyDescent="0.25">
      <c r="A34" s="5">
        <v>32</v>
      </c>
      <c r="B34" s="5">
        <v>33</v>
      </c>
      <c r="C34">
        <v>32</v>
      </c>
      <c r="D34">
        <v>0.65</v>
      </c>
      <c r="E34">
        <v>0.9</v>
      </c>
      <c r="F34">
        <v>3.16</v>
      </c>
      <c r="G34">
        <v>2.4</v>
      </c>
      <c r="H34">
        <v>1.64</v>
      </c>
      <c r="I34">
        <v>2.4</v>
      </c>
      <c r="J34">
        <v>0.3</v>
      </c>
      <c r="K34">
        <v>0.76</v>
      </c>
      <c r="N34" s="5" t="str">
        <f t="shared" si="0"/>
        <v>32 0.9</v>
      </c>
      <c r="P34" s="5">
        <f t="shared" si="1"/>
        <v>9.7000000000000028</v>
      </c>
      <c r="Q34" s="5">
        <f t="shared" si="2"/>
        <v>9.99</v>
      </c>
    </row>
    <row r="35" spans="1:17" ht="15" x14ac:dyDescent="0.25">
      <c r="A35" s="5">
        <v>33</v>
      </c>
      <c r="B35" s="5">
        <v>34</v>
      </c>
      <c r="C35">
        <v>33</v>
      </c>
      <c r="D35">
        <v>0.65</v>
      </c>
      <c r="E35">
        <v>0.91</v>
      </c>
      <c r="F35">
        <v>3.31</v>
      </c>
      <c r="G35">
        <v>2.54</v>
      </c>
      <c r="H35">
        <v>1.77</v>
      </c>
      <c r="I35">
        <v>2.54</v>
      </c>
      <c r="J35">
        <v>0.42</v>
      </c>
      <c r="K35">
        <v>0.77</v>
      </c>
      <c r="N35" s="5" t="str">
        <f t="shared" si="0"/>
        <v>33 0.91</v>
      </c>
      <c r="P35" s="5">
        <f t="shared" si="1"/>
        <v>10.350000000000003</v>
      </c>
      <c r="Q35" s="5">
        <f t="shared" si="2"/>
        <v>10.76</v>
      </c>
    </row>
    <row r="36" spans="1:17" ht="15" x14ac:dyDescent="0.25">
      <c r="A36" s="5">
        <v>34</v>
      </c>
      <c r="B36" s="5">
        <v>35</v>
      </c>
      <c r="C36">
        <v>34</v>
      </c>
      <c r="D36">
        <v>0.65</v>
      </c>
      <c r="E36">
        <v>0.91</v>
      </c>
      <c r="F36">
        <v>3.45</v>
      </c>
      <c r="G36">
        <v>2.67</v>
      </c>
      <c r="H36">
        <v>1.9</v>
      </c>
      <c r="I36">
        <v>2.67</v>
      </c>
      <c r="J36">
        <v>0.54</v>
      </c>
      <c r="K36">
        <v>0.78</v>
      </c>
      <c r="N36" s="5" t="str">
        <f t="shared" si="0"/>
        <v>34 0.91</v>
      </c>
      <c r="P36" s="5">
        <f t="shared" si="1"/>
        <v>11.000000000000004</v>
      </c>
      <c r="Q36" s="5">
        <f t="shared" si="2"/>
        <v>11.54</v>
      </c>
    </row>
    <row r="37" spans="1:17" ht="15" x14ac:dyDescent="0.25">
      <c r="A37" s="5">
        <v>35</v>
      </c>
      <c r="B37" s="5">
        <v>36</v>
      </c>
      <c r="C37">
        <v>35</v>
      </c>
      <c r="D37">
        <v>0.9</v>
      </c>
      <c r="E37">
        <v>0.91</v>
      </c>
      <c r="F37">
        <v>3.59</v>
      </c>
      <c r="G37">
        <v>2.81</v>
      </c>
      <c r="H37">
        <v>2.02</v>
      </c>
      <c r="I37">
        <v>2.81</v>
      </c>
      <c r="J37">
        <v>0.43</v>
      </c>
      <c r="K37">
        <v>0.78</v>
      </c>
      <c r="N37" s="5" t="str">
        <f t="shared" si="0"/>
        <v>35 0.91</v>
      </c>
      <c r="P37" s="5">
        <f t="shared" si="1"/>
        <v>11.900000000000004</v>
      </c>
      <c r="Q37" s="5">
        <f t="shared" si="2"/>
        <v>12.319999999999999</v>
      </c>
    </row>
    <row r="38" spans="1:17" ht="15" x14ac:dyDescent="0.25">
      <c r="A38" s="5">
        <v>36</v>
      </c>
      <c r="B38" s="5">
        <v>37</v>
      </c>
      <c r="C38">
        <v>36</v>
      </c>
      <c r="D38">
        <v>0.9</v>
      </c>
      <c r="E38">
        <v>0.92</v>
      </c>
      <c r="F38">
        <v>3.72</v>
      </c>
      <c r="G38">
        <v>2.93</v>
      </c>
      <c r="H38">
        <v>2.15</v>
      </c>
      <c r="I38">
        <v>2.93</v>
      </c>
      <c r="J38">
        <v>0.31</v>
      </c>
      <c r="K38">
        <v>0.79</v>
      </c>
      <c r="N38" s="5" t="str">
        <f t="shared" si="0"/>
        <v>36 0.92</v>
      </c>
      <c r="P38" s="5">
        <f t="shared" si="1"/>
        <v>12.800000000000004</v>
      </c>
      <c r="Q38" s="5">
        <f t="shared" si="2"/>
        <v>13.11</v>
      </c>
    </row>
    <row r="39" spans="1:17" ht="15" x14ac:dyDescent="0.25">
      <c r="A39" s="5">
        <v>37</v>
      </c>
      <c r="B39" s="5">
        <v>38</v>
      </c>
      <c r="C39">
        <v>37</v>
      </c>
      <c r="D39">
        <v>0.9</v>
      </c>
      <c r="E39">
        <v>0.92</v>
      </c>
      <c r="F39">
        <v>3.85</v>
      </c>
      <c r="G39">
        <v>3.06</v>
      </c>
      <c r="H39">
        <v>2.2599999999999998</v>
      </c>
      <c r="I39">
        <v>3.06</v>
      </c>
      <c r="J39">
        <v>0.21</v>
      </c>
      <c r="K39">
        <v>0.79</v>
      </c>
      <c r="N39" s="5" t="str">
        <f t="shared" si="0"/>
        <v>37 0.92</v>
      </c>
      <c r="P39" s="5">
        <f t="shared" si="1"/>
        <v>13.700000000000005</v>
      </c>
      <c r="Q39" s="5">
        <f t="shared" si="2"/>
        <v>13.899999999999999</v>
      </c>
    </row>
    <row r="40" spans="1:17" ht="15" x14ac:dyDescent="0.25">
      <c r="A40" s="5">
        <v>38</v>
      </c>
      <c r="B40" s="5">
        <v>39</v>
      </c>
      <c r="C40">
        <v>38</v>
      </c>
      <c r="D40">
        <v>0.9</v>
      </c>
      <c r="E40">
        <v>0.92</v>
      </c>
      <c r="F40">
        <v>3.98</v>
      </c>
      <c r="G40">
        <v>3.18</v>
      </c>
      <c r="H40">
        <v>2.38</v>
      </c>
      <c r="I40">
        <v>3.18</v>
      </c>
      <c r="J40">
        <v>0.11</v>
      </c>
      <c r="K40">
        <v>0.8</v>
      </c>
      <c r="N40" s="5" t="str">
        <f t="shared" si="0"/>
        <v>38 0.92</v>
      </c>
      <c r="P40" s="5">
        <f t="shared" si="1"/>
        <v>14.600000000000005</v>
      </c>
      <c r="Q40" s="5">
        <f t="shared" si="2"/>
        <v>14.7</v>
      </c>
    </row>
    <row r="41" spans="1:17" ht="15" x14ac:dyDescent="0.25">
      <c r="A41" s="5">
        <v>39</v>
      </c>
      <c r="B41" s="5">
        <v>40</v>
      </c>
      <c r="C41">
        <v>39</v>
      </c>
      <c r="D41">
        <v>0.9</v>
      </c>
      <c r="E41">
        <v>0.66</v>
      </c>
      <c r="F41">
        <v>3.84</v>
      </c>
      <c r="G41">
        <v>3.05</v>
      </c>
      <c r="H41">
        <v>2.2599999999999998</v>
      </c>
      <c r="I41">
        <v>3.05</v>
      </c>
      <c r="J41">
        <v>0</v>
      </c>
      <c r="K41">
        <v>0.79</v>
      </c>
      <c r="N41" s="5" t="str">
        <f t="shared" si="0"/>
        <v>39 0.66</v>
      </c>
      <c r="P41" s="5">
        <f t="shared" si="1"/>
        <v>15.500000000000005</v>
      </c>
      <c r="Q41" s="5">
        <f t="shared" si="2"/>
        <v>15.489999999999998</v>
      </c>
    </row>
    <row r="42" spans="1:17" ht="15" x14ac:dyDescent="0.25">
      <c r="A42" s="5">
        <v>40</v>
      </c>
      <c r="B42" s="5">
        <v>41</v>
      </c>
      <c r="C42">
        <v>40</v>
      </c>
      <c r="D42">
        <v>0.65</v>
      </c>
      <c r="E42">
        <v>0</v>
      </c>
      <c r="F42">
        <v>3.05</v>
      </c>
      <c r="G42">
        <v>2.2999999999999998</v>
      </c>
      <c r="H42">
        <v>1.54</v>
      </c>
      <c r="I42">
        <v>2.2999999999999998</v>
      </c>
      <c r="J42">
        <v>0.1</v>
      </c>
      <c r="K42">
        <v>0.75</v>
      </c>
      <c r="N42" s="5" t="str">
        <f t="shared" si="0"/>
        <v>40 0</v>
      </c>
      <c r="P42" s="5">
        <f t="shared" si="1"/>
        <v>16.150000000000006</v>
      </c>
      <c r="Q42" s="5">
        <f t="shared" si="2"/>
        <v>16.239999999999998</v>
      </c>
    </row>
    <row r="43" spans="1:17" ht="15" x14ac:dyDescent="0.25">
      <c r="A43" s="5">
        <v>41</v>
      </c>
      <c r="B43" s="5">
        <v>42</v>
      </c>
      <c r="C43">
        <v>41</v>
      </c>
      <c r="D43">
        <v>0.65</v>
      </c>
      <c r="E43">
        <v>0.67</v>
      </c>
      <c r="F43">
        <v>2.97</v>
      </c>
      <c r="G43">
        <v>2.2200000000000002</v>
      </c>
      <c r="H43">
        <v>1.48</v>
      </c>
      <c r="I43">
        <v>2.2200000000000002</v>
      </c>
      <c r="J43">
        <v>0.2</v>
      </c>
      <c r="K43">
        <v>0.75</v>
      </c>
      <c r="N43" s="5" t="str">
        <f t="shared" si="0"/>
        <v>41 0.67</v>
      </c>
      <c r="P43" s="5">
        <f t="shared" si="1"/>
        <v>16.800000000000004</v>
      </c>
      <c r="Q43" s="5">
        <f t="shared" si="2"/>
        <v>16.989999999999998</v>
      </c>
    </row>
    <row r="44" spans="1:17" ht="15" x14ac:dyDescent="0.25">
      <c r="A44" s="5">
        <v>42</v>
      </c>
      <c r="B44" s="5">
        <v>43</v>
      </c>
      <c r="C44">
        <v>42</v>
      </c>
      <c r="D44">
        <v>0.65</v>
      </c>
      <c r="E44">
        <v>0.9</v>
      </c>
      <c r="F44">
        <v>3.13</v>
      </c>
      <c r="G44">
        <v>2.37</v>
      </c>
      <c r="H44">
        <v>1.61</v>
      </c>
      <c r="I44">
        <v>2.37</v>
      </c>
      <c r="J44">
        <v>0.31</v>
      </c>
      <c r="K44">
        <v>0.76</v>
      </c>
      <c r="N44" s="5" t="str">
        <f t="shared" si="0"/>
        <v>42 0.9</v>
      </c>
      <c r="P44" s="5">
        <f t="shared" si="1"/>
        <v>17.450000000000003</v>
      </c>
      <c r="Q44" s="5">
        <f t="shared" si="2"/>
        <v>17.75</v>
      </c>
    </row>
    <row r="45" spans="1:17" ht="15" x14ac:dyDescent="0.25">
      <c r="A45" s="5">
        <v>43</v>
      </c>
      <c r="B45" s="5">
        <v>44</v>
      </c>
      <c r="C45">
        <v>43</v>
      </c>
      <c r="D45">
        <v>0.65</v>
      </c>
      <c r="E45">
        <v>0.91</v>
      </c>
      <c r="F45">
        <v>3.28</v>
      </c>
      <c r="G45">
        <v>2.5099999999999998</v>
      </c>
      <c r="H45">
        <v>1.74</v>
      </c>
      <c r="I45">
        <v>2.5099999999999998</v>
      </c>
      <c r="J45">
        <v>0.43</v>
      </c>
      <c r="K45">
        <v>0.77</v>
      </c>
      <c r="N45" s="5" t="str">
        <f t="shared" si="0"/>
        <v>43 0.91</v>
      </c>
      <c r="P45" s="5">
        <f t="shared" si="1"/>
        <v>18.100000000000001</v>
      </c>
      <c r="Q45" s="5">
        <f t="shared" si="2"/>
        <v>18.52</v>
      </c>
    </row>
    <row r="46" spans="1:17" ht="15" x14ac:dyDescent="0.25">
      <c r="A46" s="5">
        <v>44</v>
      </c>
      <c r="B46" s="5">
        <v>45</v>
      </c>
      <c r="C46">
        <v>44</v>
      </c>
      <c r="D46">
        <v>0.65</v>
      </c>
      <c r="E46">
        <v>0.91</v>
      </c>
      <c r="F46">
        <v>3.42</v>
      </c>
      <c r="G46">
        <v>2.65</v>
      </c>
      <c r="H46">
        <v>1.87</v>
      </c>
      <c r="I46">
        <v>2.65</v>
      </c>
      <c r="J46">
        <v>0.55000000000000004</v>
      </c>
      <c r="K46">
        <v>0.77</v>
      </c>
      <c r="N46" s="5" t="str">
        <f t="shared" si="0"/>
        <v>44 0.91</v>
      </c>
      <c r="P46" s="5">
        <f t="shared" si="1"/>
        <v>18.75</v>
      </c>
      <c r="Q46" s="5">
        <f t="shared" si="2"/>
        <v>19.29</v>
      </c>
    </row>
    <row r="47" spans="1:17" ht="15" x14ac:dyDescent="0.25">
      <c r="A47" s="5">
        <v>45</v>
      </c>
      <c r="B47" s="5">
        <v>46</v>
      </c>
      <c r="C47">
        <v>45</v>
      </c>
      <c r="D47">
        <v>0.9</v>
      </c>
      <c r="E47">
        <v>0.91</v>
      </c>
      <c r="F47">
        <v>3.56</v>
      </c>
      <c r="G47">
        <v>2.78</v>
      </c>
      <c r="H47">
        <v>2</v>
      </c>
      <c r="I47">
        <v>2.78</v>
      </c>
      <c r="J47">
        <v>0.43</v>
      </c>
      <c r="K47">
        <v>0.78</v>
      </c>
      <c r="N47" s="5" t="str">
        <f t="shared" si="0"/>
        <v>45 0.91</v>
      </c>
      <c r="P47" s="5">
        <f t="shared" si="1"/>
        <v>19.649999999999999</v>
      </c>
      <c r="Q47" s="5">
        <f t="shared" si="2"/>
        <v>20.07</v>
      </c>
    </row>
    <row r="48" spans="1:17" ht="15" x14ac:dyDescent="0.25">
      <c r="A48" s="5">
        <v>46</v>
      </c>
      <c r="B48" s="5">
        <v>47</v>
      </c>
      <c r="C48">
        <v>46</v>
      </c>
      <c r="D48">
        <v>0.9</v>
      </c>
      <c r="E48">
        <v>0.92</v>
      </c>
      <c r="F48">
        <v>3.69</v>
      </c>
      <c r="G48">
        <v>2.91</v>
      </c>
      <c r="H48">
        <v>2.12</v>
      </c>
      <c r="I48">
        <v>2.91</v>
      </c>
      <c r="J48">
        <v>0.32</v>
      </c>
      <c r="K48">
        <v>0.79</v>
      </c>
      <c r="N48" s="5" t="str">
        <f t="shared" si="0"/>
        <v>46 0.92</v>
      </c>
      <c r="P48" s="5">
        <f t="shared" si="1"/>
        <v>20.549999999999997</v>
      </c>
      <c r="Q48" s="5">
        <f t="shared" si="2"/>
        <v>20.86</v>
      </c>
    </row>
    <row r="49" spans="1:17" ht="15" x14ac:dyDescent="0.25">
      <c r="A49" s="5">
        <v>47</v>
      </c>
      <c r="B49" s="5">
        <v>48</v>
      </c>
      <c r="C49">
        <v>47</v>
      </c>
      <c r="D49">
        <v>0.9</v>
      </c>
      <c r="E49">
        <v>0.92</v>
      </c>
      <c r="F49">
        <v>3.83</v>
      </c>
      <c r="G49">
        <v>3.03</v>
      </c>
      <c r="H49">
        <v>2.2400000000000002</v>
      </c>
      <c r="I49">
        <v>3.03</v>
      </c>
      <c r="J49">
        <v>0.21</v>
      </c>
      <c r="K49">
        <v>0.79</v>
      </c>
      <c r="N49" s="5" t="str">
        <f t="shared" si="0"/>
        <v>47 0.92</v>
      </c>
      <c r="P49" s="5">
        <f t="shared" si="1"/>
        <v>21.449999999999996</v>
      </c>
      <c r="Q49" s="5">
        <f t="shared" si="2"/>
        <v>21.65</v>
      </c>
    </row>
    <row r="50" spans="1:17" ht="15" x14ac:dyDescent="0.25">
      <c r="A50" s="5">
        <v>48</v>
      </c>
      <c r="B50" s="5">
        <v>49</v>
      </c>
      <c r="C50">
        <v>48</v>
      </c>
      <c r="D50">
        <v>0.9</v>
      </c>
      <c r="E50">
        <v>0.92</v>
      </c>
      <c r="F50">
        <v>3.95</v>
      </c>
      <c r="G50">
        <v>3.15</v>
      </c>
      <c r="H50">
        <v>2.36</v>
      </c>
      <c r="I50">
        <v>3.15</v>
      </c>
      <c r="J50">
        <v>0.11</v>
      </c>
      <c r="K50">
        <v>0.8</v>
      </c>
      <c r="N50" s="5" t="str">
        <f t="shared" si="0"/>
        <v>48 0.92</v>
      </c>
      <c r="P50" s="5">
        <f t="shared" si="1"/>
        <v>22.349999999999994</v>
      </c>
      <c r="Q50" s="5">
        <f t="shared" si="2"/>
        <v>22.45</v>
      </c>
    </row>
    <row r="51" spans="1:17" ht="15" x14ac:dyDescent="0.25">
      <c r="A51" s="5">
        <v>49</v>
      </c>
      <c r="B51" s="5">
        <v>50</v>
      </c>
      <c r="C51">
        <v>49</v>
      </c>
      <c r="D51">
        <v>0.9</v>
      </c>
      <c r="E51">
        <v>0.66</v>
      </c>
      <c r="F51">
        <v>3.82</v>
      </c>
      <c r="G51">
        <v>3.03</v>
      </c>
      <c r="H51">
        <v>2.23</v>
      </c>
      <c r="I51">
        <v>3.03</v>
      </c>
      <c r="J51">
        <v>0</v>
      </c>
      <c r="K51">
        <v>0.79</v>
      </c>
      <c r="N51" s="5" t="str">
        <f t="shared" si="0"/>
        <v>49 0.66</v>
      </c>
      <c r="P51" s="5">
        <f t="shared" si="1"/>
        <v>23.249999999999993</v>
      </c>
      <c r="Q51" s="5">
        <f t="shared" si="2"/>
        <v>23.24</v>
      </c>
    </row>
    <row r="52" spans="1:17" ht="15" x14ac:dyDescent="0.25">
      <c r="A52" s="5">
        <v>50</v>
      </c>
      <c r="B52" s="5">
        <v>51</v>
      </c>
      <c r="C52">
        <v>50</v>
      </c>
      <c r="D52">
        <v>0.65</v>
      </c>
      <c r="E52">
        <v>0</v>
      </c>
      <c r="F52">
        <v>3.03</v>
      </c>
      <c r="G52">
        <v>2.2799999999999998</v>
      </c>
      <c r="H52">
        <v>1.52</v>
      </c>
      <c r="I52">
        <v>2.2799999999999998</v>
      </c>
      <c r="J52">
        <v>0.1</v>
      </c>
      <c r="K52">
        <v>0.75</v>
      </c>
      <c r="N52" s="5" t="str">
        <f t="shared" si="0"/>
        <v>50 0</v>
      </c>
      <c r="P52" s="5">
        <f t="shared" si="1"/>
        <v>23.899999999999991</v>
      </c>
      <c r="Q52" s="5">
        <f t="shared" si="2"/>
        <v>23.99</v>
      </c>
    </row>
    <row r="53" spans="1:17" ht="15" x14ac:dyDescent="0.25">
      <c r="A53" s="5">
        <v>51</v>
      </c>
      <c r="B53" s="5">
        <v>52</v>
      </c>
      <c r="C53">
        <v>51</v>
      </c>
      <c r="D53">
        <v>0.65</v>
      </c>
      <c r="E53">
        <v>0.67</v>
      </c>
      <c r="F53">
        <v>2.95</v>
      </c>
      <c r="G53">
        <v>2.2000000000000002</v>
      </c>
      <c r="H53">
        <v>1.46</v>
      </c>
      <c r="I53">
        <v>2.2000000000000002</v>
      </c>
      <c r="J53">
        <v>0.2</v>
      </c>
      <c r="K53">
        <v>0.75</v>
      </c>
      <c r="N53" s="5" t="str">
        <f t="shared" si="0"/>
        <v>51 0.67</v>
      </c>
      <c r="P53" s="5">
        <f t="shared" si="1"/>
        <v>24.54999999999999</v>
      </c>
      <c r="Q53" s="5">
        <f t="shared" si="2"/>
        <v>24.74</v>
      </c>
    </row>
    <row r="54" spans="1:17" ht="15" x14ac:dyDescent="0.25">
      <c r="A54" s="5">
        <v>52</v>
      </c>
      <c r="B54" s="5">
        <v>53</v>
      </c>
      <c r="C54">
        <v>52</v>
      </c>
      <c r="D54">
        <v>0.65</v>
      </c>
      <c r="E54">
        <v>0.9</v>
      </c>
      <c r="F54">
        <v>3.11</v>
      </c>
      <c r="G54">
        <v>2.35</v>
      </c>
      <c r="H54">
        <v>1.59</v>
      </c>
      <c r="I54">
        <v>2.35</v>
      </c>
      <c r="J54">
        <v>0.3</v>
      </c>
      <c r="K54">
        <v>0.76</v>
      </c>
      <c r="N54" s="5" t="str">
        <f t="shared" si="0"/>
        <v>52 0.9</v>
      </c>
      <c r="P54" s="5">
        <f t="shared" si="1"/>
        <v>25.199999999999989</v>
      </c>
      <c r="Q54" s="5">
        <f t="shared" si="2"/>
        <v>25.5</v>
      </c>
    </row>
    <row r="55" spans="1:17" ht="15" x14ac:dyDescent="0.25">
      <c r="A55" s="5">
        <v>53</v>
      </c>
      <c r="B55" s="5">
        <v>54</v>
      </c>
      <c r="C55">
        <v>53</v>
      </c>
      <c r="D55">
        <v>0.65</v>
      </c>
      <c r="E55">
        <v>0.91</v>
      </c>
      <c r="F55">
        <v>3.25</v>
      </c>
      <c r="G55">
        <v>2.4900000000000002</v>
      </c>
      <c r="H55">
        <v>1.72</v>
      </c>
      <c r="I55">
        <v>2.4900000000000002</v>
      </c>
      <c r="J55">
        <v>0.42</v>
      </c>
      <c r="K55">
        <v>0.76</v>
      </c>
      <c r="N55" s="5" t="str">
        <f t="shared" si="0"/>
        <v>53 0.91</v>
      </c>
      <c r="P55" s="5">
        <f t="shared" si="1"/>
        <v>25.849999999999987</v>
      </c>
      <c r="Q55" s="5">
        <f t="shared" si="2"/>
        <v>26.26</v>
      </c>
    </row>
    <row r="56" spans="1:17" ht="15" x14ac:dyDescent="0.25">
      <c r="A56" s="5">
        <v>54</v>
      </c>
      <c r="B56" s="5">
        <v>55</v>
      </c>
      <c r="C56">
        <v>54</v>
      </c>
      <c r="D56">
        <v>0.65</v>
      </c>
      <c r="E56">
        <v>0.91</v>
      </c>
      <c r="F56">
        <v>3.4</v>
      </c>
      <c r="G56">
        <v>2.63</v>
      </c>
      <c r="H56">
        <v>1.85</v>
      </c>
      <c r="I56">
        <v>2.63</v>
      </c>
      <c r="J56">
        <v>0.54</v>
      </c>
      <c r="K56">
        <v>0.77</v>
      </c>
      <c r="N56" s="5" t="str">
        <f t="shared" si="0"/>
        <v>54 0.91</v>
      </c>
      <c r="P56" s="5">
        <f t="shared" si="1"/>
        <v>26.499999999999986</v>
      </c>
      <c r="Q56" s="5">
        <f t="shared" si="2"/>
        <v>27.03</v>
      </c>
    </row>
    <row r="57" spans="1:17" ht="15" x14ac:dyDescent="0.25">
      <c r="A57" s="5">
        <v>55</v>
      </c>
      <c r="B57" s="5">
        <v>56</v>
      </c>
      <c r="C57">
        <v>55</v>
      </c>
      <c r="D57">
        <v>0.9</v>
      </c>
      <c r="E57">
        <v>0.91</v>
      </c>
      <c r="F57">
        <v>3.54</v>
      </c>
      <c r="G57">
        <v>2.76</v>
      </c>
      <c r="H57">
        <v>1.98</v>
      </c>
      <c r="I57">
        <v>2.76</v>
      </c>
      <c r="J57">
        <v>0.42</v>
      </c>
      <c r="K57">
        <v>0.78</v>
      </c>
      <c r="N57" s="5" t="str">
        <f t="shared" si="0"/>
        <v>55 0.91</v>
      </c>
      <c r="P57" s="5">
        <f t="shared" si="1"/>
        <v>27.399999999999984</v>
      </c>
      <c r="Q57" s="5">
        <f t="shared" si="2"/>
        <v>27.810000000000002</v>
      </c>
    </row>
    <row r="58" spans="1:17" ht="15" x14ac:dyDescent="0.25">
      <c r="A58" s="5">
        <v>56</v>
      </c>
      <c r="B58" s="5">
        <v>57</v>
      </c>
      <c r="C58">
        <v>56</v>
      </c>
      <c r="D58">
        <v>0.9</v>
      </c>
      <c r="E58">
        <v>0.92</v>
      </c>
      <c r="F58">
        <v>3.67</v>
      </c>
      <c r="G58">
        <v>2.89</v>
      </c>
      <c r="H58">
        <v>2.1</v>
      </c>
      <c r="I58">
        <v>2.89</v>
      </c>
      <c r="J58">
        <v>0.31</v>
      </c>
      <c r="K58">
        <v>0.79</v>
      </c>
      <c r="N58" s="5" t="str">
        <f t="shared" si="0"/>
        <v>56 0.92</v>
      </c>
      <c r="P58" s="5">
        <f t="shared" si="1"/>
        <v>28.299999999999983</v>
      </c>
      <c r="Q58" s="5">
        <f t="shared" si="2"/>
        <v>28.6</v>
      </c>
    </row>
    <row r="59" spans="1:17" ht="15" x14ac:dyDescent="0.25">
      <c r="A59" s="5">
        <v>57</v>
      </c>
      <c r="B59" s="5">
        <v>58</v>
      </c>
      <c r="C59">
        <v>57</v>
      </c>
      <c r="D59">
        <v>0.9</v>
      </c>
      <c r="E59">
        <v>0.92</v>
      </c>
      <c r="F59">
        <v>3.81</v>
      </c>
      <c r="G59">
        <v>3.01</v>
      </c>
      <c r="H59">
        <v>2.2200000000000002</v>
      </c>
      <c r="I59">
        <v>3.01</v>
      </c>
      <c r="J59">
        <v>0.2</v>
      </c>
      <c r="K59">
        <v>0.79</v>
      </c>
      <c r="N59" s="5" t="str">
        <f t="shared" si="0"/>
        <v>57 0.92</v>
      </c>
      <c r="P59" s="5">
        <f t="shared" si="1"/>
        <v>29.199999999999982</v>
      </c>
      <c r="Q59" s="5">
        <f t="shared" si="2"/>
        <v>29.39</v>
      </c>
    </row>
    <row r="60" spans="1:17" ht="15" x14ac:dyDescent="0.25">
      <c r="A60" s="5">
        <v>58</v>
      </c>
      <c r="B60" s="5">
        <v>59</v>
      </c>
      <c r="C60">
        <v>58</v>
      </c>
      <c r="D60">
        <v>0.9</v>
      </c>
      <c r="E60">
        <v>0.92</v>
      </c>
      <c r="F60">
        <v>3.93</v>
      </c>
      <c r="G60">
        <v>3.14</v>
      </c>
      <c r="H60">
        <v>2.34</v>
      </c>
      <c r="I60">
        <v>3.14</v>
      </c>
      <c r="J60">
        <v>0.1</v>
      </c>
      <c r="K60">
        <v>0.8</v>
      </c>
      <c r="N60" s="5" t="str">
        <f t="shared" si="0"/>
        <v>58 0.92</v>
      </c>
      <c r="P60" s="5">
        <f t="shared" si="1"/>
        <v>30.09999999999998</v>
      </c>
      <c r="Q60" s="5">
        <f t="shared" si="2"/>
        <v>30.19</v>
      </c>
    </row>
    <row r="61" spans="1:17" ht="15" x14ac:dyDescent="0.25">
      <c r="A61" s="5">
        <v>59</v>
      </c>
      <c r="B61" s="5">
        <v>60</v>
      </c>
      <c r="C61">
        <v>59</v>
      </c>
      <c r="D61">
        <v>0.9</v>
      </c>
      <c r="E61">
        <v>0.92</v>
      </c>
      <c r="F61">
        <v>4.0599999999999996</v>
      </c>
      <c r="G61">
        <v>3.26</v>
      </c>
      <c r="H61">
        <v>2.46</v>
      </c>
      <c r="I61">
        <v>3.26</v>
      </c>
      <c r="J61">
        <v>0</v>
      </c>
      <c r="K61">
        <v>0.8</v>
      </c>
      <c r="N61" s="5" t="str">
        <f t="shared" si="0"/>
        <v>59 0.92</v>
      </c>
      <c r="P61" s="5">
        <f t="shared" si="1"/>
        <v>30.999999999999979</v>
      </c>
      <c r="Q61" s="5">
        <f t="shared" si="2"/>
        <v>30.990000000000002</v>
      </c>
    </row>
    <row r="62" spans="1:17" ht="15" x14ac:dyDescent="0.25">
      <c r="A62" s="5">
        <v>60</v>
      </c>
      <c r="B62" s="5">
        <v>61</v>
      </c>
      <c r="C62">
        <v>60</v>
      </c>
      <c r="D62">
        <v>0.65</v>
      </c>
      <c r="E62">
        <v>0.11</v>
      </c>
      <c r="F62">
        <v>3.37</v>
      </c>
      <c r="G62">
        <v>2.6</v>
      </c>
      <c r="H62">
        <v>1.83</v>
      </c>
      <c r="I62">
        <v>2.6</v>
      </c>
      <c r="J62">
        <v>0.12</v>
      </c>
      <c r="K62">
        <v>0.77</v>
      </c>
      <c r="N62" s="5" t="str">
        <f t="shared" si="0"/>
        <v>60 0.11</v>
      </c>
      <c r="P62" s="5">
        <f t="shared" si="1"/>
        <v>31.649999999999977</v>
      </c>
      <c r="Q62" s="5">
        <f t="shared" si="2"/>
        <v>31.76</v>
      </c>
    </row>
    <row r="63" spans="1:17" ht="15" x14ac:dyDescent="0.25">
      <c r="A63" s="5">
        <v>61</v>
      </c>
      <c r="B63" s="5">
        <v>62</v>
      </c>
      <c r="C63">
        <v>61</v>
      </c>
      <c r="D63">
        <v>0.65</v>
      </c>
      <c r="E63">
        <v>0.91</v>
      </c>
      <c r="F63">
        <v>3.51</v>
      </c>
      <c r="G63">
        <v>2.73</v>
      </c>
      <c r="H63">
        <v>1.96</v>
      </c>
      <c r="I63">
        <v>2.73</v>
      </c>
      <c r="J63">
        <v>0.25</v>
      </c>
      <c r="K63">
        <v>0.78</v>
      </c>
      <c r="N63" s="5" t="str">
        <f t="shared" si="0"/>
        <v>61 0.91</v>
      </c>
      <c r="P63" s="5">
        <f t="shared" si="1"/>
        <v>32.299999999999976</v>
      </c>
      <c r="Q63" s="5">
        <f t="shared" si="2"/>
        <v>32.54</v>
      </c>
    </row>
    <row r="64" spans="1:17" ht="15" x14ac:dyDescent="0.25">
      <c r="A64" s="5">
        <v>62</v>
      </c>
      <c r="B64" s="5">
        <v>63</v>
      </c>
      <c r="C64">
        <v>62</v>
      </c>
      <c r="D64">
        <v>0.65</v>
      </c>
      <c r="E64">
        <v>0.91</v>
      </c>
      <c r="F64">
        <v>3.65</v>
      </c>
      <c r="G64">
        <v>2.86</v>
      </c>
      <c r="H64">
        <v>2.08</v>
      </c>
      <c r="I64">
        <v>2.86</v>
      </c>
      <c r="J64">
        <v>0.38</v>
      </c>
      <c r="K64">
        <v>0.78</v>
      </c>
      <c r="N64" s="5" t="str">
        <f t="shared" si="0"/>
        <v>62 0.91</v>
      </c>
      <c r="P64" s="5">
        <f t="shared" si="1"/>
        <v>32.949999999999974</v>
      </c>
      <c r="Q64" s="5">
        <f t="shared" si="2"/>
        <v>33.32</v>
      </c>
    </row>
    <row r="65" spans="1:17" ht="15" x14ac:dyDescent="0.25">
      <c r="A65" s="5">
        <v>63</v>
      </c>
      <c r="B65" s="5">
        <v>64</v>
      </c>
      <c r="C65">
        <v>63</v>
      </c>
      <c r="D65">
        <v>0.65</v>
      </c>
      <c r="E65">
        <v>0.92</v>
      </c>
      <c r="F65">
        <v>3.78</v>
      </c>
      <c r="G65">
        <v>2.99</v>
      </c>
      <c r="H65">
        <v>2.2000000000000002</v>
      </c>
      <c r="I65">
        <v>2.99</v>
      </c>
      <c r="J65">
        <v>0.53</v>
      </c>
      <c r="K65">
        <v>0.79</v>
      </c>
      <c r="N65" s="5" t="str">
        <f t="shared" si="0"/>
        <v>63 0.92</v>
      </c>
      <c r="P65" s="5">
        <f t="shared" si="1"/>
        <v>33.599999999999973</v>
      </c>
      <c r="Q65" s="5">
        <f t="shared" si="2"/>
        <v>34.11</v>
      </c>
    </row>
    <row r="66" spans="1:17" ht="15" x14ac:dyDescent="0.25">
      <c r="A66" s="5">
        <v>64</v>
      </c>
      <c r="B66" s="5">
        <v>65</v>
      </c>
      <c r="C66">
        <v>64</v>
      </c>
      <c r="D66">
        <v>0.65</v>
      </c>
      <c r="E66">
        <v>0.92</v>
      </c>
      <c r="F66">
        <v>3.91</v>
      </c>
      <c r="G66">
        <v>3.11</v>
      </c>
      <c r="H66">
        <v>2.3199999999999998</v>
      </c>
      <c r="I66">
        <v>3.11</v>
      </c>
      <c r="J66">
        <v>0.67</v>
      </c>
      <c r="K66">
        <v>0.8</v>
      </c>
      <c r="N66" s="5" t="str">
        <f t="shared" si="0"/>
        <v>64 0.92</v>
      </c>
      <c r="P66" s="5">
        <f t="shared" si="1"/>
        <v>34.249999999999972</v>
      </c>
      <c r="Q66" s="5">
        <f t="shared" si="2"/>
        <v>34.909999999999997</v>
      </c>
    </row>
    <row r="67" spans="1:17" ht="15" x14ac:dyDescent="0.25">
      <c r="A67" s="5">
        <v>65</v>
      </c>
      <c r="B67" s="5">
        <v>66</v>
      </c>
      <c r="C67">
        <v>65</v>
      </c>
      <c r="D67">
        <v>0.9</v>
      </c>
      <c r="E67">
        <v>0.92</v>
      </c>
      <c r="F67">
        <v>4.04</v>
      </c>
      <c r="G67">
        <v>3.23</v>
      </c>
      <c r="H67">
        <v>2.4300000000000002</v>
      </c>
      <c r="I67">
        <v>3.23</v>
      </c>
      <c r="J67">
        <v>0.56999999999999995</v>
      </c>
      <c r="K67">
        <v>0.8</v>
      </c>
      <c r="N67" s="5" t="str">
        <f t="shared" ref="N67:N102" si="3">C67&amp;" "&amp;E67</f>
        <v>65 0.92</v>
      </c>
      <c r="P67" s="5">
        <f t="shared" si="1"/>
        <v>35.14999999999997</v>
      </c>
      <c r="Q67" s="5">
        <f t="shared" si="2"/>
        <v>35.709999999999994</v>
      </c>
    </row>
    <row r="68" spans="1:17" ht="15" x14ac:dyDescent="0.25">
      <c r="A68" s="5">
        <v>66</v>
      </c>
      <c r="B68" s="5">
        <v>67</v>
      </c>
      <c r="C68">
        <v>66</v>
      </c>
      <c r="D68">
        <v>0.9</v>
      </c>
      <c r="E68">
        <v>0.92</v>
      </c>
      <c r="F68">
        <v>4.16</v>
      </c>
      <c r="G68">
        <v>3.35</v>
      </c>
      <c r="H68">
        <v>2.5499999999999998</v>
      </c>
      <c r="I68">
        <v>3.35</v>
      </c>
      <c r="J68">
        <v>0.48</v>
      </c>
      <c r="K68">
        <v>0.81</v>
      </c>
      <c r="N68" s="5" t="str">
        <f t="shared" si="3"/>
        <v>66 0.92</v>
      </c>
      <c r="P68" s="5">
        <f t="shared" ref="P68:P102" si="4">P67+D68</f>
        <v>36.049999999999969</v>
      </c>
      <c r="Q68" s="5">
        <f t="shared" ref="Q68:Q102" si="5">Q67+K68</f>
        <v>36.519999999999996</v>
      </c>
    </row>
    <row r="69" spans="1:17" ht="15" x14ac:dyDescent="0.25">
      <c r="A69" s="5">
        <v>67</v>
      </c>
      <c r="B69" s="5">
        <v>68</v>
      </c>
      <c r="C69">
        <v>67</v>
      </c>
      <c r="D69">
        <v>0.9</v>
      </c>
      <c r="E69">
        <v>0.93</v>
      </c>
      <c r="F69">
        <v>4.28</v>
      </c>
      <c r="G69">
        <v>3.47</v>
      </c>
      <c r="H69">
        <v>2.66</v>
      </c>
      <c r="I69">
        <v>3.47</v>
      </c>
      <c r="J69">
        <v>0.39</v>
      </c>
      <c r="K69">
        <v>0.81</v>
      </c>
      <c r="N69" s="5" t="str">
        <f t="shared" si="3"/>
        <v>67 0.93</v>
      </c>
      <c r="P69" s="5">
        <f t="shared" si="4"/>
        <v>36.949999999999967</v>
      </c>
      <c r="Q69" s="5">
        <f t="shared" si="5"/>
        <v>37.33</v>
      </c>
    </row>
    <row r="70" spans="1:17" ht="15" x14ac:dyDescent="0.25">
      <c r="A70" s="5">
        <v>68</v>
      </c>
      <c r="B70" s="5">
        <v>69</v>
      </c>
      <c r="C70">
        <v>68</v>
      </c>
      <c r="D70">
        <v>0.9</v>
      </c>
      <c r="E70">
        <v>0.93</v>
      </c>
      <c r="F70">
        <v>4.4000000000000004</v>
      </c>
      <c r="G70">
        <v>3.58</v>
      </c>
      <c r="H70">
        <v>2.77</v>
      </c>
      <c r="I70">
        <v>3.58</v>
      </c>
      <c r="J70">
        <v>0.3</v>
      </c>
      <c r="K70">
        <v>0.81</v>
      </c>
      <c r="N70" s="5" t="str">
        <f t="shared" si="3"/>
        <v>68 0.93</v>
      </c>
      <c r="P70" s="5">
        <f t="shared" si="4"/>
        <v>37.849999999999966</v>
      </c>
      <c r="Q70" s="5">
        <f t="shared" si="5"/>
        <v>38.14</v>
      </c>
    </row>
    <row r="71" spans="1:17" ht="15" x14ac:dyDescent="0.25">
      <c r="A71" s="5">
        <v>69</v>
      </c>
      <c r="B71" s="5">
        <v>70</v>
      </c>
      <c r="C71">
        <v>69</v>
      </c>
      <c r="D71">
        <v>0.9</v>
      </c>
      <c r="E71">
        <v>0.93</v>
      </c>
      <c r="F71">
        <v>4.51</v>
      </c>
      <c r="G71">
        <v>3.69</v>
      </c>
      <c r="H71">
        <v>2.87</v>
      </c>
      <c r="I71">
        <v>3.69</v>
      </c>
      <c r="J71">
        <v>0.22</v>
      </c>
      <c r="K71">
        <v>0.82</v>
      </c>
      <c r="N71" s="5" t="str">
        <f t="shared" si="3"/>
        <v>69 0.93</v>
      </c>
      <c r="P71" s="5">
        <f t="shared" si="4"/>
        <v>38.749999999999964</v>
      </c>
      <c r="Q71" s="5">
        <f t="shared" si="5"/>
        <v>38.96</v>
      </c>
    </row>
    <row r="72" spans="1:17" ht="15" x14ac:dyDescent="0.25">
      <c r="A72" s="5">
        <v>70</v>
      </c>
      <c r="B72" s="5">
        <v>71</v>
      </c>
      <c r="C72">
        <v>70</v>
      </c>
      <c r="D72">
        <v>0.65</v>
      </c>
      <c r="E72">
        <v>0.93</v>
      </c>
      <c r="F72">
        <v>4.62</v>
      </c>
      <c r="G72">
        <v>3.8</v>
      </c>
      <c r="H72">
        <v>2.98</v>
      </c>
      <c r="I72">
        <v>3.8</v>
      </c>
      <c r="J72">
        <v>0.4</v>
      </c>
      <c r="K72">
        <v>0.82</v>
      </c>
      <c r="N72" s="5" t="str">
        <f t="shared" si="3"/>
        <v>70 0.93</v>
      </c>
      <c r="P72" s="5">
        <f t="shared" si="4"/>
        <v>39.399999999999963</v>
      </c>
      <c r="Q72" s="5">
        <f t="shared" si="5"/>
        <v>39.78</v>
      </c>
    </row>
    <row r="73" spans="1:17" ht="15" x14ac:dyDescent="0.25">
      <c r="A73" s="5">
        <v>71</v>
      </c>
      <c r="B73" s="5">
        <v>72</v>
      </c>
      <c r="C73">
        <v>71</v>
      </c>
      <c r="D73">
        <v>0.65</v>
      </c>
      <c r="E73">
        <v>0.93</v>
      </c>
      <c r="F73">
        <v>4.7300000000000004</v>
      </c>
      <c r="G73">
        <v>3.91</v>
      </c>
      <c r="H73">
        <v>3.08</v>
      </c>
      <c r="I73">
        <v>3.91</v>
      </c>
      <c r="J73">
        <v>0.56999999999999995</v>
      </c>
      <c r="K73">
        <v>0.83</v>
      </c>
      <c r="N73" s="5" t="str">
        <f t="shared" si="3"/>
        <v>71 0.93</v>
      </c>
      <c r="P73" s="5">
        <f t="shared" si="4"/>
        <v>40.049999999999962</v>
      </c>
      <c r="Q73" s="5">
        <f t="shared" si="5"/>
        <v>40.61</v>
      </c>
    </row>
    <row r="74" spans="1:17" ht="15" x14ac:dyDescent="0.25">
      <c r="A74" s="5">
        <v>72</v>
      </c>
      <c r="B74" s="5">
        <v>73</v>
      </c>
      <c r="C74">
        <v>72</v>
      </c>
      <c r="D74">
        <v>0.65</v>
      </c>
      <c r="E74">
        <v>0.93</v>
      </c>
      <c r="F74">
        <v>4.84</v>
      </c>
      <c r="G74">
        <v>4.01</v>
      </c>
      <c r="H74">
        <v>3.18</v>
      </c>
      <c r="I74">
        <v>4.01</v>
      </c>
      <c r="J74">
        <v>0.75</v>
      </c>
      <c r="K74">
        <v>0.83</v>
      </c>
      <c r="N74" s="5" t="str">
        <f t="shared" si="3"/>
        <v>72 0.93</v>
      </c>
      <c r="P74" s="5">
        <f t="shared" si="4"/>
        <v>40.69999999999996</v>
      </c>
      <c r="Q74" s="5">
        <f t="shared" si="5"/>
        <v>41.44</v>
      </c>
    </row>
    <row r="75" spans="1:17" ht="15" x14ac:dyDescent="0.25">
      <c r="A75" s="5">
        <v>73</v>
      </c>
      <c r="B75" s="5">
        <v>74</v>
      </c>
      <c r="C75">
        <v>73</v>
      </c>
      <c r="D75">
        <v>0.65</v>
      </c>
      <c r="E75">
        <v>0.93</v>
      </c>
      <c r="F75">
        <v>4.95</v>
      </c>
      <c r="G75">
        <v>4.1100000000000003</v>
      </c>
      <c r="H75">
        <v>3.28</v>
      </c>
      <c r="I75">
        <v>4.1100000000000003</v>
      </c>
      <c r="J75">
        <v>0.93</v>
      </c>
      <c r="K75">
        <v>0.83</v>
      </c>
      <c r="N75" s="5" t="str">
        <f t="shared" si="3"/>
        <v>73 0.93</v>
      </c>
      <c r="P75" s="5">
        <f t="shared" si="4"/>
        <v>41.349999999999959</v>
      </c>
      <c r="Q75" s="5">
        <f t="shared" si="5"/>
        <v>42.269999999999996</v>
      </c>
    </row>
    <row r="76" spans="1:17" ht="15" x14ac:dyDescent="0.25">
      <c r="A76" s="5">
        <v>74</v>
      </c>
      <c r="B76" s="5">
        <v>75</v>
      </c>
      <c r="C76">
        <v>74</v>
      </c>
      <c r="D76">
        <v>0.65</v>
      </c>
      <c r="E76">
        <v>0.94</v>
      </c>
      <c r="F76">
        <v>5.05</v>
      </c>
      <c r="G76">
        <v>4.22</v>
      </c>
      <c r="H76">
        <v>3.38</v>
      </c>
      <c r="I76">
        <v>4.22</v>
      </c>
      <c r="J76">
        <v>1.1200000000000001</v>
      </c>
      <c r="K76">
        <v>0.83</v>
      </c>
      <c r="N76" s="5" t="str">
        <f t="shared" si="3"/>
        <v>74 0.94</v>
      </c>
      <c r="P76" s="5">
        <f t="shared" si="4"/>
        <v>41.999999999999957</v>
      </c>
      <c r="Q76" s="5">
        <f t="shared" si="5"/>
        <v>43.099999999999994</v>
      </c>
    </row>
    <row r="77" spans="1:17" ht="15" x14ac:dyDescent="0.25">
      <c r="A77" s="5">
        <v>75</v>
      </c>
      <c r="B77" s="5">
        <v>76</v>
      </c>
      <c r="C77">
        <v>75</v>
      </c>
      <c r="D77">
        <v>0.9</v>
      </c>
      <c r="E77">
        <v>0.67</v>
      </c>
      <c r="F77">
        <v>4.8899999999999997</v>
      </c>
      <c r="G77">
        <v>4.0599999999999996</v>
      </c>
      <c r="H77">
        <v>3.23</v>
      </c>
      <c r="I77">
        <v>4.0599999999999996</v>
      </c>
      <c r="J77">
        <v>1.05</v>
      </c>
      <c r="K77">
        <v>0.83</v>
      </c>
      <c r="N77" s="5" t="str">
        <f t="shared" si="3"/>
        <v>75 0.67</v>
      </c>
      <c r="P77" s="5">
        <f t="shared" si="4"/>
        <v>42.899999999999956</v>
      </c>
      <c r="Q77" s="5">
        <f t="shared" si="5"/>
        <v>43.929999999999993</v>
      </c>
    </row>
    <row r="78" spans="1:17" ht="15" x14ac:dyDescent="0.25">
      <c r="A78" s="5">
        <v>76</v>
      </c>
      <c r="B78" s="5">
        <v>77</v>
      </c>
      <c r="C78">
        <v>76</v>
      </c>
      <c r="D78">
        <v>0.9</v>
      </c>
      <c r="E78">
        <v>0</v>
      </c>
      <c r="F78">
        <v>4.0599999999999996</v>
      </c>
      <c r="G78">
        <v>3.26</v>
      </c>
      <c r="H78">
        <v>2.46</v>
      </c>
      <c r="I78">
        <v>3.26</v>
      </c>
      <c r="J78">
        <v>0.95</v>
      </c>
      <c r="K78">
        <v>0.8</v>
      </c>
      <c r="N78" s="5" t="str">
        <f t="shared" si="3"/>
        <v>76 0</v>
      </c>
      <c r="P78" s="5">
        <f t="shared" si="4"/>
        <v>43.799999999999955</v>
      </c>
      <c r="Q78" s="5">
        <f t="shared" si="5"/>
        <v>44.72999999999999</v>
      </c>
    </row>
    <row r="79" spans="1:17" ht="15" x14ac:dyDescent="0.25">
      <c r="A79" s="5">
        <v>77</v>
      </c>
      <c r="B79" s="5">
        <v>78</v>
      </c>
      <c r="C79">
        <v>77</v>
      </c>
      <c r="D79">
        <v>0.9</v>
      </c>
      <c r="E79">
        <v>0</v>
      </c>
      <c r="F79">
        <v>3.26</v>
      </c>
      <c r="G79">
        <v>2.4900000000000002</v>
      </c>
      <c r="H79">
        <v>1.73</v>
      </c>
      <c r="I79">
        <v>2.4900000000000002</v>
      </c>
      <c r="J79">
        <v>0.81</v>
      </c>
      <c r="K79">
        <v>0.77</v>
      </c>
      <c r="N79" s="5" t="str">
        <f t="shared" si="3"/>
        <v>77 0</v>
      </c>
      <c r="P79" s="5">
        <f t="shared" si="4"/>
        <v>44.699999999999953</v>
      </c>
      <c r="Q79" s="5">
        <f t="shared" si="5"/>
        <v>45.499999999999993</v>
      </c>
    </row>
    <row r="80" spans="1:17" ht="15" x14ac:dyDescent="0.25">
      <c r="A80" s="5">
        <v>78</v>
      </c>
      <c r="B80" s="5">
        <v>79</v>
      </c>
      <c r="C80">
        <v>78</v>
      </c>
      <c r="D80">
        <v>0.9</v>
      </c>
      <c r="E80">
        <v>0</v>
      </c>
      <c r="F80">
        <v>2.4900000000000002</v>
      </c>
      <c r="G80">
        <v>1.78</v>
      </c>
      <c r="H80">
        <v>1.07</v>
      </c>
      <c r="I80">
        <v>1.78</v>
      </c>
      <c r="J80">
        <v>0.63</v>
      </c>
      <c r="K80">
        <v>0.71</v>
      </c>
      <c r="N80" s="5" t="str">
        <f t="shared" si="3"/>
        <v>78 0</v>
      </c>
      <c r="P80" s="5">
        <f t="shared" si="4"/>
        <v>45.599999999999952</v>
      </c>
      <c r="Q80" s="5">
        <f t="shared" si="5"/>
        <v>46.209999999999994</v>
      </c>
    </row>
    <row r="81" spans="1:17" ht="15" x14ac:dyDescent="0.25">
      <c r="A81" s="5">
        <v>79</v>
      </c>
      <c r="B81" s="5">
        <v>80</v>
      </c>
      <c r="C81">
        <v>79</v>
      </c>
      <c r="D81">
        <v>0.9</v>
      </c>
      <c r="E81">
        <v>0</v>
      </c>
      <c r="F81">
        <v>1.78</v>
      </c>
      <c r="G81">
        <v>1.1399999999999999</v>
      </c>
      <c r="H81">
        <v>0.5</v>
      </c>
      <c r="I81">
        <v>1.1399999999999999</v>
      </c>
      <c r="J81">
        <v>0.37</v>
      </c>
      <c r="K81">
        <v>0.64</v>
      </c>
      <c r="N81" s="5" t="str">
        <f t="shared" si="3"/>
        <v>79 0</v>
      </c>
      <c r="P81" s="5">
        <f t="shared" si="4"/>
        <v>46.49999999999995</v>
      </c>
      <c r="Q81" s="5">
        <f t="shared" si="5"/>
        <v>46.849999999999994</v>
      </c>
    </row>
    <row r="82" spans="1:17" ht="15" x14ac:dyDescent="0.25">
      <c r="A82" s="5">
        <v>80</v>
      </c>
      <c r="B82" s="5">
        <v>81</v>
      </c>
      <c r="C82">
        <v>80</v>
      </c>
      <c r="D82">
        <v>0.9</v>
      </c>
      <c r="E82">
        <v>0</v>
      </c>
      <c r="F82">
        <v>1.1399999999999999</v>
      </c>
      <c r="G82">
        <v>0.61</v>
      </c>
      <c r="H82">
        <v>7.0000000000000007E-2</v>
      </c>
      <c r="I82">
        <v>0.61</v>
      </c>
      <c r="J82">
        <v>0</v>
      </c>
      <c r="K82">
        <v>0.53</v>
      </c>
      <c r="N82" s="5" t="str">
        <f t="shared" si="3"/>
        <v>80 0</v>
      </c>
      <c r="P82" s="5">
        <f t="shared" si="4"/>
        <v>47.399999999999949</v>
      </c>
      <c r="Q82" s="5">
        <f t="shared" si="5"/>
        <v>47.379999999999995</v>
      </c>
    </row>
    <row r="83" spans="1:17" ht="15" x14ac:dyDescent="0.25">
      <c r="A83" s="5">
        <v>81</v>
      </c>
      <c r="B83" s="5">
        <v>82</v>
      </c>
      <c r="C83">
        <v>81</v>
      </c>
      <c r="D83">
        <v>0</v>
      </c>
      <c r="E83">
        <v>0</v>
      </c>
      <c r="F83">
        <v>0.61</v>
      </c>
      <c r="G83">
        <v>0.23</v>
      </c>
      <c r="H83">
        <v>-0.15</v>
      </c>
      <c r="I83">
        <v>0.23</v>
      </c>
      <c r="J83">
        <v>0.38</v>
      </c>
      <c r="K83">
        <v>0.38</v>
      </c>
      <c r="N83" s="5" t="str">
        <f t="shared" si="3"/>
        <v>81 0</v>
      </c>
      <c r="P83" s="5">
        <f t="shared" si="4"/>
        <v>47.399999999999949</v>
      </c>
      <c r="Q83" s="5">
        <f t="shared" si="5"/>
        <v>47.76</v>
      </c>
    </row>
    <row r="84" spans="1:17" ht="15" x14ac:dyDescent="0.25">
      <c r="A84" s="5">
        <v>82</v>
      </c>
      <c r="B84" s="5">
        <v>83</v>
      </c>
      <c r="C84">
        <v>82</v>
      </c>
      <c r="D84">
        <v>0</v>
      </c>
      <c r="E84">
        <v>0</v>
      </c>
      <c r="F84">
        <v>0.23</v>
      </c>
      <c r="G84">
        <v>0.04</v>
      </c>
      <c r="H84">
        <v>-0.14000000000000001</v>
      </c>
      <c r="I84">
        <v>0.04</v>
      </c>
      <c r="J84">
        <v>0.56000000000000005</v>
      </c>
      <c r="K84">
        <v>0.19</v>
      </c>
      <c r="N84" s="5" t="str">
        <f t="shared" si="3"/>
        <v>82 0</v>
      </c>
      <c r="P84" s="5">
        <f t="shared" si="4"/>
        <v>47.399999999999949</v>
      </c>
      <c r="Q84" s="5">
        <f t="shared" si="5"/>
        <v>47.949999999999996</v>
      </c>
    </row>
    <row r="85" spans="1:17" ht="15" x14ac:dyDescent="0.25">
      <c r="A85" s="5">
        <v>83</v>
      </c>
      <c r="B85" s="5">
        <v>84</v>
      </c>
      <c r="C85">
        <v>83</v>
      </c>
      <c r="D85">
        <v>0</v>
      </c>
      <c r="E85">
        <v>0</v>
      </c>
      <c r="F85">
        <v>0.04</v>
      </c>
      <c r="G85">
        <v>0</v>
      </c>
      <c r="H85">
        <v>-0.04</v>
      </c>
      <c r="I85">
        <v>0</v>
      </c>
      <c r="J85">
        <v>0.6</v>
      </c>
      <c r="K85">
        <v>0.04</v>
      </c>
      <c r="N85" s="5" t="str">
        <f t="shared" si="3"/>
        <v>83 0</v>
      </c>
      <c r="P85" s="5">
        <f t="shared" si="4"/>
        <v>47.399999999999949</v>
      </c>
      <c r="Q85" s="5">
        <f t="shared" si="5"/>
        <v>47.989999999999995</v>
      </c>
    </row>
    <row r="86" spans="1:17" ht="15" x14ac:dyDescent="0.25">
      <c r="A86" s="5">
        <v>84</v>
      </c>
      <c r="B86" s="5">
        <v>85</v>
      </c>
      <c r="C86">
        <v>84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0.61</v>
      </c>
      <c r="K86">
        <v>0</v>
      </c>
      <c r="N86" s="5" t="str">
        <f t="shared" si="3"/>
        <v>84 0</v>
      </c>
      <c r="P86" s="5">
        <f t="shared" si="4"/>
        <v>47.399999999999949</v>
      </c>
      <c r="Q86" s="5">
        <f t="shared" si="5"/>
        <v>47.989999999999995</v>
      </c>
    </row>
    <row r="87" spans="1:17" ht="15" x14ac:dyDescent="0.25">
      <c r="A87" s="5">
        <v>85</v>
      </c>
      <c r="B87" s="5">
        <v>86</v>
      </c>
      <c r="C87">
        <v>85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0.61</v>
      </c>
      <c r="K87">
        <v>0</v>
      </c>
      <c r="N87" s="5" t="str">
        <f t="shared" si="3"/>
        <v>85 0</v>
      </c>
      <c r="P87" s="5">
        <f t="shared" si="4"/>
        <v>47.399999999999949</v>
      </c>
      <c r="Q87" s="5">
        <f t="shared" si="5"/>
        <v>47.989999999999995</v>
      </c>
    </row>
    <row r="88" spans="1:17" ht="15" x14ac:dyDescent="0.25">
      <c r="A88" s="5">
        <v>86</v>
      </c>
      <c r="B88" s="5">
        <v>87</v>
      </c>
      <c r="C88">
        <v>86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0.61</v>
      </c>
      <c r="K88">
        <v>0</v>
      </c>
      <c r="N88" s="5" t="str">
        <f t="shared" si="3"/>
        <v>86 0</v>
      </c>
      <c r="P88" s="5">
        <f t="shared" si="4"/>
        <v>47.399999999999949</v>
      </c>
      <c r="Q88" s="5">
        <f t="shared" si="5"/>
        <v>47.989999999999995</v>
      </c>
    </row>
    <row r="89" spans="1:17" ht="15" x14ac:dyDescent="0.25">
      <c r="A89" s="5">
        <v>87</v>
      </c>
      <c r="B89" s="5">
        <v>88</v>
      </c>
      <c r="C89">
        <v>87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0.61</v>
      </c>
      <c r="K89">
        <v>0</v>
      </c>
      <c r="N89" s="5" t="str">
        <f t="shared" si="3"/>
        <v>87 0</v>
      </c>
      <c r="P89" s="5">
        <f t="shared" si="4"/>
        <v>47.399999999999949</v>
      </c>
      <c r="Q89" s="5">
        <f t="shared" si="5"/>
        <v>47.989999999999995</v>
      </c>
    </row>
    <row r="90" spans="1:17" ht="15" x14ac:dyDescent="0.25">
      <c r="A90" s="5">
        <v>88</v>
      </c>
      <c r="B90" s="5">
        <v>89</v>
      </c>
      <c r="C90">
        <v>88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0.61</v>
      </c>
      <c r="K90">
        <v>0</v>
      </c>
      <c r="N90" s="5" t="str">
        <f t="shared" si="3"/>
        <v>88 0</v>
      </c>
      <c r="P90" s="5">
        <f t="shared" si="4"/>
        <v>47.399999999999949</v>
      </c>
      <c r="Q90" s="5">
        <f t="shared" si="5"/>
        <v>47.989999999999995</v>
      </c>
    </row>
    <row r="91" spans="1:17" ht="15" x14ac:dyDescent="0.25">
      <c r="A91" s="5">
        <v>89</v>
      </c>
      <c r="B91" s="5">
        <v>90</v>
      </c>
      <c r="C91">
        <v>89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0.61</v>
      </c>
      <c r="K91">
        <v>0</v>
      </c>
      <c r="N91" s="5" t="str">
        <f t="shared" si="3"/>
        <v>89 0</v>
      </c>
      <c r="P91" s="5">
        <f t="shared" si="4"/>
        <v>47.399999999999949</v>
      </c>
      <c r="Q91" s="5">
        <f t="shared" si="5"/>
        <v>47.989999999999995</v>
      </c>
    </row>
    <row r="92" spans="1:17" ht="15" x14ac:dyDescent="0.25">
      <c r="A92" s="5">
        <v>90</v>
      </c>
      <c r="B92" s="5">
        <v>91</v>
      </c>
      <c r="C92">
        <v>90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0.61</v>
      </c>
      <c r="K92">
        <v>0</v>
      </c>
      <c r="N92" s="5" t="str">
        <f t="shared" si="3"/>
        <v>90 0</v>
      </c>
      <c r="P92" s="5">
        <f t="shared" si="4"/>
        <v>47.399999999999949</v>
      </c>
      <c r="Q92" s="5">
        <f t="shared" si="5"/>
        <v>47.989999999999995</v>
      </c>
    </row>
    <row r="93" spans="1:17" ht="15" x14ac:dyDescent="0.25">
      <c r="A93" s="5">
        <v>91</v>
      </c>
      <c r="B93" s="5">
        <v>92</v>
      </c>
      <c r="C93">
        <v>91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0.61</v>
      </c>
      <c r="K93">
        <v>0</v>
      </c>
      <c r="N93" s="5" t="str">
        <f t="shared" si="3"/>
        <v>91 0</v>
      </c>
      <c r="P93" s="5">
        <f t="shared" si="4"/>
        <v>47.399999999999949</v>
      </c>
      <c r="Q93" s="5">
        <f t="shared" si="5"/>
        <v>47.989999999999995</v>
      </c>
    </row>
    <row r="94" spans="1:17" ht="15" x14ac:dyDescent="0.25">
      <c r="A94" s="5">
        <v>92</v>
      </c>
      <c r="B94" s="5">
        <v>93</v>
      </c>
      <c r="C94">
        <v>92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0.61</v>
      </c>
      <c r="K94">
        <v>0</v>
      </c>
      <c r="N94" s="5" t="str">
        <f t="shared" si="3"/>
        <v>92 0</v>
      </c>
      <c r="P94" s="5">
        <f t="shared" si="4"/>
        <v>47.399999999999949</v>
      </c>
      <c r="Q94" s="5">
        <f t="shared" si="5"/>
        <v>47.989999999999995</v>
      </c>
    </row>
    <row r="95" spans="1:17" ht="15" x14ac:dyDescent="0.25">
      <c r="A95" s="5">
        <v>93</v>
      </c>
      <c r="B95" s="5">
        <v>94</v>
      </c>
      <c r="C95">
        <v>93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0.61</v>
      </c>
      <c r="K95">
        <v>0</v>
      </c>
      <c r="N95" s="5" t="str">
        <f t="shared" si="3"/>
        <v>93 0</v>
      </c>
      <c r="P95" s="5">
        <f t="shared" si="4"/>
        <v>47.399999999999949</v>
      </c>
      <c r="Q95" s="5">
        <f t="shared" si="5"/>
        <v>47.989999999999995</v>
      </c>
    </row>
    <row r="96" spans="1:17" ht="15" x14ac:dyDescent="0.25">
      <c r="A96" s="5">
        <v>94</v>
      </c>
      <c r="B96" s="5">
        <v>95</v>
      </c>
      <c r="C96">
        <v>94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0.61</v>
      </c>
      <c r="K96">
        <v>0</v>
      </c>
      <c r="N96" s="5" t="str">
        <f t="shared" si="3"/>
        <v>94 0</v>
      </c>
      <c r="P96" s="5">
        <f t="shared" si="4"/>
        <v>47.399999999999949</v>
      </c>
      <c r="Q96" s="5">
        <f t="shared" si="5"/>
        <v>47.989999999999995</v>
      </c>
    </row>
    <row r="97" spans="1:17" ht="15" x14ac:dyDescent="0.25">
      <c r="A97" s="5">
        <v>95</v>
      </c>
      <c r="B97" s="5">
        <v>96</v>
      </c>
      <c r="C97">
        <v>95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0.61</v>
      </c>
      <c r="K97">
        <v>0</v>
      </c>
      <c r="N97" s="5" t="str">
        <f t="shared" si="3"/>
        <v>95 0</v>
      </c>
      <c r="P97" s="5">
        <f t="shared" si="4"/>
        <v>47.399999999999949</v>
      </c>
      <c r="Q97" s="5">
        <f t="shared" si="5"/>
        <v>47.989999999999995</v>
      </c>
    </row>
    <row r="98" spans="1:17" ht="15" x14ac:dyDescent="0.25">
      <c r="A98" s="5">
        <v>96</v>
      </c>
      <c r="B98" s="5">
        <v>97</v>
      </c>
      <c r="C98">
        <v>96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0.61</v>
      </c>
      <c r="K98">
        <v>0</v>
      </c>
      <c r="N98" s="5" t="str">
        <f t="shared" si="3"/>
        <v>96 0</v>
      </c>
      <c r="P98" s="5">
        <f t="shared" si="4"/>
        <v>47.399999999999949</v>
      </c>
      <c r="Q98" s="5">
        <f t="shared" si="5"/>
        <v>47.989999999999995</v>
      </c>
    </row>
    <row r="99" spans="1:17" ht="15" x14ac:dyDescent="0.25">
      <c r="A99" s="5">
        <v>97</v>
      </c>
      <c r="B99" s="5">
        <v>98</v>
      </c>
      <c r="C99">
        <v>97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0.61</v>
      </c>
      <c r="K99">
        <v>0</v>
      </c>
      <c r="N99" s="5" t="str">
        <f t="shared" si="3"/>
        <v>97 0</v>
      </c>
      <c r="P99" s="5">
        <f t="shared" si="4"/>
        <v>47.399999999999949</v>
      </c>
      <c r="Q99" s="5">
        <f t="shared" si="5"/>
        <v>47.989999999999995</v>
      </c>
    </row>
    <row r="100" spans="1:17" ht="15" x14ac:dyDescent="0.25">
      <c r="A100" s="5">
        <v>98</v>
      </c>
      <c r="B100" s="5">
        <v>99</v>
      </c>
      <c r="C100">
        <v>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0.61</v>
      </c>
      <c r="K100">
        <v>0</v>
      </c>
      <c r="N100" s="5" t="str">
        <f t="shared" si="3"/>
        <v>98 0</v>
      </c>
      <c r="P100" s="5">
        <f t="shared" si="4"/>
        <v>47.399999999999949</v>
      </c>
      <c r="Q100" s="5">
        <f t="shared" si="5"/>
        <v>47.989999999999995</v>
      </c>
    </row>
    <row r="101" spans="1:17" x14ac:dyDescent="0.3">
      <c r="A101" s="5">
        <v>99</v>
      </c>
      <c r="B101" s="5">
        <v>100</v>
      </c>
      <c r="C101">
        <v>99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0.61</v>
      </c>
      <c r="K101">
        <v>0</v>
      </c>
      <c r="N101" s="5" t="str">
        <f t="shared" si="3"/>
        <v>99 0</v>
      </c>
      <c r="P101" s="5">
        <f t="shared" si="4"/>
        <v>47.399999999999949</v>
      </c>
      <c r="Q101" s="5">
        <f t="shared" si="5"/>
        <v>47.989999999999995</v>
      </c>
    </row>
    <row r="102" spans="1:17" x14ac:dyDescent="0.3">
      <c r="A102" s="5">
        <v>100</v>
      </c>
      <c r="B102" s="5">
        <v>101</v>
      </c>
      <c r="C102">
        <v>100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0.61</v>
      </c>
      <c r="K102">
        <v>0</v>
      </c>
      <c r="N102" s="5" t="str">
        <f t="shared" si="3"/>
        <v>100 0</v>
      </c>
      <c r="P102" s="5">
        <f t="shared" si="4"/>
        <v>47.399999999999949</v>
      </c>
      <c r="Q102" s="5">
        <f t="shared" si="5"/>
        <v>47.989999999999995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6"/>
  <sheetViews>
    <sheetView topLeftCell="AF1" zoomScaleNormal="100" workbookViewId="0">
      <pane ySplit="1" topLeftCell="A2" activePane="bottomLeft" state="frozen"/>
      <selection pane="bottomLeft"/>
    </sheetView>
  </sheetViews>
  <sheetFormatPr baseColWidth="10" defaultRowHeight="14.4" x14ac:dyDescent="0.3"/>
  <cols>
    <col min="1" max="1" width="8.5546875" customWidth="1"/>
    <col min="2" max="2" width="13.88671875" bestFit="1" customWidth="1"/>
    <col min="3" max="3" width="14" bestFit="1" customWidth="1"/>
    <col min="4" max="4" width="12.88671875" bestFit="1" customWidth="1"/>
    <col min="5" max="5" width="23.109375" bestFit="1" customWidth="1"/>
    <col min="6" max="6" width="13.5546875" bestFit="1" customWidth="1"/>
    <col min="7" max="7" width="15" bestFit="1" customWidth="1"/>
    <col min="8" max="9" width="9" bestFit="1" customWidth="1"/>
    <col min="10" max="10" width="6.88671875" bestFit="1" customWidth="1"/>
    <col min="11" max="11" width="4.6640625" bestFit="1" customWidth="1"/>
    <col min="12" max="12" width="12" bestFit="1" customWidth="1"/>
    <col min="13" max="13" width="17.44140625" bestFit="1" customWidth="1"/>
    <col min="14" max="14" width="12" bestFit="1" customWidth="1"/>
    <col min="15" max="15" width="17" bestFit="1" customWidth="1"/>
    <col min="16" max="16" width="12" bestFit="1" customWidth="1"/>
    <col min="17" max="17" width="17.109375" bestFit="1" customWidth="1"/>
    <col min="18" max="18" width="9" bestFit="1" customWidth="1"/>
    <col min="19" max="19" width="19.5546875" bestFit="1" customWidth="1"/>
    <col min="20" max="20" width="9" bestFit="1" customWidth="1"/>
    <col min="21" max="21" width="19.109375" bestFit="1" customWidth="1"/>
    <col min="22" max="22" width="9" bestFit="1" customWidth="1"/>
    <col min="23" max="23" width="19.33203125" bestFit="1" customWidth="1"/>
    <col min="24" max="24" width="9" bestFit="1" customWidth="1"/>
    <col min="25" max="25" width="13.6640625" bestFit="1" customWidth="1"/>
    <col min="26" max="26" width="13.33203125" bestFit="1" customWidth="1"/>
    <col min="27" max="27" width="14.33203125" bestFit="1" customWidth="1"/>
    <col min="28" max="28" width="19.6640625" bestFit="1" customWidth="1"/>
    <col min="29" max="29" width="19.33203125" bestFit="1" customWidth="1"/>
    <col min="30" max="30" width="14.33203125" bestFit="1" customWidth="1"/>
    <col min="31" max="31" width="19.6640625" bestFit="1" customWidth="1"/>
    <col min="32" max="32" width="19.33203125" bestFit="1" customWidth="1"/>
    <col min="34" max="38" width="11.44140625" style="7"/>
  </cols>
  <sheetData>
    <row r="1" spans="1:38" s="3" customFormat="1" ht="15" x14ac:dyDescent="0.25">
      <c r="A1" s="3" t="s">
        <v>17</v>
      </c>
      <c r="B1" s="3" t="s">
        <v>1</v>
      </c>
      <c r="C1" s="3" t="s">
        <v>2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46</v>
      </c>
      <c r="Q1" s="3" t="s">
        <v>48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47</v>
      </c>
      <c r="W1" s="3" t="s">
        <v>49</v>
      </c>
      <c r="X1" s="3" t="s">
        <v>23</v>
      </c>
      <c r="Y1" s="3" t="s">
        <v>34</v>
      </c>
      <c r="Z1" s="3" t="s">
        <v>35</v>
      </c>
      <c r="AA1" s="3" t="s">
        <v>36</v>
      </c>
      <c r="AB1" s="3" t="s">
        <v>37</v>
      </c>
      <c r="AC1" s="3" t="s">
        <v>38</v>
      </c>
      <c r="AD1" s="3" t="s">
        <v>39</v>
      </c>
      <c r="AE1" s="3" t="s">
        <v>40</v>
      </c>
      <c r="AF1" s="3" t="s">
        <v>41</v>
      </c>
      <c r="AH1" s="6" t="s">
        <v>12</v>
      </c>
      <c r="AI1" s="6" t="s">
        <v>13</v>
      </c>
      <c r="AJ1" s="6" t="s">
        <v>14</v>
      </c>
      <c r="AK1" s="6" t="s">
        <v>15</v>
      </c>
      <c r="AL1" s="6" t="s">
        <v>16</v>
      </c>
    </row>
    <row r="2" spans="1:38" ht="15" x14ac:dyDescent="0.25">
      <c r="A2">
        <v>0</v>
      </c>
      <c r="B2" t="s">
        <v>42</v>
      </c>
      <c r="C2">
        <v>0</v>
      </c>
      <c r="D2">
        <v>1</v>
      </c>
      <c r="E2">
        <v>2147483647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-1</v>
      </c>
      <c r="Z2">
        <v>-1</v>
      </c>
      <c r="AA2">
        <v>0</v>
      </c>
      <c r="AB2">
        <v>-1</v>
      </c>
      <c r="AC2">
        <v>-1</v>
      </c>
      <c r="AD2">
        <v>0</v>
      </c>
      <c r="AE2">
        <v>-1</v>
      </c>
      <c r="AF2">
        <v>-1</v>
      </c>
    </row>
    <row r="3" spans="1:38" ht="15" x14ac:dyDescent="0.25">
      <c r="A3">
        <v>1</v>
      </c>
      <c r="B3">
        <v>0</v>
      </c>
      <c r="C3">
        <v>1</v>
      </c>
      <c r="D3">
        <v>1</v>
      </c>
      <c r="E3">
        <v>2147483647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</v>
      </c>
      <c r="Z3">
        <v>-1</v>
      </c>
      <c r="AA3">
        <v>0</v>
      </c>
      <c r="AB3">
        <v>-1</v>
      </c>
      <c r="AC3">
        <v>-1</v>
      </c>
      <c r="AD3">
        <v>0</v>
      </c>
      <c r="AE3">
        <v>-1</v>
      </c>
      <c r="AF3">
        <v>-1</v>
      </c>
      <c r="AH3" s="7">
        <f>SBC!D2</f>
        <v>0</v>
      </c>
      <c r="AI3" s="7">
        <f>AI2+AH3</f>
        <v>0</v>
      </c>
      <c r="AJ3" s="7">
        <f t="shared" ref="AJ3:AJ66" si="0">AD3</f>
        <v>0</v>
      </c>
      <c r="AK3" s="7">
        <f>AK2+AJ3</f>
        <v>0</v>
      </c>
      <c r="AL3" s="7">
        <f t="shared" ref="AL3:AL66" si="1">AK3-AI3</f>
        <v>0</v>
      </c>
    </row>
    <row r="4" spans="1:38" ht="15" x14ac:dyDescent="0.25">
      <c r="A4">
        <v>2</v>
      </c>
      <c r="B4">
        <v>1</v>
      </c>
      <c r="C4">
        <v>2</v>
      </c>
      <c r="D4">
        <v>1</v>
      </c>
      <c r="E4">
        <v>2147483647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 s="2">
        <v>0</v>
      </c>
      <c r="N4">
        <v>0</v>
      </c>
      <c r="O4">
        <v>0</v>
      </c>
      <c r="P4">
        <v>0</v>
      </c>
      <c r="Q4" s="2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-1</v>
      </c>
      <c r="Z4">
        <v>-1</v>
      </c>
      <c r="AA4">
        <v>0</v>
      </c>
      <c r="AB4">
        <v>-1</v>
      </c>
      <c r="AC4">
        <v>-1</v>
      </c>
      <c r="AD4">
        <v>0</v>
      </c>
      <c r="AE4">
        <v>-1</v>
      </c>
      <c r="AF4">
        <v>-1</v>
      </c>
      <c r="AH4" s="7">
        <f>SBC!D3</f>
        <v>0</v>
      </c>
      <c r="AI4" s="7">
        <f t="shared" ref="AI4:AI67" si="2">AI3+AH4</f>
        <v>0</v>
      </c>
      <c r="AJ4" s="7">
        <f>AD4</f>
        <v>0</v>
      </c>
      <c r="AK4" s="7">
        <f t="shared" ref="AK4:AK67" si="3">AK3+AJ4</f>
        <v>0</v>
      </c>
      <c r="AL4" s="7">
        <f>AK4-AI4</f>
        <v>0</v>
      </c>
    </row>
    <row r="5" spans="1:38" ht="15" x14ac:dyDescent="0.25">
      <c r="A5">
        <v>3</v>
      </c>
      <c r="B5">
        <v>2</v>
      </c>
      <c r="C5">
        <v>3</v>
      </c>
      <c r="D5">
        <v>1</v>
      </c>
      <c r="E5">
        <v>2147483647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2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-1</v>
      </c>
      <c r="Z5">
        <v>-1</v>
      </c>
      <c r="AA5">
        <v>0</v>
      </c>
      <c r="AB5">
        <v>-1</v>
      </c>
      <c r="AC5">
        <v>-1</v>
      </c>
      <c r="AD5">
        <v>0</v>
      </c>
      <c r="AE5">
        <v>-1</v>
      </c>
      <c r="AF5">
        <v>-1</v>
      </c>
      <c r="AH5" s="7">
        <f>SBC!D4</f>
        <v>0</v>
      </c>
      <c r="AI5" s="7">
        <f t="shared" si="2"/>
        <v>0</v>
      </c>
      <c r="AJ5" s="7">
        <f t="shared" si="0"/>
        <v>0</v>
      </c>
      <c r="AK5" s="7">
        <f t="shared" si="3"/>
        <v>0</v>
      </c>
      <c r="AL5" s="7">
        <f t="shared" si="1"/>
        <v>0</v>
      </c>
    </row>
    <row r="6" spans="1:38" ht="15" x14ac:dyDescent="0.25">
      <c r="A6">
        <v>4</v>
      </c>
      <c r="B6">
        <v>3</v>
      </c>
      <c r="C6">
        <v>4</v>
      </c>
      <c r="D6">
        <v>1</v>
      </c>
      <c r="E6">
        <v>2147483647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2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-1</v>
      </c>
      <c r="Z6">
        <v>-1</v>
      </c>
      <c r="AA6">
        <v>0</v>
      </c>
      <c r="AB6">
        <v>-1</v>
      </c>
      <c r="AC6">
        <v>-1</v>
      </c>
      <c r="AD6">
        <v>0</v>
      </c>
      <c r="AE6">
        <v>-1</v>
      </c>
      <c r="AF6">
        <v>-1</v>
      </c>
      <c r="AH6" s="7">
        <f>SBC!D5</f>
        <v>0</v>
      </c>
      <c r="AI6" s="7">
        <f t="shared" si="2"/>
        <v>0</v>
      </c>
      <c r="AJ6" s="7">
        <f t="shared" si="0"/>
        <v>0</v>
      </c>
      <c r="AK6" s="7">
        <f t="shared" si="3"/>
        <v>0</v>
      </c>
      <c r="AL6" s="7">
        <f t="shared" si="1"/>
        <v>0</v>
      </c>
    </row>
    <row r="7" spans="1:38" ht="15" x14ac:dyDescent="0.25">
      <c r="A7">
        <v>5</v>
      </c>
      <c r="B7">
        <v>4</v>
      </c>
      <c r="C7">
        <v>5</v>
      </c>
      <c r="D7">
        <v>1</v>
      </c>
      <c r="E7">
        <v>2147483647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 s="2">
        <v>0</v>
      </c>
      <c r="N7">
        <v>0</v>
      </c>
      <c r="O7" s="2">
        <v>0</v>
      </c>
      <c r="P7">
        <v>0</v>
      </c>
      <c r="Q7" s="2">
        <v>0</v>
      </c>
      <c r="R7">
        <v>0</v>
      </c>
      <c r="S7" s="2">
        <v>0</v>
      </c>
      <c r="T7">
        <v>0</v>
      </c>
      <c r="U7" s="2">
        <v>0</v>
      </c>
      <c r="V7">
        <v>0</v>
      </c>
      <c r="W7" s="2">
        <v>0</v>
      </c>
      <c r="X7">
        <v>0</v>
      </c>
      <c r="Y7">
        <v>-1</v>
      </c>
      <c r="Z7">
        <v>-1</v>
      </c>
      <c r="AA7">
        <v>0</v>
      </c>
      <c r="AB7">
        <v>-1</v>
      </c>
      <c r="AC7">
        <v>-1</v>
      </c>
      <c r="AD7">
        <v>0</v>
      </c>
      <c r="AE7">
        <v>-1</v>
      </c>
      <c r="AF7">
        <v>-1</v>
      </c>
      <c r="AH7" s="7">
        <f>SBC!D6</f>
        <v>0</v>
      </c>
      <c r="AI7" s="7">
        <f t="shared" si="2"/>
        <v>0</v>
      </c>
      <c r="AJ7" s="7">
        <f t="shared" si="0"/>
        <v>0</v>
      </c>
      <c r="AK7" s="7">
        <f t="shared" si="3"/>
        <v>0</v>
      </c>
      <c r="AL7" s="7">
        <f t="shared" si="1"/>
        <v>0</v>
      </c>
    </row>
    <row r="8" spans="1:38" ht="15" x14ac:dyDescent="0.25">
      <c r="A8">
        <v>6</v>
      </c>
      <c r="B8">
        <v>5</v>
      </c>
      <c r="C8">
        <v>6</v>
      </c>
      <c r="D8">
        <v>1</v>
      </c>
      <c r="E8">
        <v>2147483647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 s="2">
        <v>0</v>
      </c>
      <c r="N8">
        <v>0</v>
      </c>
      <c r="O8">
        <v>0</v>
      </c>
      <c r="P8">
        <v>0</v>
      </c>
      <c r="Q8" s="2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-1</v>
      </c>
      <c r="Z8">
        <v>-1</v>
      </c>
      <c r="AA8">
        <v>0</v>
      </c>
      <c r="AB8">
        <v>-1</v>
      </c>
      <c r="AC8">
        <v>-1</v>
      </c>
      <c r="AD8">
        <v>0</v>
      </c>
      <c r="AE8">
        <v>-1</v>
      </c>
      <c r="AF8">
        <v>-1</v>
      </c>
      <c r="AH8" s="7">
        <f>SBC!D7</f>
        <v>0</v>
      </c>
      <c r="AI8" s="7">
        <f t="shared" si="2"/>
        <v>0</v>
      </c>
      <c r="AJ8" s="7">
        <f t="shared" si="0"/>
        <v>0</v>
      </c>
      <c r="AK8" s="7">
        <f t="shared" si="3"/>
        <v>0</v>
      </c>
      <c r="AL8" s="7">
        <f t="shared" si="1"/>
        <v>0</v>
      </c>
    </row>
    <row r="9" spans="1:38" ht="15" x14ac:dyDescent="0.25">
      <c r="A9">
        <v>7</v>
      </c>
      <c r="B9">
        <v>6</v>
      </c>
      <c r="C9">
        <v>7</v>
      </c>
      <c r="D9">
        <v>1</v>
      </c>
      <c r="E9">
        <v>2147483647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2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-1</v>
      </c>
      <c r="Z9">
        <v>-1</v>
      </c>
      <c r="AA9">
        <v>0</v>
      </c>
      <c r="AB9">
        <v>-1</v>
      </c>
      <c r="AC9">
        <v>-1</v>
      </c>
      <c r="AD9">
        <v>0</v>
      </c>
      <c r="AE9">
        <v>-1</v>
      </c>
      <c r="AF9">
        <v>-1</v>
      </c>
      <c r="AH9" s="7">
        <f>SBC!D8</f>
        <v>0</v>
      </c>
      <c r="AI9" s="7">
        <f t="shared" si="2"/>
        <v>0</v>
      </c>
      <c r="AJ9" s="7">
        <f t="shared" si="0"/>
        <v>0</v>
      </c>
      <c r="AK9" s="7">
        <f t="shared" si="3"/>
        <v>0</v>
      </c>
      <c r="AL9" s="7">
        <f t="shared" si="1"/>
        <v>0</v>
      </c>
    </row>
    <row r="10" spans="1:38" ht="15" x14ac:dyDescent="0.25">
      <c r="A10">
        <v>8</v>
      </c>
      <c r="B10">
        <v>7</v>
      </c>
      <c r="C10">
        <v>8</v>
      </c>
      <c r="D10">
        <v>1</v>
      </c>
      <c r="E10">
        <v>2147483647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2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-1</v>
      </c>
      <c r="Z10">
        <v>-1</v>
      </c>
      <c r="AA10">
        <v>0</v>
      </c>
      <c r="AB10">
        <v>-1</v>
      </c>
      <c r="AC10">
        <v>-1</v>
      </c>
      <c r="AD10">
        <v>0</v>
      </c>
      <c r="AE10">
        <v>-1</v>
      </c>
      <c r="AF10">
        <v>-1</v>
      </c>
      <c r="AH10" s="7">
        <f>SBC!D9</f>
        <v>0</v>
      </c>
      <c r="AI10" s="7">
        <f t="shared" si="2"/>
        <v>0</v>
      </c>
      <c r="AJ10" s="7">
        <f t="shared" si="0"/>
        <v>0</v>
      </c>
      <c r="AK10" s="7">
        <f t="shared" si="3"/>
        <v>0</v>
      </c>
      <c r="AL10" s="7">
        <f t="shared" si="1"/>
        <v>0</v>
      </c>
    </row>
    <row r="11" spans="1:38" ht="15" x14ac:dyDescent="0.25">
      <c r="A11">
        <v>9</v>
      </c>
      <c r="B11">
        <v>8</v>
      </c>
      <c r="C11">
        <v>9</v>
      </c>
      <c r="D11">
        <v>1</v>
      </c>
      <c r="E11">
        <v>2147483647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2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-1</v>
      </c>
      <c r="Z11">
        <v>-1</v>
      </c>
      <c r="AA11">
        <v>0</v>
      </c>
      <c r="AB11">
        <v>-1</v>
      </c>
      <c r="AC11">
        <v>-1</v>
      </c>
      <c r="AD11">
        <v>0</v>
      </c>
      <c r="AE11">
        <v>-1</v>
      </c>
      <c r="AF11">
        <v>-1</v>
      </c>
      <c r="AH11" s="7">
        <f>SBC!D10</f>
        <v>0</v>
      </c>
      <c r="AI11" s="7">
        <f t="shared" si="2"/>
        <v>0</v>
      </c>
      <c r="AJ11" s="7">
        <f t="shared" si="0"/>
        <v>0</v>
      </c>
      <c r="AK11" s="7">
        <f t="shared" si="3"/>
        <v>0</v>
      </c>
      <c r="AL11" s="7">
        <f t="shared" si="1"/>
        <v>0</v>
      </c>
    </row>
    <row r="12" spans="1:38" ht="15" x14ac:dyDescent="0.25">
      <c r="A12">
        <v>10</v>
      </c>
      <c r="B12">
        <v>9</v>
      </c>
      <c r="C12">
        <v>10</v>
      </c>
      <c r="D12">
        <v>1</v>
      </c>
      <c r="E12">
        <v>2147483647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 s="2">
        <v>0</v>
      </c>
      <c r="M12" s="2">
        <v>0</v>
      </c>
      <c r="N12">
        <v>0</v>
      </c>
      <c r="O12" s="2">
        <v>0</v>
      </c>
      <c r="P12">
        <v>0</v>
      </c>
      <c r="Q12" s="2">
        <v>0</v>
      </c>
      <c r="R12" s="2">
        <v>0</v>
      </c>
      <c r="S12" s="2">
        <v>0</v>
      </c>
      <c r="T12">
        <v>0</v>
      </c>
      <c r="U12" s="2">
        <v>0</v>
      </c>
      <c r="V12">
        <v>0</v>
      </c>
      <c r="W12" s="2">
        <v>0</v>
      </c>
      <c r="X12">
        <v>0</v>
      </c>
      <c r="Y12">
        <v>-1</v>
      </c>
      <c r="Z12">
        <v>-1</v>
      </c>
      <c r="AA12">
        <v>0</v>
      </c>
      <c r="AB12" s="2">
        <v>-1</v>
      </c>
      <c r="AC12">
        <v>-1</v>
      </c>
      <c r="AD12">
        <v>0</v>
      </c>
      <c r="AE12" s="2">
        <v>-1</v>
      </c>
      <c r="AF12">
        <v>-1</v>
      </c>
      <c r="AH12" s="7">
        <f>SBC!D11</f>
        <v>0</v>
      </c>
      <c r="AI12" s="7">
        <f t="shared" si="2"/>
        <v>0</v>
      </c>
      <c r="AJ12" s="7">
        <f t="shared" si="0"/>
        <v>0</v>
      </c>
      <c r="AK12" s="7">
        <f t="shared" si="3"/>
        <v>0</v>
      </c>
      <c r="AL12" s="7">
        <f t="shared" si="1"/>
        <v>0</v>
      </c>
    </row>
    <row r="13" spans="1:38" ht="15" x14ac:dyDescent="0.25">
      <c r="A13">
        <v>11</v>
      </c>
      <c r="B13">
        <v>10</v>
      </c>
      <c r="C13">
        <v>11</v>
      </c>
      <c r="D13">
        <v>1</v>
      </c>
      <c r="E13">
        <v>2147483647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 s="2">
        <v>0</v>
      </c>
      <c r="M13" s="2">
        <v>0</v>
      </c>
      <c r="N13">
        <v>0</v>
      </c>
      <c r="O13" s="2">
        <v>0</v>
      </c>
      <c r="P13">
        <v>0</v>
      </c>
      <c r="Q13" s="2">
        <v>0</v>
      </c>
      <c r="R13">
        <v>0</v>
      </c>
      <c r="S13" s="2">
        <v>0</v>
      </c>
      <c r="T13">
        <v>0</v>
      </c>
      <c r="U13" s="2">
        <v>0</v>
      </c>
      <c r="V13">
        <v>0</v>
      </c>
      <c r="W13" s="2">
        <v>0</v>
      </c>
      <c r="X13">
        <v>0</v>
      </c>
      <c r="Y13">
        <v>-1</v>
      </c>
      <c r="Z13">
        <v>-1</v>
      </c>
      <c r="AA13">
        <v>0</v>
      </c>
      <c r="AB13">
        <v>-1</v>
      </c>
      <c r="AC13">
        <v>-1</v>
      </c>
      <c r="AD13">
        <v>0</v>
      </c>
      <c r="AE13">
        <v>-1</v>
      </c>
      <c r="AF13">
        <v>-1</v>
      </c>
      <c r="AH13" s="7">
        <f>SBC!D12</f>
        <v>0</v>
      </c>
      <c r="AI13" s="7">
        <f t="shared" si="2"/>
        <v>0</v>
      </c>
      <c r="AJ13" s="7">
        <f t="shared" si="0"/>
        <v>0</v>
      </c>
      <c r="AK13" s="7">
        <f t="shared" si="3"/>
        <v>0</v>
      </c>
      <c r="AL13" s="7">
        <f t="shared" si="1"/>
        <v>0</v>
      </c>
    </row>
    <row r="14" spans="1:38" ht="15" x14ac:dyDescent="0.25">
      <c r="A14">
        <v>12</v>
      </c>
      <c r="B14">
        <v>11</v>
      </c>
      <c r="C14">
        <v>12</v>
      </c>
      <c r="D14">
        <v>1</v>
      </c>
      <c r="E14">
        <v>2147483647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 s="2">
        <v>0</v>
      </c>
      <c r="N14">
        <v>0</v>
      </c>
      <c r="O14" s="2">
        <v>0</v>
      </c>
      <c r="P14">
        <v>0</v>
      </c>
      <c r="Q14" s="2">
        <v>0</v>
      </c>
      <c r="R14">
        <v>0</v>
      </c>
      <c r="S14" s="2">
        <v>0</v>
      </c>
      <c r="T14">
        <v>0</v>
      </c>
      <c r="U14" s="2">
        <v>0</v>
      </c>
      <c r="V14">
        <v>0</v>
      </c>
      <c r="W14" s="2">
        <v>0</v>
      </c>
      <c r="X14">
        <v>0</v>
      </c>
      <c r="Y14">
        <v>-1</v>
      </c>
      <c r="Z14">
        <v>-1</v>
      </c>
      <c r="AA14">
        <v>0</v>
      </c>
      <c r="AB14">
        <v>-1</v>
      </c>
      <c r="AC14">
        <v>-1</v>
      </c>
      <c r="AD14">
        <v>0</v>
      </c>
      <c r="AE14">
        <v>-1</v>
      </c>
      <c r="AF14">
        <v>-1</v>
      </c>
      <c r="AH14" s="7">
        <f>SBC!D13</f>
        <v>0</v>
      </c>
      <c r="AI14" s="7">
        <f t="shared" si="2"/>
        <v>0</v>
      </c>
      <c r="AJ14" s="7">
        <f t="shared" si="0"/>
        <v>0</v>
      </c>
      <c r="AK14" s="7">
        <f t="shared" si="3"/>
        <v>0</v>
      </c>
      <c r="AL14" s="7">
        <f t="shared" si="1"/>
        <v>0</v>
      </c>
    </row>
    <row r="15" spans="1:38" ht="15" x14ac:dyDescent="0.25">
      <c r="A15">
        <v>13</v>
      </c>
      <c r="B15">
        <v>12</v>
      </c>
      <c r="C15">
        <v>13</v>
      </c>
      <c r="D15">
        <v>1</v>
      </c>
      <c r="E15">
        <v>2147483647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 s="2">
        <v>0</v>
      </c>
      <c r="N15">
        <v>0</v>
      </c>
      <c r="O15" s="2">
        <v>0</v>
      </c>
      <c r="P15">
        <v>0</v>
      </c>
      <c r="Q15" s="2">
        <v>0</v>
      </c>
      <c r="R15">
        <v>0</v>
      </c>
      <c r="S15" s="2">
        <v>0</v>
      </c>
      <c r="T15">
        <v>0</v>
      </c>
      <c r="U15" s="2">
        <v>0</v>
      </c>
      <c r="V15">
        <v>0</v>
      </c>
      <c r="W15" s="2">
        <v>0</v>
      </c>
      <c r="X15">
        <v>0</v>
      </c>
      <c r="Y15">
        <v>-1</v>
      </c>
      <c r="Z15">
        <v>-1</v>
      </c>
      <c r="AA15">
        <v>0</v>
      </c>
      <c r="AB15">
        <v>-1</v>
      </c>
      <c r="AC15">
        <v>-1</v>
      </c>
      <c r="AD15">
        <v>0</v>
      </c>
      <c r="AE15">
        <v>-1</v>
      </c>
      <c r="AF15">
        <v>-1</v>
      </c>
      <c r="AH15" s="7">
        <f>SBC!D14</f>
        <v>0</v>
      </c>
      <c r="AI15" s="7">
        <f t="shared" si="2"/>
        <v>0</v>
      </c>
      <c r="AJ15" s="7">
        <f t="shared" si="0"/>
        <v>0</v>
      </c>
      <c r="AK15" s="7">
        <f t="shared" si="3"/>
        <v>0</v>
      </c>
      <c r="AL15" s="7">
        <f t="shared" si="1"/>
        <v>0</v>
      </c>
    </row>
    <row r="16" spans="1:38" ht="15" x14ac:dyDescent="0.25">
      <c r="A16">
        <v>14</v>
      </c>
      <c r="B16">
        <v>13</v>
      </c>
      <c r="C16">
        <v>14</v>
      </c>
      <c r="D16">
        <v>1</v>
      </c>
      <c r="E16">
        <v>2147483647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 s="2">
        <v>0</v>
      </c>
      <c r="N16">
        <v>0</v>
      </c>
      <c r="O16" s="2">
        <v>0</v>
      </c>
      <c r="P16">
        <v>0</v>
      </c>
      <c r="Q16" s="2">
        <v>0</v>
      </c>
      <c r="R16">
        <v>0</v>
      </c>
      <c r="S16" s="2">
        <v>0</v>
      </c>
      <c r="T16">
        <v>0</v>
      </c>
      <c r="U16" s="2">
        <v>0</v>
      </c>
      <c r="V16">
        <v>0</v>
      </c>
      <c r="W16" s="2">
        <v>0</v>
      </c>
      <c r="X16">
        <v>0</v>
      </c>
      <c r="Y16">
        <v>-1</v>
      </c>
      <c r="Z16">
        <v>-1</v>
      </c>
      <c r="AA16">
        <v>0</v>
      </c>
      <c r="AB16">
        <v>-1</v>
      </c>
      <c r="AC16">
        <v>-1</v>
      </c>
      <c r="AD16">
        <v>0</v>
      </c>
      <c r="AE16">
        <v>-1</v>
      </c>
      <c r="AF16">
        <v>-1</v>
      </c>
      <c r="AH16" s="7">
        <f>SBC!D15</f>
        <v>0</v>
      </c>
      <c r="AI16" s="7">
        <f t="shared" si="2"/>
        <v>0</v>
      </c>
      <c r="AJ16" s="7">
        <f t="shared" si="0"/>
        <v>0</v>
      </c>
      <c r="AK16" s="7">
        <f t="shared" si="3"/>
        <v>0</v>
      </c>
      <c r="AL16" s="7">
        <f t="shared" si="1"/>
        <v>0</v>
      </c>
    </row>
    <row r="17" spans="1:38" ht="15" x14ac:dyDescent="0.25">
      <c r="A17">
        <v>15</v>
      </c>
      <c r="B17">
        <v>14</v>
      </c>
      <c r="C17">
        <v>15</v>
      </c>
      <c r="D17">
        <v>1</v>
      </c>
      <c r="E17">
        <v>2147483647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 s="2">
        <v>0</v>
      </c>
      <c r="N17">
        <v>0</v>
      </c>
      <c r="O17" s="2">
        <v>0</v>
      </c>
      <c r="P17">
        <v>0</v>
      </c>
      <c r="Q17" s="2">
        <v>0</v>
      </c>
      <c r="R17">
        <v>0</v>
      </c>
      <c r="S17" s="2">
        <v>0</v>
      </c>
      <c r="T17">
        <v>0</v>
      </c>
      <c r="U17">
        <v>0</v>
      </c>
      <c r="V17">
        <v>0</v>
      </c>
      <c r="W17" s="2">
        <v>0</v>
      </c>
      <c r="X17">
        <v>0</v>
      </c>
      <c r="Y17">
        <v>-1</v>
      </c>
      <c r="Z17">
        <v>-1</v>
      </c>
      <c r="AA17">
        <v>0</v>
      </c>
      <c r="AB17">
        <v>-1</v>
      </c>
      <c r="AC17">
        <v>-1</v>
      </c>
      <c r="AD17">
        <v>0</v>
      </c>
      <c r="AE17">
        <v>-1</v>
      </c>
      <c r="AF17">
        <v>-1</v>
      </c>
      <c r="AH17" s="7">
        <f>SBC!D16</f>
        <v>0</v>
      </c>
      <c r="AI17" s="7">
        <f t="shared" si="2"/>
        <v>0</v>
      </c>
      <c r="AJ17" s="7">
        <f t="shared" si="0"/>
        <v>0</v>
      </c>
      <c r="AK17" s="7">
        <f t="shared" si="3"/>
        <v>0</v>
      </c>
      <c r="AL17" s="7">
        <f t="shared" si="1"/>
        <v>0</v>
      </c>
    </row>
    <row r="18" spans="1:38" ht="15" x14ac:dyDescent="0.25">
      <c r="A18">
        <v>16</v>
      </c>
      <c r="B18">
        <v>15</v>
      </c>
      <c r="C18">
        <v>16</v>
      </c>
      <c r="D18">
        <v>1</v>
      </c>
      <c r="E18">
        <v>2147483647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 s="2">
        <v>0</v>
      </c>
      <c r="N18">
        <v>0</v>
      </c>
      <c r="O18" s="2">
        <v>0</v>
      </c>
      <c r="P18">
        <v>0</v>
      </c>
      <c r="Q18" s="2">
        <v>0</v>
      </c>
      <c r="R18">
        <v>0</v>
      </c>
      <c r="S18" s="2">
        <v>0</v>
      </c>
      <c r="T18">
        <v>0</v>
      </c>
      <c r="U18">
        <v>0</v>
      </c>
      <c r="V18">
        <v>0</v>
      </c>
      <c r="W18" s="2">
        <v>0</v>
      </c>
      <c r="X18">
        <v>0</v>
      </c>
      <c r="Y18">
        <v>-1</v>
      </c>
      <c r="Z18">
        <v>-1</v>
      </c>
      <c r="AA18">
        <v>0</v>
      </c>
      <c r="AB18">
        <v>-1</v>
      </c>
      <c r="AC18">
        <v>-1</v>
      </c>
      <c r="AD18">
        <v>0</v>
      </c>
      <c r="AE18">
        <v>-1</v>
      </c>
      <c r="AF18">
        <v>-1</v>
      </c>
      <c r="AH18" s="7">
        <f>SBC!D17</f>
        <v>0</v>
      </c>
      <c r="AI18" s="7">
        <f t="shared" si="2"/>
        <v>0</v>
      </c>
      <c r="AJ18" s="7">
        <f t="shared" si="0"/>
        <v>0</v>
      </c>
      <c r="AK18" s="7">
        <f t="shared" si="3"/>
        <v>0</v>
      </c>
      <c r="AL18" s="7">
        <f t="shared" si="1"/>
        <v>0</v>
      </c>
    </row>
    <row r="19" spans="1:38" ht="15" x14ac:dyDescent="0.25">
      <c r="A19">
        <v>17</v>
      </c>
      <c r="B19">
        <v>16</v>
      </c>
      <c r="C19">
        <v>17</v>
      </c>
      <c r="D19">
        <v>1</v>
      </c>
      <c r="E19">
        <v>2147483647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 s="2">
        <v>0</v>
      </c>
      <c r="N19">
        <v>0</v>
      </c>
      <c r="O19">
        <v>0</v>
      </c>
      <c r="P19">
        <v>0</v>
      </c>
      <c r="Q19" s="2">
        <v>0</v>
      </c>
      <c r="R19">
        <v>0</v>
      </c>
      <c r="S19" s="2">
        <v>0</v>
      </c>
      <c r="T19">
        <v>0</v>
      </c>
      <c r="U19">
        <v>0</v>
      </c>
      <c r="V19">
        <v>0</v>
      </c>
      <c r="W19" s="2">
        <v>0</v>
      </c>
      <c r="X19">
        <v>0</v>
      </c>
      <c r="Y19">
        <v>-1</v>
      </c>
      <c r="Z19">
        <v>-1</v>
      </c>
      <c r="AA19">
        <v>0</v>
      </c>
      <c r="AB19">
        <v>-1</v>
      </c>
      <c r="AC19">
        <v>-1</v>
      </c>
      <c r="AD19">
        <v>0</v>
      </c>
      <c r="AE19">
        <v>-1</v>
      </c>
      <c r="AF19">
        <v>-1</v>
      </c>
      <c r="AH19" s="7">
        <f>SBC!D18</f>
        <v>0</v>
      </c>
      <c r="AI19" s="7">
        <f t="shared" si="2"/>
        <v>0</v>
      </c>
      <c r="AJ19" s="7">
        <f t="shared" si="0"/>
        <v>0</v>
      </c>
      <c r="AK19" s="7">
        <f t="shared" si="3"/>
        <v>0</v>
      </c>
      <c r="AL19" s="7">
        <f t="shared" si="1"/>
        <v>0</v>
      </c>
    </row>
    <row r="20" spans="1:38" ht="15" x14ac:dyDescent="0.25">
      <c r="A20">
        <v>18</v>
      </c>
      <c r="B20">
        <v>17</v>
      </c>
      <c r="C20">
        <v>18</v>
      </c>
      <c r="D20">
        <v>1</v>
      </c>
      <c r="E20">
        <v>2147483647</v>
      </c>
      <c r="F20">
        <v>0.13</v>
      </c>
      <c r="G20">
        <v>1</v>
      </c>
      <c r="H20">
        <v>0.12975700000000001</v>
      </c>
      <c r="I20">
        <v>0.12975700000000001</v>
      </c>
      <c r="J20">
        <v>0</v>
      </c>
      <c r="K20">
        <v>0</v>
      </c>
      <c r="L20">
        <v>1.7524351392545199E-3</v>
      </c>
      <c r="M20" s="2">
        <v>7.5831016278298601E-5</v>
      </c>
      <c r="N20">
        <v>4.8171035252037801E-2</v>
      </c>
      <c r="O20" s="2">
        <v>4.2991802729218799E-4</v>
      </c>
      <c r="P20">
        <v>4.6418600112783301E-2</v>
      </c>
      <c r="Q20" s="2">
        <v>4.03948316241113E-4</v>
      </c>
      <c r="R20">
        <v>4.4180000000000001E-3</v>
      </c>
      <c r="S20" s="2">
        <v>1.77573145110823E-4</v>
      </c>
      <c r="T20">
        <v>8.3174999999999999E-2</v>
      </c>
      <c r="U20" s="2">
        <v>7.5294852076946295E-4</v>
      </c>
      <c r="V20">
        <v>7.8756999999999994E-2</v>
      </c>
      <c r="W20" s="2">
        <v>6.9382311171922305E-4</v>
      </c>
      <c r="X20">
        <v>0.12975700000000001</v>
      </c>
      <c r="Y20">
        <v>4.8605611494828303E-2</v>
      </c>
      <c r="Z20">
        <v>1.0478117026873099</v>
      </c>
      <c r="AA20">
        <v>0.12533900000000001</v>
      </c>
      <c r="AB20">
        <v>2.96103956412214E-3</v>
      </c>
      <c r="AC20">
        <v>1.0023999737362499</v>
      </c>
      <c r="AD20">
        <v>4.6581999999999998E-2</v>
      </c>
      <c r="AE20">
        <v>1.5110559575927699E-3</v>
      </c>
      <c r="AF20">
        <v>0.285494008890193</v>
      </c>
      <c r="AH20" s="7">
        <f>SBC!D19</f>
        <v>0</v>
      </c>
      <c r="AI20" s="7">
        <f t="shared" si="2"/>
        <v>0</v>
      </c>
      <c r="AJ20" s="7">
        <f t="shared" si="0"/>
        <v>4.6581999999999998E-2</v>
      </c>
      <c r="AK20" s="7">
        <f t="shared" si="3"/>
        <v>4.6581999999999998E-2</v>
      </c>
      <c r="AL20" s="7">
        <f t="shared" si="1"/>
        <v>4.6581999999999998E-2</v>
      </c>
    </row>
    <row r="21" spans="1:38" ht="15" x14ac:dyDescent="0.25">
      <c r="A21">
        <v>19</v>
      </c>
      <c r="B21">
        <v>18</v>
      </c>
      <c r="C21">
        <v>19</v>
      </c>
      <c r="D21">
        <v>1</v>
      </c>
      <c r="E21">
        <v>2147483647</v>
      </c>
      <c r="F21">
        <v>0.56999999999999995</v>
      </c>
      <c r="G21">
        <v>1</v>
      </c>
      <c r="H21">
        <v>0.56820800000000005</v>
      </c>
      <c r="I21">
        <v>0.56820800000000005</v>
      </c>
      <c r="J21">
        <v>0</v>
      </c>
      <c r="K21">
        <v>0</v>
      </c>
      <c r="L21">
        <v>4.48887202766843E-2</v>
      </c>
      <c r="M21" s="2">
        <v>4.61416613578831E-4</v>
      </c>
      <c r="N21">
        <v>0.273292065360484</v>
      </c>
      <c r="O21">
        <v>1.1215597250629501E-3</v>
      </c>
      <c r="P21">
        <v>0.228403345083801</v>
      </c>
      <c r="Q21" s="2">
        <v>8.2825649136935697E-4</v>
      </c>
      <c r="R21">
        <v>9.5160999999999996E-2</v>
      </c>
      <c r="S21" s="2">
        <v>9.1123719362504998E-4</v>
      </c>
      <c r="T21">
        <v>0.42286600000000002</v>
      </c>
      <c r="U21">
        <v>1.77230598521678E-3</v>
      </c>
      <c r="V21">
        <v>0.32770500000000002</v>
      </c>
      <c r="W21" s="2">
        <v>1.20903411138881E-3</v>
      </c>
      <c r="X21">
        <v>0.56820800000000005</v>
      </c>
      <c r="Y21">
        <v>0.27323115462687703</v>
      </c>
      <c r="Z21">
        <v>1.27335683026702</v>
      </c>
      <c r="AA21">
        <v>0.47746499999999997</v>
      </c>
      <c r="AB21">
        <v>2.3802537754332598E-2</v>
      </c>
      <c r="AC21">
        <v>1.0235528853098099</v>
      </c>
      <c r="AD21">
        <v>0.228517</v>
      </c>
      <c r="AE21">
        <v>1.22024027069481E-2</v>
      </c>
      <c r="AF21">
        <v>0.418217389365443</v>
      </c>
      <c r="AH21" s="7">
        <f>SBC!D20</f>
        <v>0</v>
      </c>
      <c r="AI21" s="7">
        <f t="shared" si="2"/>
        <v>0</v>
      </c>
      <c r="AJ21" s="7">
        <f t="shared" si="0"/>
        <v>0.228517</v>
      </c>
      <c r="AK21" s="7">
        <f t="shared" si="3"/>
        <v>0.27509899999999998</v>
      </c>
      <c r="AL21" s="7">
        <f t="shared" si="1"/>
        <v>0.27509899999999998</v>
      </c>
    </row>
    <row r="22" spans="1:38" ht="15" x14ac:dyDescent="0.25">
      <c r="A22">
        <v>20</v>
      </c>
      <c r="B22">
        <v>19</v>
      </c>
      <c r="C22">
        <v>20</v>
      </c>
      <c r="D22">
        <v>1</v>
      </c>
      <c r="E22">
        <v>2147483647</v>
      </c>
      <c r="F22">
        <v>0.72</v>
      </c>
      <c r="G22">
        <v>1</v>
      </c>
      <c r="H22">
        <v>0.72012600000000004</v>
      </c>
      <c r="I22">
        <v>0.72012600000000004</v>
      </c>
      <c r="J22">
        <v>0</v>
      </c>
      <c r="K22">
        <v>0</v>
      </c>
      <c r="L22">
        <v>0.17708638181946201</v>
      </c>
      <c r="M22" s="2">
        <v>1.1365690464904799E-3</v>
      </c>
      <c r="N22">
        <v>0.58849879188687404</v>
      </c>
      <c r="O22">
        <v>1.8994359480200801E-3</v>
      </c>
      <c r="P22">
        <v>0.41141241006741902</v>
      </c>
      <c r="Q22" s="2">
        <v>1.03405174923843E-3</v>
      </c>
      <c r="R22">
        <v>0.259272</v>
      </c>
      <c r="S22" s="2">
        <v>1.6253912136900701E-3</v>
      </c>
      <c r="T22">
        <v>0.73145499999999997</v>
      </c>
      <c r="U22">
        <v>2.4721314015978E-3</v>
      </c>
      <c r="V22">
        <v>0.47218300000000002</v>
      </c>
      <c r="W22" s="2">
        <v>1.2859199677835401E-3</v>
      </c>
      <c r="X22">
        <v>0.72012600000000004</v>
      </c>
      <c r="Y22">
        <v>0.58925639442256295</v>
      </c>
      <c r="Z22">
        <v>1.5901158300801399</v>
      </c>
      <c r="AA22">
        <v>0.55601500000000004</v>
      </c>
      <c r="AB22">
        <v>0.118809491642331</v>
      </c>
      <c r="AC22">
        <v>1.11998096044655</v>
      </c>
      <c r="AD22">
        <v>0.41153699999999999</v>
      </c>
      <c r="AE22">
        <v>6.26434741323878E-2</v>
      </c>
      <c r="AF22">
        <v>0.67193489229209602</v>
      </c>
      <c r="AH22" s="7">
        <f>SBC!D21</f>
        <v>0</v>
      </c>
      <c r="AI22" s="7">
        <f t="shared" si="2"/>
        <v>0</v>
      </c>
      <c r="AJ22" s="7">
        <f t="shared" si="0"/>
        <v>0.41153699999999999</v>
      </c>
      <c r="AK22" s="7">
        <f t="shared" si="3"/>
        <v>0.68663600000000002</v>
      </c>
      <c r="AL22" s="7">
        <f t="shared" si="1"/>
        <v>0.68663600000000002</v>
      </c>
    </row>
    <row r="23" spans="1:38" ht="15" x14ac:dyDescent="0.25">
      <c r="A23">
        <v>21</v>
      </c>
      <c r="B23">
        <v>20</v>
      </c>
      <c r="C23">
        <v>21</v>
      </c>
      <c r="D23">
        <v>1</v>
      </c>
      <c r="E23">
        <v>2147483647</v>
      </c>
      <c r="F23">
        <v>0.78</v>
      </c>
      <c r="G23">
        <v>1</v>
      </c>
      <c r="H23">
        <v>0.77978800000000004</v>
      </c>
      <c r="I23">
        <v>0.77978800000000004</v>
      </c>
      <c r="J23">
        <v>0</v>
      </c>
      <c r="K23">
        <v>0</v>
      </c>
      <c r="L23">
        <v>0.34981933929481501</v>
      </c>
      <c r="M23">
        <v>1.78679316471163E-3</v>
      </c>
      <c r="N23">
        <v>0.86907097937597</v>
      </c>
      <c r="O23">
        <v>2.53548239667741E-3</v>
      </c>
      <c r="P23">
        <v>0.51925164008114499</v>
      </c>
      <c r="Q23" s="2">
        <v>1.07180206880442E-3</v>
      </c>
      <c r="R23">
        <v>0.43699500000000002</v>
      </c>
      <c r="S23">
        <v>2.23525054326777E-3</v>
      </c>
      <c r="T23">
        <v>0.99233199999999999</v>
      </c>
      <c r="U23">
        <v>3.0353382798314898E-3</v>
      </c>
      <c r="V23">
        <v>0.55533699999999997</v>
      </c>
      <c r="W23" s="2">
        <v>1.28000268706813E-3</v>
      </c>
      <c r="X23">
        <v>0.77978800000000004</v>
      </c>
      <c r="Y23">
        <v>0.86794094298232505</v>
      </c>
      <c r="Z23">
        <v>1.86737892668873</v>
      </c>
      <c r="AA23">
        <v>0.60206499999999996</v>
      </c>
      <c r="AB23">
        <v>0.27374150684603499</v>
      </c>
      <c r="AC23">
        <v>1.2730708792287799</v>
      </c>
      <c r="AD23">
        <v>0.51891100000000001</v>
      </c>
      <c r="AE23">
        <v>0.16540924038275101</v>
      </c>
      <c r="AF23">
        <v>0.926944064510001</v>
      </c>
      <c r="AH23" s="7">
        <f>SBC!D22</f>
        <v>0.65</v>
      </c>
      <c r="AI23" s="7">
        <f t="shared" si="2"/>
        <v>0.65</v>
      </c>
      <c r="AJ23" s="7">
        <f t="shared" si="0"/>
        <v>0.51891100000000001</v>
      </c>
      <c r="AK23" s="7">
        <f t="shared" si="3"/>
        <v>1.2055470000000001</v>
      </c>
      <c r="AL23" s="7">
        <f t="shared" si="1"/>
        <v>0.55554700000000012</v>
      </c>
    </row>
    <row r="24" spans="1:38" ht="15" x14ac:dyDescent="0.25">
      <c r="A24">
        <v>22</v>
      </c>
      <c r="B24">
        <v>21</v>
      </c>
      <c r="C24">
        <v>22</v>
      </c>
      <c r="D24">
        <v>1</v>
      </c>
      <c r="E24">
        <v>2147483647</v>
      </c>
      <c r="F24">
        <v>0.82</v>
      </c>
      <c r="G24">
        <v>1</v>
      </c>
      <c r="H24">
        <v>0.82151300000000005</v>
      </c>
      <c r="I24">
        <v>0.82151300000000005</v>
      </c>
      <c r="J24">
        <v>0</v>
      </c>
      <c r="K24">
        <v>0</v>
      </c>
      <c r="L24">
        <v>0.52829970174946705</v>
      </c>
      <c r="M24">
        <v>2.3594105082673299E-3</v>
      </c>
      <c r="N24">
        <v>1.11506995317959</v>
      </c>
      <c r="O24">
        <v>3.0746559913628099E-3</v>
      </c>
      <c r="P24">
        <v>0.58677025143013695</v>
      </c>
      <c r="Q24" s="2">
        <v>1.06632213458422E-3</v>
      </c>
      <c r="R24">
        <v>0.61561900000000003</v>
      </c>
      <c r="S24">
        <v>2.77341856507602E-3</v>
      </c>
      <c r="T24">
        <v>1.227411</v>
      </c>
      <c r="U24">
        <v>3.5268937689635401E-3</v>
      </c>
      <c r="V24">
        <v>0.611792</v>
      </c>
      <c r="W24" s="2">
        <v>1.2553106600926901E-3</v>
      </c>
      <c r="X24">
        <v>0.82151300000000005</v>
      </c>
      <c r="Y24">
        <v>1.1136516614887599</v>
      </c>
      <c r="Z24">
        <v>2.1134570423174299</v>
      </c>
      <c r="AA24">
        <v>0.64288900000000004</v>
      </c>
      <c r="AB24">
        <v>0.44410416848399598</v>
      </c>
      <c r="AC24">
        <v>1.4445999040784301</v>
      </c>
      <c r="AD24">
        <v>0.58643400000000001</v>
      </c>
      <c r="AE24">
        <v>0.30537211967831701</v>
      </c>
      <c r="AF24">
        <v>1.15661572319586</v>
      </c>
      <c r="AH24" s="7">
        <f>SBC!D23</f>
        <v>0.65</v>
      </c>
      <c r="AI24" s="7">
        <f t="shared" si="2"/>
        <v>1.3</v>
      </c>
      <c r="AJ24" s="7">
        <f t="shared" si="0"/>
        <v>0.58643400000000001</v>
      </c>
      <c r="AK24" s="7">
        <f t="shared" si="3"/>
        <v>1.7919810000000003</v>
      </c>
      <c r="AL24" s="7">
        <f t="shared" si="1"/>
        <v>0.49198100000000022</v>
      </c>
    </row>
    <row r="25" spans="1:38" ht="15" x14ac:dyDescent="0.25">
      <c r="A25">
        <v>23</v>
      </c>
      <c r="B25">
        <v>22</v>
      </c>
      <c r="C25">
        <v>23</v>
      </c>
      <c r="D25">
        <v>1</v>
      </c>
      <c r="E25">
        <v>2147483647</v>
      </c>
      <c r="F25">
        <v>0.84</v>
      </c>
      <c r="G25">
        <v>1</v>
      </c>
      <c r="H25">
        <v>0.84008799999999995</v>
      </c>
      <c r="I25">
        <v>0.84008799999999995</v>
      </c>
      <c r="J25">
        <v>0</v>
      </c>
      <c r="K25">
        <v>0</v>
      </c>
      <c r="L25">
        <v>0.70183479390034398</v>
      </c>
      <c r="M25">
        <v>2.8695530273548501E-3</v>
      </c>
      <c r="N25">
        <v>1.3344611078781701</v>
      </c>
      <c r="O25">
        <v>3.5521397783008601E-3</v>
      </c>
      <c r="P25">
        <v>0.63262631397787705</v>
      </c>
      <c r="Q25" s="2">
        <v>1.0511538685336701E-3</v>
      </c>
      <c r="R25">
        <v>0.78455600000000003</v>
      </c>
      <c r="S25">
        <v>3.2484852314600102E-3</v>
      </c>
      <c r="T25">
        <v>1.434712</v>
      </c>
      <c r="U25">
        <v>3.9628240003511802E-3</v>
      </c>
      <c r="V25">
        <v>0.65015599999999996</v>
      </c>
      <c r="W25" s="2">
        <v>1.2284658326972499E-3</v>
      </c>
      <c r="X25">
        <v>0.84008799999999995</v>
      </c>
      <c r="Y25">
        <v>1.33280197970903</v>
      </c>
      <c r="Z25">
        <v>2.3326158974814399</v>
      </c>
      <c r="AA25">
        <v>0.67115100000000005</v>
      </c>
      <c r="AB25">
        <v>0.61865932675857604</v>
      </c>
      <c r="AC25">
        <v>1.61867216680745</v>
      </c>
      <c r="AD25">
        <v>0.63278699999999999</v>
      </c>
      <c r="AE25">
        <v>0.46439920579195199</v>
      </c>
      <c r="AF25">
        <v>1.3695022227076901</v>
      </c>
      <c r="AH25" s="7">
        <f>SBC!D24</f>
        <v>0.65</v>
      </c>
      <c r="AI25" s="7">
        <f t="shared" si="2"/>
        <v>1.9500000000000002</v>
      </c>
      <c r="AJ25" s="7">
        <f t="shared" si="0"/>
        <v>0.63278699999999999</v>
      </c>
      <c r="AK25" s="7">
        <f t="shared" si="3"/>
        <v>2.4247680000000003</v>
      </c>
      <c r="AL25" s="7">
        <f t="shared" si="1"/>
        <v>0.47476800000000008</v>
      </c>
    </row>
    <row r="26" spans="1:38" ht="15" x14ac:dyDescent="0.25">
      <c r="A26">
        <v>24</v>
      </c>
      <c r="B26">
        <v>23</v>
      </c>
      <c r="C26">
        <v>24</v>
      </c>
      <c r="D26">
        <v>1</v>
      </c>
      <c r="E26">
        <v>2147483647</v>
      </c>
      <c r="F26">
        <v>0.85</v>
      </c>
      <c r="G26">
        <v>1</v>
      </c>
      <c r="H26">
        <v>0.84842399999999996</v>
      </c>
      <c r="I26">
        <v>0.84842399999999996</v>
      </c>
      <c r="J26">
        <v>0</v>
      </c>
      <c r="K26">
        <v>0</v>
      </c>
      <c r="L26">
        <v>0.86274109395115495</v>
      </c>
      <c r="M26">
        <v>3.3197451378622202E-3</v>
      </c>
      <c r="N26">
        <v>1.5282568566174699</v>
      </c>
      <c r="O26">
        <v>3.9721123999727501E-3</v>
      </c>
      <c r="P26">
        <v>0.66551576266631396</v>
      </c>
      <c r="Q26" s="2">
        <v>1.0332383235070999E-3</v>
      </c>
      <c r="R26">
        <v>0.939419</v>
      </c>
      <c r="S26">
        <v>3.6708115682201601E-3</v>
      </c>
      <c r="T26">
        <v>1.6177809999999999</v>
      </c>
      <c r="U26">
        <v>4.3510931438559596E-3</v>
      </c>
      <c r="V26">
        <v>0.67836200000000002</v>
      </c>
      <c r="W26" s="2">
        <v>1.2031825150368399E-3</v>
      </c>
      <c r="X26">
        <v>0.84842399999999996</v>
      </c>
      <c r="Y26">
        <v>1.5282316616875899</v>
      </c>
      <c r="Z26">
        <v>2.5291692125476799</v>
      </c>
      <c r="AA26">
        <v>0.69356099999999998</v>
      </c>
      <c r="AB26">
        <v>0.787643859493242</v>
      </c>
      <c r="AC26">
        <v>1.7876885957092801</v>
      </c>
      <c r="AD26">
        <v>0.66535500000000003</v>
      </c>
      <c r="AE26">
        <v>0.62981166713330206</v>
      </c>
      <c r="AF26">
        <v>1.5666655400495799</v>
      </c>
      <c r="AH26" s="7">
        <f>SBC!D25</f>
        <v>0.65</v>
      </c>
      <c r="AI26" s="7">
        <f t="shared" si="2"/>
        <v>2.6</v>
      </c>
      <c r="AJ26" s="7">
        <f t="shared" si="0"/>
        <v>0.66535500000000003</v>
      </c>
      <c r="AK26" s="7">
        <f t="shared" si="3"/>
        <v>3.0901230000000002</v>
      </c>
      <c r="AL26" s="7">
        <f t="shared" si="1"/>
        <v>0.49012300000000009</v>
      </c>
    </row>
    <row r="27" spans="1:38" ht="15" x14ac:dyDescent="0.25">
      <c r="A27">
        <v>25</v>
      </c>
      <c r="B27">
        <v>24</v>
      </c>
      <c r="C27">
        <v>25</v>
      </c>
      <c r="D27">
        <v>1</v>
      </c>
      <c r="E27">
        <v>2147483647</v>
      </c>
      <c r="F27">
        <v>0.87</v>
      </c>
      <c r="G27">
        <v>1</v>
      </c>
      <c r="H27">
        <v>0.87033799999999995</v>
      </c>
      <c r="I27">
        <v>0.87033799999999995</v>
      </c>
      <c r="J27">
        <v>0</v>
      </c>
      <c r="K27">
        <v>0</v>
      </c>
      <c r="L27">
        <v>1.01902290757911</v>
      </c>
      <c r="M27">
        <v>3.73892564704919E-3</v>
      </c>
      <c r="N27">
        <v>1.71017654305133</v>
      </c>
      <c r="O27">
        <v>4.3646754603763899E-3</v>
      </c>
      <c r="P27">
        <v>0.69115363547225095</v>
      </c>
      <c r="Q27" s="2">
        <v>1.01517540630027E-3</v>
      </c>
      <c r="R27">
        <v>1.096069</v>
      </c>
      <c r="S27">
        <v>4.0755120505224203E-3</v>
      </c>
      <c r="T27">
        <v>1.798414</v>
      </c>
      <c r="U27">
        <v>4.7250547428809098E-3</v>
      </c>
      <c r="V27">
        <v>0.702345</v>
      </c>
      <c r="W27" s="2">
        <v>1.17773862454299E-3</v>
      </c>
      <c r="X27">
        <v>0.87033799999999995</v>
      </c>
      <c r="Y27">
        <v>1.7104908390820599</v>
      </c>
      <c r="Z27">
        <v>2.7101468446911201</v>
      </c>
      <c r="AA27">
        <v>0.71368799999999999</v>
      </c>
      <c r="AB27">
        <v>0.94378247267997195</v>
      </c>
      <c r="AC27">
        <v>1.9443996433991699</v>
      </c>
      <c r="AD27">
        <v>0.68970500000000001</v>
      </c>
      <c r="AE27">
        <v>0.79128101301799003</v>
      </c>
      <c r="AF27">
        <v>1.74760969228772</v>
      </c>
      <c r="AH27" s="7">
        <f>SBC!D26</f>
        <v>0.65</v>
      </c>
      <c r="AI27" s="7">
        <f t="shared" si="2"/>
        <v>3.25</v>
      </c>
      <c r="AJ27" s="7">
        <f t="shared" si="0"/>
        <v>0.68970500000000001</v>
      </c>
      <c r="AK27" s="7">
        <f t="shared" si="3"/>
        <v>3.7798280000000002</v>
      </c>
      <c r="AL27" s="7">
        <f t="shared" si="1"/>
        <v>0.52982800000000019</v>
      </c>
    </row>
    <row r="28" spans="1:38" ht="15" x14ac:dyDescent="0.25">
      <c r="A28">
        <v>26</v>
      </c>
      <c r="B28">
        <v>25</v>
      </c>
      <c r="C28">
        <v>26</v>
      </c>
      <c r="D28">
        <v>1</v>
      </c>
      <c r="E28">
        <v>2147483647</v>
      </c>
      <c r="F28">
        <v>0.88</v>
      </c>
      <c r="G28">
        <v>1</v>
      </c>
      <c r="H28">
        <v>0.88071200000000005</v>
      </c>
      <c r="I28">
        <v>0.88071200000000005</v>
      </c>
      <c r="J28">
        <v>0</v>
      </c>
      <c r="K28">
        <v>0</v>
      </c>
      <c r="L28">
        <v>1.1702824647080901</v>
      </c>
      <c r="M28">
        <v>4.1301732782965004E-3</v>
      </c>
      <c r="N28">
        <v>1.8833143012137099</v>
      </c>
      <c r="O28">
        <v>4.7300590702994702E-3</v>
      </c>
      <c r="P28">
        <v>0.71303183650567303</v>
      </c>
      <c r="Q28" s="2">
        <v>9.9583489569744495E-4</v>
      </c>
      <c r="R28">
        <v>1.2435959999999999</v>
      </c>
      <c r="S28">
        <v>4.4494429745122899E-3</v>
      </c>
      <c r="T28">
        <v>1.965573</v>
      </c>
      <c r="U28">
        <v>5.0712275396905997E-3</v>
      </c>
      <c r="V28">
        <v>0.72197699999999998</v>
      </c>
      <c r="W28" s="2">
        <v>1.1540353799709901E-3</v>
      </c>
      <c r="X28">
        <v>0.88071200000000005</v>
      </c>
      <c r="Y28">
        <v>1.8822524565232399</v>
      </c>
      <c r="Z28">
        <v>2.88229221151252</v>
      </c>
      <c r="AA28">
        <v>0.73318499999999998</v>
      </c>
      <c r="AB28">
        <v>1.0935267449669701</v>
      </c>
      <c r="AC28">
        <v>2.0941070839183902</v>
      </c>
      <c r="AD28">
        <v>0.71355299999999999</v>
      </c>
      <c r="AE28">
        <v>0.94537564324408896</v>
      </c>
      <c r="AF28">
        <v>1.90964165355752</v>
      </c>
      <c r="AH28" s="7">
        <f>SBC!D27</f>
        <v>0.9</v>
      </c>
      <c r="AI28" s="7">
        <f t="shared" si="2"/>
        <v>4.1500000000000004</v>
      </c>
      <c r="AJ28" s="7">
        <f t="shared" si="0"/>
        <v>0.71355299999999999</v>
      </c>
      <c r="AK28" s="7">
        <f t="shared" si="3"/>
        <v>4.4933810000000003</v>
      </c>
      <c r="AL28" s="7">
        <f t="shared" si="1"/>
        <v>0.34338099999999994</v>
      </c>
    </row>
    <row r="29" spans="1:38" ht="15" x14ac:dyDescent="0.25">
      <c r="A29">
        <v>27</v>
      </c>
      <c r="B29">
        <v>26</v>
      </c>
      <c r="C29">
        <v>27</v>
      </c>
      <c r="D29">
        <v>1</v>
      </c>
      <c r="E29">
        <v>2147483647</v>
      </c>
      <c r="F29">
        <v>0.88</v>
      </c>
      <c r="G29">
        <v>1</v>
      </c>
      <c r="H29">
        <v>0.88011399999999995</v>
      </c>
      <c r="I29">
        <v>0.88011399999999995</v>
      </c>
      <c r="J29">
        <v>0</v>
      </c>
      <c r="K29">
        <v>0</v>
      </c>
      <c r="L29">
        <v>1.31177958583567</v>
      </c>
      <c r="M29">
        <v>4.4929663720174899E-3</v>
      </c>
      <c r="N29">
        <v>2.0413226671598301</v>
      </c>
      <c r="O29">
        <v>5.0723000220533896E-3</v>
      </c>
      <c r="P29">
        <v>0.72954308132412304</v>
      </c>
      <c r="Q29" s="2">
        <v>9.8040168055501999E-4</v>
      </c>
      <c r="R29">
        <v>1.3794500000000001</v>
      </c>
      <c r="S29">
        <v>4.7931952601856301E-3</v>
      </c>
      <c r="T29">
        <v>2.1160009999999998</v>
      </c>
      <c r="U29">
        <v>5.3930157062344799E-3</v>
      </c>
      <c r="V29">
        <v>0.73655099999999996</v>
      </c>
      <c r="W29" s="2">
        <v>1.1346626740907401E-3</v>
      </c>
      <c r="X29">
        <v>0.88011399999999995</v>
      </c>
      <c r="Y29">
        <v>2.0405217682457102</v>
      </c>
      <c r="Z29">
        <v>3.0394023425732399</v>
      </c>
      <c r="AA29">
        <v>0.74426000000000003</v>
      </c>
      <c r="AB29">
        <v>1.2435144806158001</v>
      </c>
      <c r="AC29">
        <v>2.2444279068344799</v>
      </c>
      <c r="AD29">
        <v>0.72968599999999995</v>
      </c>
      <c r="AE29">
        <v>1.09812128235305</v>
      </c>
      <c r="AF29">
        <v>2.0708583149528401</v>
      </c>
      <c r="AH29" s="7">
        <f>SBC!D28</f>
        <v>0.9</v>
      </c>
      <c r="AI29" s="7">
        <f t="shared" si="2"/>
        <v>5.0500000000000007</v>
      </c>
      <c r="AJ29" s="7">
        <f t="shared" si="0"/>
        <v>0.72968599999999995</v>
      </c>
      <c r="AK29" s="7">
        <f t="shared" si="3"/>
        <v>5.2230670000000003</v>
      </c>
      <c r="AL29" s="7">
        <f t="shared" si="1"/>
        <v>0.17306699999999964</v>
      </c>
    </row>
    <row r="30" spans="1:38" ht="15" x14ac:dyDescent="0.25">
      <c r="A30">
        <v>28</v>
      </c>
      <c r="B30">
        <v>27</v>
      </c>
      <c r="C30">
        <v>28</v>
      </c>
      <c r="D30">
        <v>1</v>
      </c>
      <c r="E30">
        <v>2147483647</v>
      </c>
      <c r="F30">
        <v>0.89</v>
      </c>
      <c r="G30">
        <v>1</v>
      </c>
      <c r="H30">
        <v>0.89032500000000003</v>
      </c>
      <c r="I30">
        <v>0.89032500000000003</v>
      </c>
      <c r="J30">
        <v>0</v>
      </c>
      <c r="K30">
        <v>0</v>
      </c>
      <c r="L30">
        <v>1.4473271338938301</v>
      </c>
      <c r="M30">
        <v>4.8327365920563196E-3</v>
      </c>
      <c r="N30">
        <v>2.1906396193658102</v>
      </c>
      <c r="O30">
        <v>5.3938855905057504E-3</v>
      </c>
      <c r="P30">
        <v>0.74331248547192197</v>
      </c>
      <c r="Q30" s="2">
        <v>9.6603042797269102E-4</v>
      </c>
      <c r="R30">
        <v>1.512913</v>
      </c>
      <c r="S30">
        <v>5.1185761371856696E-3</v>
      </c>
      <c r="T30">
        <v>2.2624309999999999</v>
      </c>
      <c r="U30">
        <v>5.6986094414968802E-3</v>
      </c>
      <c r="V30">
        <v>0.74951800000000002</v>
      </c>
      <c r="W30" s="2">
        <v>1.1160826946631701E-3</v>
      </c>
      <c r="X30">
        <v>0.89032500000000003</v>
      </c>
      <c r="Y30">
        <v>2.19144818761785</v>
      </c>
      <c r="Z30">
        <v>3.1904417066767699</v>
      </c>
      <c r="AA30">
        <v>0.75686200000000003</v>
      </c>
      <c r="AB30">
        <v>1.38416049555825</v>
      </c>
      <c r="AC30">
        <v>2.3832035024137901</v>
      </c>
      <c r="AD30">
        <v>0.74389499999999997</v>
      </c>
      <c r="AE30">
        <v>1.24407519068066</v>
      </c>
      <c r="AF30">
        <v>2.2226360042426099</v>
      </c>
      <c r="AH30" s="7">
        <f>SBC!D29</f>
        <v>0.9</v>
      </c>
      <c r="AI30" s="7">
        <f t="shared" si="2"/>
        <v>5.9500000000000011</v>
      </c>
      <c r="AJ30" s="7">
        <f t="shared" si="0"/>
        <v>0.74389499999999997</v>
      </c>
      <c r="AK30" s="7">
        <f t="shared" si="3"/>
        <v>5.9669620000000005</v>
      </c>
      <c r="AL30" s="7">
        <f t="shared" si="1"/>
        <v>1.6961999999999477E-2</v>
      </c>
    </row>
    <row r="31" spans="1:38" ht="15" x14ac:dyDescent="0.25">
      <c r="A31">
        <v>29</v>
      </c>
      <c r="B31">
        <v>28</v>
      </c>
      <c r="C31">
        <v>29</v>
      </c>
      <c r="D31">
        <v>1</v>
      </c>
      <c r="E31">
        <v>2147483647</v>
      </c>
      <c r="F31">
        <v>0.9</v>
      </c>
      <c r="G31">
        <v>1</v>
      </c>
      <c r="H31">
        <v>0.89944199999999996</v>
      </c>
      <c r="I31">
        <v>0.89944199999999996</v>
      </c>
      <c r="J31">
        <v>0</v>
      </c>
      <c r="K31">
        <v>0</v>
      </c>
      <c r="L31">
        <v>1.57860346928386</v>
      </c>
      <c r="M31">
        <v>5.1538490828252201E-3</v>
      </c>
      <c r="N31">
        <v>2.3347383527022401</v>
      </c>
      <c r="O31">
        <v>5.6968297236805803E-3</v>
      </c>
      <c r="P31">
        <v>0.75613488341844404</v>
      </c>
      <c r="Q31" s="2">
        <v>9.5067861757070404E-4</v>
      </c>
      <c r="R31">
        <v>1.644082</v>
      </c>
      <c r="S31">
        <v>5.4317420642304801E-3</v>
      </c>
      <c r="T31">
        <v>2.4062960000000002</v>
      </c>
      <c r="U31">
        <v>5.9911638757672797E-3</v>
      </c>
      <c r="V31">
        <v>0.76221399999999995</v>
      </c>
      <c r="W31" s="2">
        <v>1.0966011095005399E-3</v>
      </c>
      <c r="X31">
        <v>0.89944199999999996</v>
      </c>
      <c r="Y31">
        <v>2.3331176926475501</v>
      </c>
      <c r="Z31">
        <v>3.33505037148548</v>
      </c>
      <c r="AA31">
        <v>0.76827299999999998</v>
      </c>
      <c r="AB31">
        <v>1.51504188263539</v>
      </c>
      <c r="AC31">
        <v>2.51371310332186</v>
      </c>
      <c r="AD31">
        <v>0.75557700000000005</v>
      </c>
      <c r="AE31">
        <v>1.38340211258331</v>
      </c>
      <c r="AF31">
        <v>2.3644150236698001</v>
      </c>
      <c r="AH31" s="7">
        <f>SBC!D30</f>
        <v>0.9</v>
      </c>
      <c r="AI31" s="7">
        <f t="shared" si="2"/>
        <v>6.8500000000000014</v>
      </c>
      <c r="AJ31" s="7">
        <f t="shared" si="0"/>
        <v>0.75557700000000005</v>
      </c>
      <c r="AK31" s="7">
        <f t="shared" si="3"/>
        <v>6.7225390000000003</v>
      </c>
      <c r="AL31" s="7">
        <f t="shared" si="1"/>
        <v>-0.12746100000000116</v>
      </c>
    </row>
    <row r="32" spans="1:38" ht="15" x14ac:dyDescent="0.25">
      <c r="A32">
        <v>30</v>
      </c>
      <c r="B32">
        <v>29</v>
      </c>
      <c r="C32">
        <v>30</v>
      </c>
      <c r="D32">
        <v>1</v>
      </c>
      <c r="E32">
        <v>2147483647</v>
      </c>
      <c r="F32">
        <v>0.9</v>
      </c>
      <c r="G32">
        <v>1</v>
      </c>
      <c r="H32">
        <v>0.90099700000000005</v>
      </c>
      <c r="I32">
        <v>0.90099700000000005</v>
      </c>
      <c r="J32">
        <v>0</v>
      </c>
      <c r="K32">
        <v>0</v>
      </c>
      <c r="L32">
        <v>1.7066031339147401</v>
      </c>
      <c r="M32">
        <v>5.4634390469174001E-3</v>
      </c>
      <c r="N32">
        <v>2.4740844695696498</v>
      </c>
      <c r="O32">
        <v>5.9893935260032704E-3</v>
      </c>
      <c r="P32">
        <v>0.76748133565496401</v>
      </c>
      <c r="Q32" s="2">
        <v>9.3601736301784401E-4</v>
      </c>
      <c r="R32">
        <v>1.767452</v>
      </c>
      <c r="S32">
        <v>5.7287772307441998E-3</v>
      </c>
      <c r="T32">
        <v>2.5395460000000001</v>
      </c>
      <c r="U32">
        <v>6.2714943408151199E-3</v>
      </c>
      <c r="V32">
        <v>0.77209399999999995</v>
      </c>
      <c r="W32" s="2">
        <v>1.0805131278364001E-3</v>
      </c>
      <c r="X32">
        <v>0.90099700000000005</v>
      </c>
      <c r="Y32">
        <v>2.4729613934677102</v>
      </c>
      <c r="Z32">
        <v>3.4706411614725199</v>
      </c>
      <c r="AA32">
        <v>0.77762699999999996</v>
      </c>
      <c r="AB32">
        <v>1.6410486269992499</v>
      </c>
      <c r="AC32">
        <v>2.63903585685672</v>
      </c>
      <c r="AD32">
        <v>0.76774699999999996</v>
      </c>
      <c r="AE32">
        <v>1.51402325447902</v>
      </c>
      <c r="AF32">
        <v>2.4980896019970902</v>
      </c>
      <c r="AH32" s="7">
        <f>SBC!D31</f>
        <v>0.9</v>
      </c>
      <c r="AI32" s="7">
        <f t="shared" si="2"/>
        <v>7.7500000000000018</v>
      </c>
      <c r="AJ32" s="7">
        <f t="shared" si="0"/>
        <v>0.76774699999999996</v>
      </c>
      <c r="AK32" s="7">
        <f t="shared" si="3"/>
        <v>7.4902860000000002</v>
      </c>
      <c r="AL32" s="7">
        <f t="shared" si="1"/>
        <v>-0.25971400000000155</v>
      </c>
    </row>
    <row r="33" spans="1:38" ht="15" x14ac:dyDescent="0.25">
      <c r="A33">
        <v>31</v>
      </c>
      <c r="B33">
        <v>30</v>
      </c>
      <c r="C33">
        <v>31</v>
      </c>
      <c r="D33">
        <v>1</v>
      </c>
      <c r="E33">
        <v>2147483647</v>
      </c>
      <c r="F33">
        <v>0.56000000000000005</v>
      </c>
      <c r="G33">
        <v>1</v>
      </c>
      <c r="H33">
        <v>0.55890399999999996</v>
      </c>
      <c r="I33">
        <v>0.55890399999999996</v>
      </c>
      <c r="J33">
        <v>0</v>
      </c>
      <c r="K33">
        <v>0</v>
      </c>
      <c r="L33">
        <v>1.69855074970589</v>
      </c>
      <c r="M33">
        <v>5.6216657158576402E-3</v>
      </c>
      <c r="N33">
        <v>2.4426188385372001</v>
      </c>
      <c r="O33">
        <v>6.1867043902067804E-3</v>
      </c>
      <c r="P33">
        <v>0.74406808883137698</v>
      </c>
      <c r="Q33" s="2">
        <v>9.9543667987353609E-4</v>
      </c>
      <c r="R33">
        <v>1.6324510000000001</v>
      </c>
      <c r="S33">
        <v>5.6867467004246101E-3</v>
      </c>
      <c r="T33">
        <v>2.353847</v>
      </c>
      <c r="U33">
        <v>6.3014121194109596E-3</v>
      </c>
      <c r="V33">
        <v>0.72139600000000004</v>
      </c>
      <c r="W33" s="2">
        <v>1.15477565166789E-3</v>
      </c>
      <c r="X33">
        <v>0.55890399999999996</v>
      </c>
      <c r="Y33">
        <v>2.4362735407692799</v>
      </c>
      <c r="Z33">
        <v>3.4367690693165498</v>
      </c>
      <c r="AA33">
        <v>0.69390499999999999</v>
      </c>
      <c r="AB33">
        <v>1.98552732786615</v>
      </c>
      <c r="AC33">
        <v>2.9869963373815298</v>
      </c>
      <c r="AD33">
        <v>0.74460300000000001</v>
      </c>
      <c r="AE33">
        <v>1.7067583781654601</v>
      </c>
      <c r="AF33">
        <v>2.7251164253334399</v>
      </c>
      <c r="AH33" s="7">
        <f>SBC!D32</f>
        <v>0.65</v>
      </c>
      <c r="AI33" s="7">
        <f t="shared" si="2"/>
        <v>8.4000000000000021</v>
      </c>
      <c r="AJ33" s="7">
        <f t="shared" si="0"/>
        <v>0.74460300000000001</v>
      </c>
      <c r="AK33" s="7">
        <f t="shared" si="3"/>
        <v>8.2348890000000008</v>
      </c>
      <c r="AL33" s="7">
        <f t="shared" si="1"/>
        <v>-0.16511100000000134</v>
      </c>
    </row>
    <row r="34" spans="1:38" ht="15" x14ac:dyDescent="0.25">
      <c r="A34">
        <v>32</v>
      </c>
      <c r="B34">
        <v>31</v>
      </c>
      <c r="C34">
        <v>32</v>
      </c>
      <c r="D34">
        <v>1</v>
      </c>
      <c r="E34">
        <v>2147483647</v>
      </c>
      <c r="F34">
        <v>0.9</v>
      </c>
      <c r="G34">
        <v>1</v>
      </c>
      <c r="H34">
        <v>0.89941199999999999</v>
      </c>
      <c r="I34">
        <v>0.89941199999999999</v>
      </c>
      <c r="J34">
        <v>0</v>
      </c>
      <c r="K34">
        <v>0</v>
      </c>
      <c r="L34">
        <v>1.69548322799847</v>
      </c>
      <c r="M34">
        <v>5.7062935010837399E-3</v>
      </c>
      <c r="N34">
        <v>2.4366321771960702</v>
      </c>
      <c r="O34">
        <v>6.2618908839482904E-3</v>
      </c>
      <c r="P34">
        <v>0.74114894919752194</v>
      </c>
      <c r="Q34" s="2">
        <v>9.7359033103564896E-4</v>
      </c>
      <c r="R34">
        <v>1.756766</v>
      </c>
      <c r="S34">
        <v>5.9392944698807397E-3</v>
      </c>
      <c r="T34">
        <v>2.5120979999999999</v>
      </c>
      <c r="U34">
        <v>6.4965426083601896E-3</v>
      </c>
      <c r="V34">
        <v>0.755332</v>
      </c>
      <c r="W34" s="2">
        <v>1.1073237316867001E-3</v>
      </c>
      <c r="X34">
        <v>0.89941199999999999</v>
      </c>
      <c r="Y34">
        <v>2.4328187249386799</v>
      </c>
      <c r="Z34">
        <v>3.4320590931033101</v>
      </c>
      <c r="AA34">
        <v>0.77509700000000004</v>
      </c>
      <c r="AB34">
        <v>1.8618203323753799</v>
      </c>
      <c r="AC34">
        <v>2.85956616172259</v>
      </c>
      <c r="AD34">
        <v>0.74116099999999996</v>
      </c>
      <c r="AE34">
        <v>1.8403819319828301</v>
      </c>
      <c r="AF34">
        <v>2.8431958485145601</v>
      </c>
      <c r="AH34" s="7">
        <f>SBC!D33</f>
        <v>0.65</v>
      </c>
      <c r="AI34" s="7">
        <f t="shared" si="2"/>
        <v>9.0500000000000025</v>
      </c>
      <c r="AJ34" s="7">
        <f t="shared" si="0"/>
        <v>0.74116099999999996</v>
      </c>
      <c r="AK34" s="7">
        <f t="shared" si="3"/>
        <v>8.9760500000000008</v>
      </c>
      <c r="AL34" s="7">
        <f t="shared" si="1"/>
        <v>-7.3950000000001737E-2</v>
      </c>
    </row>
    <row r="35" spans="1:38" ht="15" x14ac:dyDescent="0.25">
      <c r="A35">
        <v>33</v>
      </c>
      <c r="B35">
        <v>32</v>
      </c>
      <c r="C35">
        <v>33</v>
      </c>
      <c r="D35">
        <v>1</v>
      </c>
      <c r="E35">
        <v>2147483647</v>
      </c>
      <c r="F35">
        <v>0.9</v>
      </c>
      <c r="G35">
        <v>1</v>
      </c>
      <c r="H35">
        <v>0.89997300000000002</v>
      </c>
      <c r="I35">
        <v>0.89997300000000002</v>
      </c>
      <c r="J35">
        <v>0</v>
      </c>
      <c r="K35">
        <v>0</v>
      </c>
      <c r="L35">
        <v>1.81762230097376</v>
      </c>
      <c r="M35">
        <v>5.9539038674651301E-3</v>
      </c>
      <c r="N35">
        <v>2.58097114012245</v>
      </c>
      <c r="O35">
        <v>6.4754734513609597E-3</v>
      </c>
      <c r="P35">
        <v>0.76334883914862395</v>
      </c>
      <c r="Q35" s="2">
        <v>9.4394538019971499E-4</v>
      </c>
      <c r="R35">
        <v>1.8771789999999999</v>
      </c>
      <c r="S35">
        <v>6.1850698251005899E-3</v>
      </c>
      <c r="T35">
        <v>2.647551</v>
      </c>
      <c r="U35">
        <v>6.7192840017939702E-3</v>
      </c>
      <c r="V35">
        <v>0.77037199999999995</v>
      </c>
      <c r="W35" s="2">
        <v>1.0833773358567701E-3</v>
      </c>
      <c r="X35">
        <v>0.89997300000000002</v>
      </c>
      <c r="Y35">
        <v>2.57979167961301</v>
      </c>
      <c r="Z35">
        <v>3.5800946663731099</v>
      </c>
      <c r="AA35">
        <v>0.77956000000000003</v>
      </c>
      <c r="AB35">
        <v>1.94224605039404</v>
      </c>
      <c r="AC35">
        <v>2.94291722168908</v>
      </c>
      <c r="AD35">
        <v>0.76451999999999998</v>
      </c>
      <c r="AE35">
        <v>1.8862510279222799</v>
      </c>
      <c r="AF35">
        <v>2.8712395165497702</v>
      </c>
      <c r="AH35" s="7">
        <f>SBC!D34</f>
        <v>0.65</v>
      </c>
      <c r="AI35" s="7">
        <f t="shared" si="2"/>
        <v>9.7000000000000028</v>
      </c>
      <c r="AJ35" s="7">
        <f t="shared" si="0"/>
        <v>0.76451999999999998</v>
      </c>
      <c r="AK35" s="7">
        <f t="shared" si="3"/>
        <v>9.74057</v>
      </c>
      <c r="AL35" s="7">
        <f t="shared" si="1"/>
        <v>4.0569999999997108E-2</v>
      </c>
    </row>
    <row r="36" spans="1:38" ht="15" x14ac:dyDescent="0.25">
      <c r="A36">
        <v>34</v>
      </c>
      <c r="B36">
        <v>33</v>
      </c>
      <c r="C36">
        <v>34</v>
      </c>
      <c r="D36">
        <v>1</v>
      </c>
      <c r="E36">
        <v>2147483647</v>
      </c>
      <c r="F36">
        <v>0.91</v>
      </c>
      <c r="G36">
        <v>1</v>
      </c>
      <c r="H36">
        <v>0.910721</v>
      </c>
      <c r="I36">
        <v>0.910721</v>
      </c>
      <c r="J36">
        <v>0</v>
      </c>
      <c r="K36">
        <v>0</v>
      </c>
      <c r="L36">
        <v>1.9390171091028701</v>
      </c>
      <c r="M36">
        <v>6.2017955849570797E-3</v>
      </c>
      <c r="N36">
        <v>2.7158501808315698</v>
      </c>
      <c r="O36">
        <v>6.7041022178898997E-3</v>
      </c>
      <c r="P36">
        <v>0.77683307172872396</v>
      </c>
      <c r="Q36" s="2">
        <v>9.2452002824192298E-4</v>
      </c>
      <c r="R36">
        <v>1.9983040000000001</v>
      </c>
      <c r="S36">
        <v>6.4312701931109302E-3</v>
      </c>
      <c r="T36">
        <v>2.7807230000000001</v>
      </c>
      <c r="U36">
        <v>6.9469684609776497E-3</v>
      </c>
      <c r="V36">
        <v>0.78241899999999998</v>
      </c>
      <c r="W36" s="2">
        <v>1.06278950686457E-3</v>
      </c>
      <c r="X36">
        <v>0.910721</v>
      </c>
      <c r="Y36">
        <v>2.71115828405823</v>
      </c>
      <c r="Z36">
        <v>3.7133686495357101</v>
      </c>
      <c r="AA36">
        <v>0.78959599999999996</v>
      </c>
      <c r="AB36">
        <v>2.0089413330436598</v>
      </c>
      <c r="AC36">
        <v>3.0089319132730199</v>
      </c>
      <c r="AD36">
        <v>0.77754900000000005</v>
      </c>
      <c r="AE36">
        <v>1.9437524244281801</v>
      </c>
      <c r="AF36">
        <v>2.9266376098261402</v>
      </c>
      <c r="AH36" s="7">
        <f>SBC!D35</f>
        <v>0.65</v>
      </c>
      <c r="AI36" s="7">
        <f t="shared" si="2"/>
        <v>10.350000000000003</v>
      </c>
      <c r="AJ36" s="7">
        <f t="shared" si="0"/>
        <v>0.77754900000000005</v>
      </c>
      <c r="AK36" s="7">
        <f t="shared" si="3"/>
        <v>10.518119</v>
      </c>
      <c r="AL36" s="7">
        <f t="shared" si="1"/>
        <v>0.16811899999999724</v>
      </c>
    </row>
    <row r="37" spans="1:38" ht="15" x14ac:dyDescent="0.25">
      <c r="A37">
        <v>35</v>
      </c>
      <c r="B37">
        <v>34</v>
      </c>
      <c r="C37">
        <v>35</v>
      </c>
      <c r="D37">
        <v>1</v>
      </c>
      <c r="E37">
        <v>2147483647</v>
      </c>
      <c r="F37">
        <v>0.91</v>
      </c>
      <c r="G37">
        <v>1</v>
      </c>
      <c r="H37">
        <v>0.91101399999999999</v>
      </c>
      <c r="I37">
        <v>0.91101399999999999</v>
      </c>
      <c r="J37">
        <v>0</v>
      </c>
      <c r="K37">
        <v>0</v>
      </c>
      <c r="L37">
        <v>2.0558659141835101</v>
      </c>
      <c r="M37">
        <v>6.4452129157078902E-3</v>
      </c>
      <c r="N37">
        <v>2.8430158282210098</v>
      </c>
      <c r="O37">
        <v>6.9328443609927301E-3</v>
      </c>
      <c r="P37">
        <v>0.78714991403741796</v>
      </c>
      <c r="Q37" s="2">
        <v>9.0956701543732298E-4</v>
      </c>
      <c r="R37">
        <v>2.1119699999999999</v>
      </c>
      <c r="S37">
        <v>6.6714310731386802E-3</v>
      </c>
      <c r="T37">
        <v>2.9032749999999998</v>
      </c>
      <c r="U37">
        <v>7.1730363574061904E-3</v>
      </c>
      <c r="V37">
        <v>0.79130500000000004</v>
      </c>
      <c r="W37" s="2">
        <v>1.0467550303090601E-3</v>
      </c>
      <c r="X37">
        <v>0.91101399999999999</v>
      </c>
      <c r="Y37">
        <v>2.84342272882086</v>
      </c>
      <c r="Z37">
        <v>3.8410915487134698</v>
      </c>
      <c r="AA37">
        <v>0.79734799999999995</v>
      </c>
      <c r="AB37">
        <v>2.0965897274651999</v>
      </c>
      <c r="AC37">
        <v>3.0946180039046198</v>
      </c>
      <c r="AD37">
        <v>0.788462</v>
      </c>
      <c r="AE37">
        <v>2.0177351634676199</v>
      </c>
      <c r="AF37">
        <v>3.0026805838374502</v>
      </c>
      <c r="AH37" s="7">
        <f>SBC!D36</f>
        <v>0.65</v>
      </c>
      <c r="AI37" s="7">
        <f t="shared" si="2"/>
        <v>11.000000000000004</v>
      </c>
      <c r="AJ37" s="7">
        <f t="shared" si="0"/>
        <v>0.788462</v>
      </c>
      <c r="AK37" s="7">
        <f t="shared" si="3"/>
        <v>11.306581000000001</v>
      </c>
      <c r="AL37" s="7">
        <f t="shared" si="1"/>
        <v>0.30658099999999777</v>
      </c>
    </row>
    <row r="38" spans="1:38" x14ac:dyDescent="0.3">
      <c r="A38">
        <v>36</v>
      </c>
      <c r="B38">
        <v>35</v>
      </c>
      <c r="C38">
        <v>36</v>
      </c>
      <c r="D38">
        <v>1</v>
      </c>
      <c r="E38">
        <v>2147483647</v>
      </c>
      <c r="F38">
        <v>0.91</v>
      </c>
      <c r="G38">
        <v>1</v>
      </c>
      <c r="H38">
        <v>0.91110199999999997</v>
      </c>
      <c r="I38">
        <v>0.91110199999999997</v>
      </c>
      <c r="J38">
        <v>0</v>
      </c>
      <c r="K38">
        <v>0</v>
      </c>
      <c r="L38">
        <v>2.16714886263627</v>
      </c>
      <c r="M38">
        <v>6.6850043086906204E-3</v>
      </c>
      <c r="N38">
        <v>2.9621894268924698</v>
      </c>
      <c r="O38">
        <v>7.1612102143872002E-3</v>
      </c>
      <c r="P38">
        <v>0.79504056425634095</v>
      </c>
      <c r="Q38" s="2">
        <v>8.9850018146498897E-4</v>
      </c>
      <c r="R38">
        <v>2.2217720000000001</v>
      </c>
      <c r="S38">
        <v>6.9092208312818704E-3</v>
      </c>
      <c r="T38">
        <v>3.0203570000000002</v>
      </c>
      <c r="U38">
        <v>7.3988339868156601E-3</v>
      </c>
      <c r="V38">
        <v>0.79858499999999999</v>
      </c>
      <c r="W38" s="2">
        <v>1.03305527384637E-3</v>
      </c>
      <c r="X38">
        <v>0.91110199999999997</v>
      </c>
      <c r="Y38">
        <v>2.9630915759229102</v>
      </c>
      <c r="Z38">
        <v>3.9637765074553801</v>
      </c>
      <c r="AA38">
        <v>0.80130000000000001</v>
      </c>
      <c r="AB38">
        <v>2.1898108492742501</v>
      </c>
      <c r="AC38">
        <v>3.1911883064120898</v>
      </c>
      <c r="AD38">
        <v>0.79401999999999995</v>
      </c>
      <c r="AE38">
        <v>2.10420790276696</v>
      </c>
      <c r="AF38">
        <v>3.0914926575244799</v>
      </c>
      <c r="AH38" s="7">
        <f>SBC!D37</f>
        <v>0.9</v>
      </c>
      <c r="AI38" s="7">
        <f t="shared" si="2"/>
        <v>11.900000000000004</v>
      </c>
      <c r="AJ38" s="7">
        <f t="shared" si="0"/>
        <v>0.79401999999999995</v>
      </c>
      <c r="AK38" s="7">
        <f t="shared" si="3"/>
        <v>12.100601000000001</v>
      </c>
      <c r="AL38" s="7">
        <f t="shared" si="1"/>
        <v>0.20060099999999714</v>
      </c>
    </row>
    <row r="39" spans="1:38" x14ac:dyDescent="0.3">
      <c r="A39">
        <v>37</v>
      </c>
      <c r="B39">
        <v>36</v>
      </c>
      <c r="C39">
        <v>37</v>
      </c>
      <c r="D39">
        <v>1</v>
      </c>
      <c r="E39">
        <v>2147483647</v>
      </c>
      <c r="F39">
        <v>0.92</v>
      </c>
      <c r="G39">
        <v>1</v>
      </c>
      <c r="H39">
        <v>0.92163899999999999</v>
      </c>
      <c r="I39">
        <v>0.92163899999999999</v>
      </c>
      <c r="J39">
        <v>0</v>
      </c>
      <c r="K39">
        <v>0</v>
      </c>
      <c r="L39">
        <v>2.2780952490986199</v>
      </c>
      <c r="M39">
        <v>6.9249069175875899E-3</v>
      </c>
      <c r="N39">
        <v>3.0802596053404998</v>
      </c>
      <c r="O39">
        <v>7.3901808857117597E-3</v>
      </c>
      <c r="P39">
        <v>0.80216435624201499</v>
      </c>
      <c r="Q39" s="2">
        <v>8.8657804004895196E-4</v>
      </c>
      <c r="R39">
        <v>2.3336980000000001</v>
      </c>
      <c r="S39">
        <v>7.1461757665491898E-3</v>
      </c>
      <c r="T39">
        <v>3.1391810000000002</v>
      </c>
      <c r="U39">
        <v>7.6243771365698898E-3</v>
      </c>
      <c r="V39">
        <v>0.80548299999999995</v>
      </c>
      <c r="W39" s="2">
        <v>1.0195864389601001E-3</v>
      </c>
      <c r="X39">
        <v>0.92163899999999999</v>
      </c>
      <c r="Y39">
        <v>3.0826193339608099</v>
      </c>
      <c r="Z39">
        <v>4.0821879756961401</v>
      </c>
      <c r="AA39">
        <v>0.80971300000000002</v>
      </c>
      <c r="AB39">
        <v>2.2782597357969201</v>
      </c>
      <c r="AC39">
        <v>3.2773691933621998</v>
      </c>
      <c r="AD39">
        <v>0.80281499999999995</v>
      </c>
      <c r="AE39">
        <v>2.1908382109948898</v>
      </c>
      <c r="AF39">
        <v>3.18031496838621</v>
      </c>
      <c r="AH39" s="7">
        <f>SBC!D38</f>
        <v>0.9</v>
      </c>
      <c r="AI39" s="7">
        <f t="shared" si="2"/>
        <v>12.800000000000004</v>
      </c>
      <c r="AJ39" s="7">
        <f t="shared" si="0"/>
        <v>0.80281499999999995</v>
      </c>
      <c r="AK39" s="7">
        <f t="shared" si="3"/>
        <v>12.903416000000002</v>
      </c>
      <c r="AL39" s="7">
        <f t="shared" si="1"/>
        <v>0.10341599999999751</v>
      </c>
    </row>
    <row r="40" spans="1:38" x14ac:dyDescent="0.3">
      <c r="A40">
        <v>38</v>
      </c>
      <c r="B40">
        <v>37</v>
      </c>
      <c r="C40">
        <v>38</v>
      </c>
      <c r="D40">
        <v>1</v>
      </c>
      <c r="E40">
        <v>2147483647</v>
      </c>
      <c r="F40">
        <v>0.92</v>
      </c>
      <c r="G40">
        <v>1</v>
      </c>
      <c r="H40">
        <v>0.92025000000000001</v>
      </c>
      <c r="I40">
        <v>0.92025000000000001</v>
      </c>
      <c r="J40">
        <v>0</v>
      </c>
      <c r="K40">
        <v>0</v>
      </c>
      <c r="L40">
        <v>2.38626096060197</v>
      </c>
      <c r="M40">
        <v>7.1572931285861204E-3</v>
      </c>
      <c r="N40">
        <v>3.1951874989476501</v>
      </c>
      <c r="O40">
        <v>7.6118968884190197E-3</v>
      </c>
      <c r="P40">
        <v>0.80892653834556905</v>
      </c>
      <c r="Q40" s="2">
        <v>8.7576453249942705E-4</v>
      </c>
      <c r="R40">
        <v>2.4381409999999999</v>
      </c>
      <c r="S40">
        <v>7.3723949204781997E-3</v>
      </c>
      <c r="T40">
        <v>3.2502230000000001</v>
      </c>
      <c r="U40">
        <v>7.8386575989570998E-3</v>
      </c>
      <c r="V40">
        <v>0.81208199999999997</v>
      </c>
      <c r="W40" s="2">
        <v>1.0062391547356699E-3</v>
      </c>
      <c r="X40">
        <v>0.92025000000000001</v>
      </c>
      <c r="Y40">
        <v>3.1921502604380199</v>
      </c>
      <c r="Z40">
        <v>4.1929944598726996</v>
      </c>
      <c r="AA40">
        <v>0.81580699999999995</v>
      </c>
      <c r="AB40">
        <v>2.3720049986246399</v>
      </c>
      <c r="AC40">
        <v>3.37180038791506</v>
      </c>
      <c r="AD40">
        <v>0.80920800000000004</v>
      </c>
      <c r="AE40">
        <v>2.2805079628642901</v>
      </c>
      <c r="AF40">
        <v>3.2707310261297602</v>
      </c>
      <c r="AH40" s="7">
        <f>SBC!D39</f>
        <v>0.9</v>
      </c>
      <c r="AI40" s="7">
        <f t="shared" si="2"/>
        <v>13.700000000000005</v>
      </c>
      <c r="AJ40" s="7">
        <f t="shared" si="0"/>
        <v>0.80920800000000004</v>
      </c>
      <c r="AK40" s="7">
        <f t="shared" si="3"/>
        <v>13.712624000000002</v>
      </c>
      <c r="AL40" s="7">
        <f t="shared" si="1"/>
        <v>1.2623999999997082E-2</v>
      </c>
    </row>
    <row r="41" spans="1:38" x14ac:dyDescent="0.3">
      <c r="A41">
        <v>39</v>
      </c>
      <c r="B41">
        <v>38</v>
      </c>
      <c r="C41">
        <v>39</v>
      </c>
      <c r="D41">
        <v>1</v>
      </c>
      <c r="E41">
        <v>2147483647</v>
      </c>
      <c r="F41">
        <v>0.92</v>
      </c>
      <c r="G41">
        <v>1</v>
      </c>
      <c r="H41">
        <v>0.92025999999999997</v>
      </c>
      <c r="I41">
        <v>0.92025999999999997</v>
      </c>
      <c r="J41">
        <v>0</v>
      </c>
      <c r="K41">
        <v>0</v>
      </c>
      <c r="L41">
        <v>2.4892344997036302</v>
      </c>
      <c r="M41">
        <v>7.3828536640933497E-3</v>
      </c>
      <c r="N41">
        <v>3.3041868285488301</v>
      </c>
      <c r="O41">
        <v>7.8273401410727892E-3</v>
      </c>
      <c r="P41">
        <v>0.81495232884508995</v>
      </c>
      <c r="Q41" s="2">
        <v>8.65164800084658E-4</v>
      </c>
      <c r="R41">
        <v>2.5380889999999998</v>
      </c>
      <c r="S41">
        <v>7.5879765896956098E-3</v>
      </c>
      <c r="T41">
        <v>3.3557239999999999</v>
      </c>
      <c r="U41">
        <v>8.0441744662412603E-3</v>
      </c>
      <c r="V41">
        <v>0.817635</v>
      </c>
      <c r="W41" s="2">
        <v>9.9464375900947498E-4</v>
      </c>
      <c r="X41">
        <v>0.92025999999999997</v>
      </c>
      <c r="Y41">
        <v>3.30031080908745</v>
      </c>
      <c r="Z41">
        <v>4.3004106959283996</v>
      </c>
      <c r="AA41">
        <v>0.82031200000000004</v>
      </c>
      <c r="AB41">
        <v>2.4748174215063101</v>
      </c>
      <c r="AC41">
        <v>3.4753758780282999</v>
      </c>
      <c r="AD41">
        <v>0.81475900000000001</v>
      </c>
      <c r="AE41">
        <v>2.3810738713073598</v>
      </c>
      <c r="AF41">
        <v>3.3739186308790501</v>
      </c>
      <c r="AH41" s="7">
        <f>SBC!D40</f>
        <v>0.9</v>
      </c>
      <c r="AI41" s="7">
        <f t="shared" si="2"/>
        <v>14.600000000000005</v>
      </c>
      <c r="AJ41" s="7">
        <f t="shared" si="0"/>
        <v>0.81475900000000001</v>
      </c>
      <c r="AK41" s="7">
        <f t="shared" si="3"/>
        <v>14.527383000000002</v>
      </c>
      <c r="AL41" s="7">
        <f t="shared" si="1"/>
        <v>-7.2617000000002818E-2</v>
      </c>
    </row>
    <row r="42" spans="1:38" x14ac:dyDescent="0.3">
      <c r="A42">
        <v>40</v>
      </c>
      <c r="B42">
        <v>39</v>
      </c>
      <c r="C42">
        <v>40</v>
      </c>
      <c r="D42">
        <v>1</v>
      </c>
      <c r="E42">
        <v>2147483647</v>
      </c>
      <c r="F42">
        <v>0.66</v>
      </c>
      <c r="G42">
        <v>1</v>
      </c>
      <c r="H42">
        <v>0.65959400000000001</v>
      </c>
      <c r="I42">
        <v>0.65959400000000001</v>
      </c>
      <c r="J42">
        <v>0</v>
      </c>
      <c r="K42">
        <v>0</v>
      </c>
      <c r="L42">
        <v>2.48228598702917</v>
      </c>
      <c r="M42">
        <v>7.5122101951363299E-3</v>
      </c>
      <c r="N42">
        <v>3.2826224716983301</v>
      </c>
      <c r="O42">
        <v>7.9847931015158899E-3</v>
      </c>
      <c r="P42">
        <v>0.80033648466905505</v>
      </c>
      <c r="Q42" s="2">
        <v>9.0968799211695202E-4</v>
      </c>
      <c r="R42">
        <v>2.4281640000000002</v>
      </c>
      <c r="S42">
        <v>7.5944401532872198E-3</v>
      </c>
      <c r="T42">
        <v>3.2143489999999999</v>
      </c>
      <c r="U42">
        <v>8.1043332998886192E-3</v>
      </c>
      <c r="V42">
        <v>0.78618500000000002</v>
      </c>
      <c r="W42" s="2">
        <v>1.0560841898449699E-3</v>
      </c>
      <c r="X42">
        <v>0.65959400000000001</v>
      </c>
      <c r="Y42">
        <v>3.2840274356118302</v>
      </c>
      <c r="Z42">
        <v>4.2819764553442399</v>
      </c>
      <c r="AA42">
        <v>0.76951899999999995</v>
      </c>
      <c r="AB42">
        <v>2.7423461626822698</v>
      </c>
      <c r="AC42">
        <v>3.7426149600418199</v>
      </c>
      <c r="AD42">
        <v>0.80096900000000004</v>
      </c>
      <c r="AE42">
        <v>2.5292055450160702</v>
      </c>
      <c r="AF42">
        <v>3.5395703764928199</v>
      </c>
      <c r="AH42" s="7">
        <f>SBC!D41</f>
        <v>0.9</v>
      </c>
      <c r="AI42" s="7">
        <f t="shared" si="2"/>
        <v>15.500000000000005</v>
      </c>
      <c r="AJ42" s="7">
        <f t="shared" si="0"/>
        <v>0.80096900000000004</v>
      </c>
      <c r="AK42" s="7">
        <f t="shared" si="3"/>
        <v>15.328352000000002</v>
      </c>
      <c r="AL42" s="7">
        <f t="shared" si="1"/>
        <v>-0.17164800000000291</v>
      </c>
    </row>
    <row r="43" spans="1:38" x14ac:dyDescent="0.3">
      <c r="A43">
        <v>41</v>
      </c>
      <c r="B43">
        <v>40</v>
      </c>
      <c r="C43">
        <v>41</v>
      </c>
      <c r="D43">
        <v>1</v>
      </c>
      <c r="E43">
        <v>2147483647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2.1391064146952199</v>
      </c>
      <c r="M43">
        <v>7.2594899851884899E-3</v>
      </c>
      <c r="N43">
        <v>2.8478655247279598</v>
      </c>
      <c r="O43">
        <v>7.8804875068828502E-3</v>
      </c>
      <c r="P43">
        <v>0.70875911003265102</v>
      </c>
      <c r="Q43" s="2">
        <v>1.0968990936915399E-3</v>
      </c>
      <c r="R43">
        <v>1.870428</v>
      </c>
      <c r="S43">
        <v>6.9926441393706601E-3</v>
      </c>
      <c r="T43">
        <v>2.505833</v>
      </c>
      <c r="U43">
        <v>7.7125525466232598E-3</v>
      </c>
      <c r="V43">
        <v>0.635405</v>
      </c>
      <c r="W43" s="2">
        <v>1.2397889116577299E-3</v>
      </c>
      <c r="X43">
        <v>0</v>
      </c>
      <c r="Y43">
        <v>-1</v>
      </c>
      <c r="Z43">
        <v>-1</v>
      </c>
      <c r="AA43">
        <v>0.55773600000000001</v>
      </c>
      <c r="AB43">
        <v>3.8431332671344798</v>
      </c>
      <c r="AC43">
        <v>4.8430102437620901</v>
      </c>
      <c r="AD43">
        <v>0.70851600000000003</v>
      </c>
      <c r="AE43">
        <v>2.9549991650194101</v>
      </c>
      <c r="AF43">
        <v>4.05075305286916</v>
      </c>
      <c r="AH43" s="7">
        <f>SBC!D42</f>
        <v>0.65</v>
      </c>
      <c r="AI43" s="7">
        <f t="shared" si="2"/>
        <v>16.150000000000006</v>
      </c>
      <c r="AJ43" s="7">
        <f t="shared" si="0"/>
        <v>0.70851600000000003</v>
      </c>
      <c r="AK43" s="7">
        <f t="shared" si="3"/>
        <v>16.036868000000002</v>
      </c>
      <c r="AL43" s="7">
        <f t="shared" si="1"/>
        <v>-0.11313200000000379</v>
      </c>
    </row>
    <row r="44" spans="1:38" x14ac:dyDescent="0.3">
      <c r="A44">
        <v>42</v>
      </c>
      <c r="B44">
        <v>41</v>
      </c>
      <c r="C44">
        <v>42</v>
      </c>
      <c r="D44">
        <v>1</v>
      </c>
      <c r="E44">
        <v>2147483647</v>
      </c>
      <c r="F44">
        <v>0.67</v>
      </c>
      <c r="G44">
        <v>1</v>
      </c>
      <c r="H44">
        <v>0.66954400000000003</v>
      </c>
      <c r="I44">
        <v>0.66954400000000003</v>
      </c>
      <c r="J44">
        <v>0</v>
      </c>
      <c r="K44">
        <v>0</v>
      </c>
      <c r="L44">
        <v>1.8437449444284799</v>
      </c>
      <c r="M44">
        <v>6.8993042880014397E-3</v>
      </c>
      <c r="N44">
        <v>2.5107257797837099</v>
      </c>
      <c r="O44">
        <v>7.5377034164910497E-3</v>
      </c>
      <c r="P44">
        <v>0.66698083535518504</v>
      </c>
      <c r="Q44" s="2">
        <v>1.0797861218262701E-3</v>
      </c>
      <c r="R44">
        <v>1.8237479999999999</v>
      </c>
      <c r="S44">
        <v>6.9481539149499399E-3</v>
      </c>
      <c r="T44">
        <v>2.509109</v>
      </c>
      <c r="U44">
        <v>7.5711361831738303E-3</v>
      </c>
      <c r="V44">
        <v>0.685361</v>
      </c>
      <c r="W44" s="2">
        <v>1.19614285362576E-3</v>
      </c>
      <c r="X44">
        <v>0.66954400000000003</v>
      </c>
      <c r="Y44">
        <v>2.5120752490260898</v>
      </c>
      <c r="Z44">
        <v>3.51059070634961</v>
      </c>
      <c r="AA44">
        <v>0.71622399999999997</v>
      </c>
      <c r="AB44">
        <v>2.9190290455359702</v>
      </c>
      <c r="AC44">
        <v>3.9196657522402001</v>
      </c>
      <c r="AD44">
        <v>0.66626799999999997</v>
      </c>
      <c r="AE44">
        <v>3.1614972160976298</v>
      </c>
      <c r="AF44">
        <v>4.2212161591042996</v>
      </c>
      <c r="AH44" s="7">
        <f>SBC!D43</f>
        <v>0.65</v>
      </c>
      <c r="AI44" s="7">
        <f t="shared" si="2"/>
        <v>16.800000000000004</v>
      </c>
      <c r="AJ44" s="7">
        <f t="shared" si="0"/>
        <v>0.66626799999999997</v>
      </c>
      <c r="AK44" s="7">
        <f t="shared" si="3"/>
        <v>16.703136000000001</v>
      </c>
      <c r="AL44" s="7">
        <f t="shared" si="1"/>
        <v>-9.6864000000003614E-2</v>
      </c>
    </row>
    <row r="45" spans="1:38" x14ac:dyDescent="0.3">
      <c r="A45">
        <v>43</v>
      </c>
      <c r="B45">
        <v>42</v>
      </c>
      <c r="C45">
        <v>43</v>
      </c>
      <c r="D45">
        <v>1</v>
      </c>
      <c r="E45">
        <v>2147483647</v>
      </c>
      <c r="F45">
        <v>0.9</v>
      </c>
      <c r="G45">
        <v>1</v>
      </c>
      <c r="H45">
        <v>0.900003</v>
      </c>
      <c r="I45">
        <v>0.900003</v>
      </c>
      <c r="J45">
        <v>0</v>
      </c>
      <c r="K45">
        <v>0</v>
      </c>
      <c r="L45">
        <v>1.8872702684888201</v>
      </c>
      <c r="M45">
        <v>6.9331750653793701E-3</v>
      </c>
      <c r="N45">
        <v>2.6046645828220698</v>
      </c>
      <c r="O45">
        <v>7.4850327184921702E-3</v>
      </c>
      <c r="P45">
        <v>0.717394314333206</v>
      </c>
      <c r="Q45" s="2">
        <v>1.0017022558881099E-3</v>
      </c>
      <c r="R45">
        <v>1.951789</v>
      </c>
      <c r="S45">
        <v>7.0939726528339497E-3</v>
      </c>
      <c r="T45">
        <v>2.6917230000000001</v>
      </c>
      <c r="U45">
        <v>7.6378582812240796E-3</v>
      </c>
      <c r="V45">
        <v>0.73993399999999998</v>
      </c>
      <c r="W45" s="2">
        <v>1.1299399411735099E-3</v>
      </c>
      <c r="X45">
        <v>0.900003</v>
      </c>
      <c r="Y45">
        <v>2.6089605549827599</v>
      </c>
      <c r="Z45">
        <v>3.60843690455556</v>
      </c>
      <c r="AA45">
        <v>0.77196200000000004</v>
      </c>
      <c r="AB45">
        <v>2.6466382557953798</v>
      </c>
      <c r="AC45">
        <v>3.6451950383376999</v>
      </c>
      <c r="AD45">
        <v>0.71738900000000005</v>
      </c>
      <c r="AE45">
        <v>2.8992423588257799</v>
      </c>
      <c r="AF45">
        <v>3.8752820700619601</v>
      </c>
      <c r="AH45" s="7">
        <f>SBC!D44</f>
        <v>0.65</v>
      </c>
      <c r="AI45" s="7">
        <f t="shared" si="2"/>
        <v>17.450000000000003</v>
      </c>
      <c r="AJ45" s="7">
        <f t="shared" si="0"/>
        <v>0.71738900000000005</v>
      </c>
      <c r="AK45" s="7">
        <f t="shared" si="3"/>
        <v>17.420525000000001</v>
      </c>
      <c r="AL45" s="7">
        <f t="shared" si="1"/>
        <v>-2.9475000000001472E-2</v>
      </c>
    </row>
    <row r="46" spans="1:38" x14ac:dyDescent="0.3">
      <c r="A46">
        <v>44</v>
      </c>
      <c r="B46">
        <v>43</v>
      </c>
      <c r="C46">
        <v>44</v>
      </c>
      <c r="D46">
        <v>1</v>
      </c>
      <c r="E46">
        <v>2147483647</v>
      </c>
      <c r="F46">
        <v>0.91</v>
      </c>
      <c r="G46">
        <v>1</v>
      </c>
      <c r="H46">
        <v>0.91023399999999999</v>
      </c>
      <c r="I46">
        <v>0.91023399999999999</v>
      </c>
      <c r="J46">
        <v>0</v>
      </c>
      <c r="K46">
        <v>0</v>
      </c>
      <c r="L46">
        <v>2.0185627150231502</v>
      </c>
      <c r="M46">
        <v>7.0860525861847004E-3</v>
      </c>
      <c r="N46">
        <v>2.7725777999158998</v>
      </c>
      <c r="O46">
        <v>7.5893331322049104E-3</v>
      </c>
      <c r="P46">
        <v>0.75401508489285896</v>
      </c>
      <c r="Q46" s="2">
        <v>9.5612637444099499E-4</v>
      </c>
      <c r="R46">
        <v>2.0829490000000002</v>
      </c>
      <c r="S46">
        <v>7.2606960214535001E-3</v>
      </c>
      <c r="T46">
        <v>2.8485450000000001</v>
      </c>
      <c r="U46">
        <v>7.7709326677725997E-3</v>
      </c>
      <c r="V46">
        <v>0.76559600000000005</v>
      </c>
      <c r="W46" s="2">
        <v>1.0911875862970699E-3</v>
      </c>
      <c r="X46">
        <v>0.91023399999999999</v>
      </c>
      <c r="Y46">
        <v>2.7737702821800099</v>
      </c>
      <c r="Z46">
        <v>3.7754158568443601</v>
      </c>
      <c r="AA46">
        <v>0.77907400000000004</v>
      </c>
      <c r="AB46">
        <v>2.59381445422737</v>
      </c>
      <c r="AC46">
        <v>3.5943292867630201</v>
      </c>
      <c r="AD46">
        <v>0.75341199999999997</v>
      </c>
      <c r="AE46">
        <v>2.7117200795552798</v>
      </c>
      <c r="AF46">
        <v>3.6762768618639101</v>
      </c>
      <c r="AH46" s="7">
        <f>SBC!D45</f>
        <v>0.65</v>
      </c>
      <c r="AI46" s="7">
        <f t="shared" si="2"/>
        <v>18.100000000000001</v>
      </c>
      <c r="AJ46" s="7">
        <f t="shared" si="0"/>
        <v>0.75341199999999997</v>
      </c>
      <c r="AK46" s="7">
        <f t="shared" si="3"/>
        <v>18.173937000000002</v>
      </c>
      <c r="AL46" s="7">
        <f t="shared" si="1"/>
        <v>7.3937000000000808E-2</v>
      </c>
    </row>
    <row r="47" spans="1:38" x14ac:dyDescent="0.3">
      <c r="A47">
        <v>45</v>
      </c>
      <c r="B47">
        <v>44</v>
      </c>
      <c r="C47">
        <v>45</v>
      </c>
      <c r="D47">
        <v>1</v>
      </c>
      <c r="E47">
        <v>2147483647</v>
      </c>
      <c r="F47">
        <v>0.91</v>
      </c>
      <c r="G47">
        <v>1</v>
      </c>
      <c r="H47">
        <v>0.90913699999999997</v>
      </c>
      <c r="I47">
        <v>0.90913699999999997</v>
      </c>
      <c r="J47">
        <v>0</v>
      </c>
      <c r="K47">
        <v>0</v>
      </c>
      <c r="L47">
        <v>2.1442627598822899</v>
      </c>
      <c r="M47">
        <v>7.2553902754625404E-3</v>
      </c>
      <c r="N47">
        <v>2.9177902640701801</v>
      </c>
      <c r="O47">
        <v>7.7355235500706299E-3</v>
      </c>
      <c r="P47">
        <v>0.77352750418798799</v>
      </c>
      <c r="Q47" s="2">
        <v>9.3040198527042403E-4</v>
      </c>
      <c r="R47">
        <v>2.2029839999999998</v>
      </c>
      <c r="S47">
        <v>7.4356556438976099E-3</v>
      </c>
      <c r="T47">
        <v>2.9832480000000001</v>
      </c>
      <c r="U47">
        <v>7.9278064721545697E-3</v>
      </c>
      <c r="V47">
        <v>0.78026399999999996</v>
      </c>
      <c r="W47" s="2">
        <v>1.0665678090004301E-3</v>
      </c>
      <c r="X47">
        <v>0.90913699999999997</v>
      </c>
      <c r="Y47">
        <v>2.9229940768536902</v>
      </c>
      <c r="Z47">
        <v>3.9238497795440499</v>
      </c>
      <c r="AA47">
        <v>0.78910199999999997</v>
      </c>
      <c r="AB47">
        <v>2.5837913156368399</v>
      </c>
      <c r="AC47">
        <v>3.5829972791595801</v>
      </c>
      <c r="AD47">
        <v>0.77443399999999996</v>
      </c>
      <c r="AE47">
        <v>2.63345844017838</v>
      </c>
      <c r="AF47">
        <v>3.6054979644269398</v>
      </c>
      <c r="AH47" s="7">
        <f>SBC!D46</f>
        <v>0.65</v>
      </c>
      <c r="AI47" s="7">
        <f t="shared" si="2"/>
        <v>18.75</v>
      </c>
      <c r="AJ47" s="7">
        <f t="shared" si="0"/>
        <v>0.77443399999999996</v>
      </c>
      <c r="AK47" s="7">
        <f t="shared" si="3"/>
        <v>18.948371000000002</v>
      </c>
      <c r="AL47" s="7">
        <f t="shared" si="1"/>
        <v>0.19837100000000163</v>
      </c>
    </row>
    <row r="48" spans="1:38" x14ac:dyDescent="0.3">
      <c r="A48">
        <v>46</v>
      </c>
      <c r="B48">
        <v>45</v>
      </c>
      <c r="C48">
        <v>46</v>
      </c>
      <c r="D48">
        <v>1</v>
      </c>
      <c r="E48">
        <v>2147483647</v>
      </c>
      <c r="F48">
        <v>0.91</v>
      </c>
      <c r="G48">
        <v>1</v>
      </c>
      <c r="H48">
        <v>0.90911299999999995</v>
      </c>
      <c r="I48">
        <v>0.90911299999999995</v>
      </c>
      <c r="J48">
        <v>0</v>
      </c>
      <c r="K48">
        <v>0</v>
      </c>
      <c r="L48">
        <v>2.2599858527611598</v>
      </c>
      <c r="M48">
        <v>7.4328826200358803E-3</v>
      </c>
      <c r="N48">
        <v>3.0461436040257799</v>
      </c>
      <c r="O48">
        <v>7.8984756315100702E-3</v>
      </c>
      <c r="P48">
        <v>0.78615775126459397</v>
      </c>
      <c r="Q48" s="2">
        <v>9.1269389798289899E-4</v>
      </c>
      <c r="R48">
        <v>2.3142010000000002</v>
      </c>
      <c r="S48">
        <v>7.6157514442596998E-3</v>
      </c>
      <c r="T48">
        <v>3.1058059999999998</v>
      </c>
      <c r="U48">
        <v>8.0928240696161897E-3</v>
      </c>
      <c r="V48">
        <v>0.791605</v>
      </c>
      <c r="W48" s="2">
        <v>1.0462006639283001E-3</v>
      </c>
      <c r="X48">
        <v>0.90911299999999995</v>
      </c>
      <c r="Y48">
        <v>3.0493210338908998</v>
      </c>
      <c r="Z48">
        <v>4.0508405829154697</v>
      </c>
      <c r="AA48">
        <v>0.79789600000000005</v>
      </c>
      <c r="AB48">
        <v>2.5905243597330698</v>
      </c>
      <c r="AC48">
        <v>3.5896238234650202</v>
      </c>
      <c r="AD48">
        <v>0.786555</v>
      </c>
      <c r="AE48">
        <v>2.60494534175151</v>
      </c>
      <c r="AF48">
        <v>3.5842161839073401</v>
      </c>
      <c r="AH48" s="7">
        <f>SBC!D47</f>
        <v>0.9</v>
      </c>
      <c r="AI48" s="7">
        <f t="shared" si="2"/>
        <v>19.649999999999999</v>
      </c>
      <c r="AJ48" s="7">
        <f t="shared" si="0"/>
        <v>0.786555</v>
      </c>
      <c r="AK48" s="7">
        <f t="shared" si="3"/>
        <v>19.734926000000002</v>
      </c>
      <c r="AL48" s="7">
        <f t="shared" si="1"/>
        <v>8.4926000000002944E-2</v>
      </c>
    </row>
    <row r="49" spans="1:38" x14ac:dyDescent="0.3">
      <c r="A49">
        <v>47</v>
      </c>
      <c r="B49">
        <v>46</v>
      </c>
      <c r="C49">
        <v>47</v>
      </c>
      <c r="D49">
        <v>1</v>
      </c>
      <c r="E49">
        <v>2147483647</v>
      </c>
      <c r="F49">
        <v>0.92</v>
      </c>
      <c r="G49">
        <v>1</v>
      </c>
      <c r="H49">
        <v>0.92077399999999998</v>
      </c>
      <c r="I49">
        <v>0.92077399999999998</v>
      </c>
      <c r="J49">
        <v>0</v>
      </c>
      <c r="K49">
        <v>0</v>
      </c>
      <c r="L49">
        <v>2.3719348606119901</v>
      </c>
      <c r="M49">
        <v>7.6145099383265599E-3</v>
      </c>
      <c r="N49">
        <v>3.16847890917093</v>
      </c>
      <c r="O49">
        <v>8.0672436591182391E-3</v>
      </c>
      <c r="P49">
        <v>0.796544048558812</v>
      </c>
      <c r="Q49" s="2">
        <v>8.9584379914077895E-4</v>
      </c>
      <c r="R49">
        <v>2.4281730000000001</v>
      </c>
      <c r="S49">
        <v>7.8000223691771699E-3</v>
      </c>
      <c r="T49">
        <v>3.2292559999999999</v>
      </c>
      <c r="U49">
        <v>8.2648041879926394E-3</v>
      </c>
      <c r="V49">
        <v>0.80108299999999999</v>
      </c>
      <c r="W49" s="2">
        <v>1.0282335913374999E-3</v>
      </c>
      <c r="X49">
        <v>0.92077399999999998</v>
      </c>
      <c r="Y49">
        <v>3.17377849455809</v>
      </c>
      <c r="Z49">
        <v>4.1736001562979199</v>
      </c>
      <c r="AA49">
        <v>0.80680200000000002</v>
      </c>
      <c r="AB49">
        <v>2.6161598184365902</v>
      </c>
      <c r="AC49">
        <v>3.61852024321951</v>
      </c>
      <c r="AD49">
        <v>0.79732400000000003</v>
      </c>
      <c r="AE49">
        <v>2.6039555438259998</v>
      </c>
      <c r="AF49">
        <v>3.5887604616851299</v>
      </c>
      <c r="AH49" s="7">
        <f>SBC!D48</f>
        <v>0.9</v>
      </c>
      <c r="AI49" s="7">
        <f t="shared" si="2"/>
        <v>20.549999999999997</v>
      </c>
      <c r="AJ49" s="7">
        <f t="shared" si="0"/>
        <v>0.79732400000000003</v>
      </c>
      <c r="AK49" s="7">
        <f t="shared" si="3"/>
        <v>20.532250000000001</v>
      </c>
      <c r="AL49" s="7">
        <f t="shared" si="1"/>
        <v>-1.7749999999995936E-2</v>
      </c>
    </row>
    <row r="50" spans="1:38" x14ac:dyDescent="0.3">
      <c r="A50">
        <v>48</v>
      </c>
      <c r="B50">
        <v>47</v>
      </c>
      <c r="C50">
        <v>48</v>
      </c>
      <c r="D50">
        <v>1</v>
      </c>
      <c r="E50">
        <v>2147483647</v>
      </c>
      <c r="F50">
        <v>0.92</v>
      </c>
      <c r="G50">
        <v>1</v>
      </c>
      <c r="H50">
        <v>0.92044300000000001</v>
      </c>
      <c r="I50">
        <v>0.92044300000000001</v>
      </c>
      <c r="J50">
        <v>0</v>
      </c>
      <c r="K50">
        <v>0</v>
      </c>
      <c r="L50">
        <v>2.4827674120337599</v>
      </c>
      <c r="M50">
        <v>7.8056303101033502E-3</v>
      </c>
      <c r="N50">
        <v>3.2881501836927201</v>
      </c>
      <c r="O50">
        <v>8.2469971426319504E-3</v>
      </c>
      <c r="P50">
        <v>0.80538277165890104</v>
      </c>
      <c r="Q50" s="2">
        <v>8.8141990289594002E-4</v>
      </c>
      <c r="R50">
        <v>2.5362399999999998</v>
      </c>
      <c r="S50">
        <v>7.9946632269312194E-3</v>
      </c>
      <c r="T50">
        <v>3.3453140000000001</v>
      </c>
      <c r="U50">
        <v>8.4477950601163001E-3</v>
      </c>
      <c r="V50">
        <v>0.80907399999999996</v>
      </c>
      <c r="W50" s="2">
        <v>1.0123804247757599E-3</v>
      </c>
      <c r="X50">
        <v>0.92044300000000001</v>
      </c>
      <c r="Y50">
        <v>3.2968347126745599</v>
      </c>
      <c r="Z50">
        <v>4.2975662312256802</v>
      </c>
      <c r="AA50">
        <v>0.81237599999999999</v>
      </c>
      <c r="AB50">
        <v>2.6528643614960301</v>
      </c>
      <c r="AC50">
        <v>3.6533903711839502</v>
      </c>
      <c r="AD50">
        <v>0.80438500000000002</v>
      </c>
      <c r="AE50">
        <v>2.6222866553475401</v>
      </c>
      <c r="AF50">
        <v>3.6087652512355901</v>
      </c>
      <c r="AH50" s="7">
        <f>SBC!D49</f>
        <v>0.9</v>
      </c>
      <c r="AI50" s="7">
        <f t="shared" si="2"/>
        <v>21.449999999999996</v>
      </c>
      <c r="AJ50" s="7">
        <f t="shared" si="0"/>
        <v>0.80438500000000002</v>
      </c>
      <c r="AK50" s="7">
        <f t="shared" si="3"/>
        <v>21.336635000000001</v>
      </c>
      <c r="AL50" s="7">
        <f t="shared" si="1"/>
        <v>-0.11336499999999461</v>
      </c>
    </row>
    <row r="51" spans="1:38" x14ac:dyDescent="0.3">
      <c r="A51">
        <v>49</v>
      </c>
      <c r="B51">
        <v>48</v>
      </c>
      <c r="C51">
        <v>49</v>
      </c>
      <c r="D51">
        <v>1</v>
      </c>
      <c r="E51">
        <v>2147483647</v>
      </c>
      <c r="F51">
        <v>0.92</v>
      </c>
      <c r="G51">
        <v>1</v>
      </c>
      <c r="H51">
        <v>0.92058899999999999</v>
      </c>
      <c r="I51">
        <v>0.92058899999999999</v>
      </c>
      <c r="J51">
        <v>0</v>
      </c>
      <c r="K51">
        <v>0</v>
      </c>
      <c r="L51">
        <v>2.58866313344646</v>
      </c>
      <c r="M51">
        <v>7.9971869693656501E-3</v>
      </c>
      <c r="N51">
        <v>3.4011123910988701</v>
      </c>
      <c r="O51">
        <v>8.4293186038231806E-3</v>
      </c>
      <c r="P51">
        <v>0.81244925765238496</v>
      </c>
      <c r="Q51" s="2">
        <v>8.6998973397969803E-4</v>
      </c>
      <c r="R51">
        <v>2.6398869999999999</v>
      </c>
      <c r="S51">
        <v>8.1794662070553397E-3</v>
      </c>
      <c r="T51">
        <v>3.4552550000000002</v>
      </c>
      <c r="U51">
        <v>8.6238218390454497E-3</v>
      </c>
      <c r="V51">
        <v>0.81536799999999998</v>
      </c>
      <c r="W51" s="2">
        <v>9.9941853198084996E-4</v>
      </c>
      <c r="X51">
        <v>0.92058899999999999</v>
      </c>
      <c r="Y51">
        <v>3.4039506988302599</v>
      </c>
      <c r="Z51">
        <v>4.4052778963267398</v>
      </c>
      <c r="AA51">
        <v>0.81694199999999995</v>
      </c>
      <c r="AB51">
        <v>2.72003596583879</v>
      </c>
      <c r="AC51">
        <v>3.7220722753215498</v>
      </c>
      <c r="AD51">
        <v>0.81064800000000004</v>
      </c>
      <c r="AE51">
        <v>2.66983355752929</v>
      </c>
      <c r="AF51">
        <v>3.66155118989548</v>
      </c>
      <c r="AH51" s="7">
        <f>SBC!D50</f>
        <v>0.9</v>
      </c>
      <c r="AI51" s="7">
        <f t="shared" si="2"/>
        <v>22.349999999999994</v>
      </c>
      <c r="AJ51" s="7">
        <f t="shared" si="0"/>
        <v>0.81064800000000004</v>
      </c>
      <c r="AK51" s="7">
        <f t="shared" si="3"/>
        <v>22.147283000000002</v>
      </c>
      <c r="AL51" s="7">
        <f t="shared" si="1"/>
        <v>-0.20271699999999271</v>
      </c>
    </row>
    <row r="52" spans="1:38" x14ac:dyDescent="0.3">
      <c r="A52">
        <v>50</v>
      </c>
      <c r="B52">
        <v>49</v>
      </c>
      <c r="C52">
        <v>50</v>
      </c>
      <c r="D52">
        <v>1</v>
      </c>
      <c r="E52">
        <v>2147483647</v>
      </c>
      <c r="F52">
        <v>0.66</v>
      </c>
      <c r="G52">
        <v>1</v>
      </c>
      <c r="H52">
        <v>0.66073199999999999</v>
      </c>
      <c r="I52">
        <v>0.66073199999999999</v>
      </c>
      <c r="J52">
        <v>0</v>
      </c>
      <c r="K52">
        <v>0</v>
      </c>
      <c r="L52">
        <v>2.5857085117523599</v>
      </c>
      <c r="M52">
        <v>8.0991368045951299E-3</v>
      </c>
      <c r="N52">
        <v>3.38455893978827</v>
      </c>
      <c r="O52">
        <v>8.5585896958843902E-3</v>
      </c>
      <c r="P52">
        <v>0.798850428035911</v>
      </c>
      <c r="Q52" s="2">
        <v>9.1274408351659398E-4</v>
      </c>
      <c r="R52">
        <v>2.5326170000000001</v>
      </c>
      <c r="S52">
        <v>8.1678227737377405E-3</v>
      </c>
      <c r="T52">
        <v>3.3180540000000001</v>
      </c>
      <c r="U52">
        <v>8.6626995514986604E-3</v>
      </c>
      <c r="V52">
        <v>0.78543700000000005</v>
      </c>
      <c r="W52" s="2">
        <v>1.0574264609813E-3</v>
      </c>
      <c r="X52">
        <v>0.66073199999999999</v>
      </c>
      <c r="Y52">
        <v>3.3900992109494501</v>
      </c>
      <c r="Z52">
        <v>4.3896513350832098</v>
      </c>
      <c r="AA52">
        <v>0.76800199999999996</v>
      </c>
      <c r="AB52">
        <v>2.9693771289953101</v>
      </c>
      <c r="AC52">
        <v>3.9693626971741902</v>
      </c>
      <c r="AD52">
        <v>0.797933</v>
      </c>
      <c r="AE52">
        <v>2.7857964503808899</v>
      </c>
      <c r="AF52">
        <v>3.79423755117582</v>
      </c>
      <c r="AH52" s="7">
        <f>SBC!D51</f>
        <v>0.9</v>
      </c>
      <c r="AI52" s="7">
        <f t="shared" si="2"/>
        <v>23.249999999999993</v>
      </c>
      <c r="AJ52" s="7">
        <f t="shared" si="0"/>
        <v>0.797933</v>
      </c>
      <c r="AK52" s="7">
        <f t="shared" si="3"/>
        <v>22.945216000000002</v>
      </c>
      <c r="AL52" s="7">
        <f t="shared" si="1"/>
        <v>-0.30478399999999084</v>
      </c>
    </row>
    <row r="53" spans="1:38" x14ac:dyDescent="0.3">
      <c r="A53">
        <v>51</v>
      </c>
      <c r="B53">
        <v>50</v>
      </c>
      <c r="C53">
        <v>51</v>
      </c>
      <c r="D53">
        <v>1</v>
      </c>
      <c r="E53">
        <v>2147483647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2.2438580911997601</v>
      </c>
      <c r="M53">
        <v>7.8396378223139999E-3</v>
      </c>
      <c r="N53">
        <v>2.9518868998725201</v>
      </c>
      <c r="O53">
        <v>8.4434438937477894E-3</v>
      </c>
      <c r="P53">
        <v>0.70802880867281304</v>
      </c>
      <c r="Q53" s="2">
        <v>1.0978869169035799E-3</v>
      </c>
      <c r="R53">
        <v>1.9750509999999999</v>
      </c>
      <c r="S53">
        <v>7.5742594846408299E-3</v>
      </c>
      <c r="T53">
        <v>2.6102400000000001</v>
      </c>
      <c r="U53">
        <v>8.2745408855326996E-3</v>
      </c>
      <c r="V53">
        <v>0.635189</v>
      </c>
      <c r="W53" s="2">
        <v>1.2399452987624101E-3</v>
      </c>
      <c r="X53">
        <v>0</v>
      </c>
      <c r="Y53">
        <v>-1</v>
      </c>
      <c r="Z53">
        <v>-1</v>
      </c>
      <c r="AA53">
        <v>0.55756600000000001</v>
      </c>
      <c r="AB53">
        <v>4.1281782718494098</v>
      </c>
      <c r="AC53">
        <v>5.12835376241767</v>
      </c>
      <c r="AD53">
        <v>0.70781400000000005</v>
      </c>
      <c r="AE53">
        <v>3.2101324507030702</v>
      </c>
      <c r="AF53">
        <v>4.3056445440101996</v>
      </c>
      <c r="AH53" s="7">
        <f>SBC!D52</f>
        <v>0.65</v>
      </c>
      <c r="AI53" s="7">
        <f t="shared" si="2"/>
        <v>23.899999999999991</v>
      </c>
      <c r="AJ53" s="7">
        <f t="shared" si="0"/>
        <v>0.70781400000000005</v>
      </c>
      <c r="AK53" s="7">
        <f t="shared" si="3"/>
        <v>23.653030000000001</v>
      </c>
      <c r="AL53" s="7">
        <f t="shared" si="1"/>
        <v>-0.24696999999999036</v>
      </c>
    </row>
    <row r="54" spans="1:38" x14ac:dyDescent="0.3">
      <c r="A54">
        <v>52</v>
      </c>
      <c r="B54">
        <v>51</v>
      </c>
      <c r="C54">
        <v>52</v>
      </c>
      <c r="D54">
        <v>1</v>
      </c>
      <c r="E54">
        <v>2147483647</v>
      </c>
      <c r="F54">
        <v>0.67</v>
      </c>
      <c r="G54">
        <v>1</v>
      </c>
      <c r="H54">
        <v>0.67078000000000004</v>
      </c>
      <c r="I54">
        <v>0.67078000000000004</v>
      </c>
      <c r="J54">
        <v>0</v>
      </c>
      <c r="K54">
        <v>0</v>
      </c>
      <c r="L54">
        <v>1.9482951838423801</v>
      </c>
      <c r="M54">
        <v>7.4744244468437099E-3</v>
      </c>
      <c r="N54">
        <v>2.6156222754726501</v>
      </c>
      <c r="O54">
        <v>8.0955719454245297E-3</v>
      </c>
      <c r="P54">
        <v>0.66732709163030901</v>
      </c>
      <c r="Q54" s="2">
        <v>1.0800769820032399E-3</v>
      </c>
      <c r="R54">
        <v>1.9271419999999999</v>
      </c>
      <c r="S54">
        <v>7.50502764991618E-3</v>
      </c>
      <c r="T54">
        <v>2.6132939999999998</v>
      </c>
      <c r="U54">
        <v>8.1105001398981604E-3</v>
      </c>
      <c r="V54">
        <v>0.68615199999999998</v>
      </c>
      <c r="W54" s="2">
        <v>1.1953275494860399E-3</v>
      </c>
      <c r="X54">
        <v>0.67078000000000004</v>
      </c>
      <c r="Y54">
        <v>2.6189439892162198</v>
      </c>
      <c r="Z54">
        <v>3.6200747231894299</v>
      </c>
      <c r="AA54">
        <v>0.71868900000000002</v>
      </c>
      <c r="AB54">
        <v>3.1252861864799701</v>
      </c>
      <c r="AC54">
        <v>4.1259576226121997</v>
      </c>
      <c r="AD54">
        <v>0.66772600000000004</v>
      </c>
      <c r="AE54">
        <v>3.4061368022945402</v>
      </c>
      <c r="AF54">
        <v>4.4676061950944703</v>
      </c>
      <c r="AH54" s="7">
        <f>SBC!D53</f>
        <v>0.65</v>
      </c>
      <c r="AI54" s="7">
        <f t="shared" si="2"/>
        <v>24.54999999999999</v>
      </c>
      <c r="AJ54" s="7">
        <f t="shared" si="0"/>
        <v>0.66772600000000004</v>
      </c>
      <c r="AK54" s="7">
        <f t="shared" si="3"/>
        <v>24.320756000000003</v>
      </c>
      <c r="AL54" s="7">
        <f t="shared" si="1"/>
        <v>-0.22924399999998712</v>
      </c>
    </row>
    <row r="55" spans="1:38" x14ac:dyDescent="0.3">
      <c r="A55">
        <v>53</v>
      </c>
      <c r="B55">
        <v>52</v>
      </c>
      <c r="C55">
        <v>53</v>
      </c>
      <c r="D55">
        <v>1</v>
      </c>
      <c r="E55">
        <v>2147483647</v>
      </c>
      <c r="F55">
        <v>0.9</v>
      </c>
      <c r="G55">
        <v>1</v>
      </c>
      <c r="H55">
        <v>0.89950600000000003</v>
      </c>
      <c r="I55">
        <v>0.89950600000000003</v>
      </c>
      <c r="J55">
        <v>0</v>
      </c>
      <c r="K55">
        <v>0</v>
      </c>
      <c r="L55">
        <v>1.99020941231393</v>
      </c>
      <c r="M55">
        <v>7.4789653119900898E-3</v>
      </c>
      <c r="N55">
        <v>2.70836904741906</v>
      </c>
      <c r="O55">
        <v>8.0161621954834093E-3</v>
      </c>
      <c r="P55">
        <v>0.71815963510518999</v>
      </c>
      <c r="Q55" s="2">
        <v>1.00175098822951E-3</v>
      </c>
      <c r="R55">
        <v>2.0539849999999999</v>
      </c>
      <c r="S55">
        <v>7.6184786566163296E-3</v>
      </c>
      <c r="T55">
        <v>2.794788</v>
      </c>
      <c r="U55">
        <v>8.1473843404599993E-3</v>
      </c>
      <c r="V55">
        <v>0.74080299999999999</v>
      </c>
      <c r="W55" s="2">
        <v>1.12871275054796E-3</v>
      </c>
      <c r="X55">
        <v>0.89950600000000003</v>
      </c>
      <c r="Y55">
        <v>2.7052660425361998</v>
      </c>
      <c r="Z55">
        <v>3.7020976956948499</v>
      </c>
      <c r="AA55">
        <v>0.77266299999999999</v>
      </c>
      <c r="AB55">
        <v>2.8205049316478701</v>
      </c>
      <c r="AC55">
        <v>3.8191398248195001</v>
      </c>
      <c r="AD55">
        <v>0.71801199999999998</v>
      </c>
      <c r="AE55">
        <v>3.1033963261767701</v>
      </c>
      <c r="AF55">
        <v>4.0781177736860599</v>
      </c>
      <c r="AH55" s="7">
        <f>SBC!D54</f>
        <v>0.65</v>
      </c>
      <c r="AI55" s="7">
        <f t="shared" si="2"/>
        <v>25.199999999999989</v>
      </c>
      <c r="AJ55" s="7">
        <f t="shared" si="0"/>
        <v>0.71801199999999998</v>
      </c>
      <c r="AK55" s="7">
        <f t="shared" si="3"/>
        <v>25.038768000000005</v>
      </c>
      <c r="AL55" s="7">
        <f t="shared" si="1"/>
        <v>-0.16123199999998405</v>
      </c>
    </row>
    <row r="56" spans="1:38" x14ac:dyDescent="0.3">
      <c r="A56">
        <v>54</v>
      </c>
      <c r="B56">
        <v>53</v>
      </c>
      <c r="C56">
        <v>54</v>
      </c>
      <c r="D56">
        <v>1</v>
      </c>
      <c r="E56">
        <v>2147483647</v>
      </c>
      <c r="F56">
        <v>0.91</v>
      </c>
      <c r="G56">
        <v>1</v>
      </c>
      <c r="H56">
        <v>0.91015699999999999</v>
      </c>
      <c r="I56">
        <v>0.91015699999999999</v>
      </c>
      <c r="J56">
        <v>0</v>
      </c>
      <c r="K56">
        <v>0</v>
      </c>
      <c r="L56">
        <v>2.1196979655268802</v>
      </c>
      <c r="M56">
        <v>7.60340655080543E-3</v>
      </c>
      <c r="N56">
        <v>2.8749300737282901</v>
      </c>
      <c r="O56">
        <v>8.0926928701711698E-3</v>
      </c>
      <c r="P56">
        <v>0.755232108201495</v>
      </c>
      <c r="Q56" s="2">
        <v>9.5462698849431199E-4</v>
      </c>
      <c r="R56">
        <v>2.1831930000000002</v>
      </c>
      <c r="S56">
        <v>7.7594510949288596E-3</v>
      </c>
      <c r="T56">
        <v>2.949989</v>
      </c>
      <c r="U56">
        <v>8.2553966509105407E-3</v>
      </c>
      <c r="V56">
        <v>0.76679600000000003</v>
      </c>
      <c r="W56" s="2">
        <v>1.0892435491860199E-3</v>
      </c>
      <c r="X56">
        <v>0.91015699999999999</v>
      </c>
      <c r="Y56">
        <v>2.8735390078635601</v>
      </c>
      <c r="Z56">
        <v>3.8727166255032999</v>
      </c>
      <c r="AA56">
        <v>0.780949</v>
      </c>
      <c r="AB56">
        <v>2.75518378470501</v>
      </c>
      <c r="AC56">
        <v>3.7562750538463199</v>
      </c>
      <c r="AD56">
        <v>0.75495599999999996</v>
      </c>
      <c r="AE56">
        <v>2.8897826333898999</v>
      </c>
      <c r="AF56">
        <v>3.8522700576133899</v>
      </c>
      <c r="AH56" s="7">
        <f>SBC!D55</f>
        <v>0.65</v>
      </c>
      <c r="AI56" s="7">
        <f t="shared" si="2"/>
        <v>25.849999999999987</v>
      </c>
      <c r="AJ56" s="7">
        <f t="shared" si="0"/>
        <v>0.75495599999999996</v>
      </c>
      <c r="AK56" s="7">
        <f t="shared" si="3"/>
        <v>25.793724000000005</v>
      </c>
      <c r="AL56" s="7">
        <f t="shared" si="1"/>
        <v>-5.6275999999982673E-2</v>
      </c>
    </row>
    <row r="57" spans="1:38" x14ac:dyDescent="0.3">
      <c r="A57">
        <v>55</v>
      </c>
      <c r="B57">
        <v>54</v>
      </c>
      <c r="C57">
        <v>55</v>
      </c>
      <c r="D57">
        <v>1</v>
      </c>
      <c r="E57">
        <v>2147483647</v>
      </c>
      <c r="F57">
        <v>0.91</v>
      </c>
      <c r="G57">
        <v>1</v>
      </c>
      <c r="H57">
        <v>0.90929099999999996</v>
      </c>
      <c r="I57">
        <v>0.90929099999999996</v>
      </c>
      <c r="J57">
        <v>0</v>
      </c>
      <c r="K57">
        <v>0</v>
      </c>
      <c r="L57">
        <v>2.2440726263870698</v>
      </c>
      <c r="M57">
        <v>7.7460729434710796E-3</v>
      </c>
      <c r="N57">
        <v>3.0191968113502101</v>
      </c>
      <c r="O57">
        <v>8.21268289164628E-3</v>
      </c>
      <c r="P57">
        <v>0.77512418496324598</v>
      </c>
      <c r="Q57" s="2">
        <v>9.2834735990448202E-4</v>
      </c>
      <c r="R57">
        <v>2.3020710000000002</v>
      </c>
      <c r="S57">
        <v>7.9049259970233408E-3</v>
      </c>
      <c r="T57">
        <v>3.083688</v>
      </c>
      <c r="U57">
        <v>8.3840051951872899E-3</v>
      </c>
      <c r="V57">
        <v>0.78161700000000001</v>
      </c>
      <c r="W57" s="2">
        <v>1.06420058117533E-3</v>
      </c>
      <c r="X57">
        <v>0.90929099999999996</v>
      </c>
      <c r="Y57">
        <v>3.0162315654948899</v>
      </c>
      <c r="Z57">
        <v>4.0161071483142097</v>
      </c>
      <c r="AA57">
        <v>0.79041300000000003</v>
      </c>
      <c r="AB57">
        <v>2.7459273715349699</v>
      </c>
      <c r="AC57">
        <v>3.74523069611655</v>
      </c>
      <c r="AD57">
        <v>0.77559199999999995</v>
      </c>
      <c r="AE57">
        <v>2.8047729181075698</v>
      </c>
      <c r="AF57">
        <v>3.7761591559260901</v>
      </c>
      <c r="AH57" s="7">
        <f>SBC!D56</f>
        <v>0.65</v>
      </c>
      <c r="AI57" s="7">
        <f t="shared" si="2"/>
        <v>26.499999999999986</v>
      </c>
      <c r="AJ57" s="7">
        <f t="shared" si="0"/>
        <v>0.77559199999999995</v>
      </c>
      <c r="AK57" s="7">
        <f t="shared" si="3"/>
        <v>26.569316000000004</v>
      </c>
      <c r="AL57" s="7">
        <f t="shared" si="1"/>
        <v>6.9316000000018363E-2</v>
      </c>
    </row>
    <row r="58" spans="1:38" x14ac:dyDescent="0.3">
      <c r="A58">
        <v>56</v>
      </c>
      <c r="B58">
        <v>55</v>
      </c>
      <c r="C58">
        <v>56</v>
      </c>
      <c r="D58">
        <v>1</v>
      </c>
      <c r="E58">
        <v>2147483647</v>
      </c>
      <c r="F58">
        <v>0.91</v>
      </c>
      <c r="G58">
        <v>1</v>
      </c>
      <c r="H58">
        <v>0.90995099999999995</v>
      </c>
      <c r="I58">
        <v>0.90995099999999995</v>
      </c>
      <c r="J58">
        <v>0</v>
      </c>
      <c r="K58">
        <v>0</v>
      </c>
      <c r="L58">
        <v>2.3576194604102199</v>
      </c>
      <c r="M58">
        <v>7.8963337274652306E-3</v>
      </c>
      <c r="N58">
        <v>3.14572246797082</v>
      </c>
      <c r="O58">
        <v>8.3486336410721097E-3</v>
      </c>
      <c r="P58">
        <v>0.78810300756077001</v>
      </c>
      <c r="Q58" s="2">
        <v>9.0929725162305398E-4</v>
      </c>
      <c r="R58">
        <v>2.4121410000000001</v>
      </c>
      <c r="S58">
        <v>8.0632306689319196E-3</v>
      </c>
      <c r="T58">
        <v>3.205762</v>
      </c>
      <c r="U58">
        <v>8.5269163289742097E-3</v>
      </c>
      <c r="V58">
        <v>0.79362100000000002</v>
      </c>
      <c r="W58" s="2">
        <v>1.04245281647832E-3</v>
      </c>
      <c r="X58">
        <v>0.90995099999999995</v>
      </c>
      <c r="Y58">
        <v>3.1432619132998498</v>
      </c>
      <c r="Z58">
        <v>4.1430927562622903</v>
      </c>
      <c r="AA58">
        <v>0.79988099999999995</v>
      </c>
      <c r="AB58">
        <v>2.7384149771426198</v>
      </c>
      <c r="AC58">
        <v>3.7392774198624399</v>
      </c>
      <c r="AD58">
        <v>0.78787700000000005</v>
      </c>
      <c r="AE58">
        <v>2.7607059037490198</v>
      </c>
      <c r="AF58">
        <v>3.7395041359936698</v>
      </c>
      <c r="AH58" s="7">
        <f>SBC!D57</f>
        <v>0.9</v>
      </c>
      <c r="AI58" s="7">
        <f t="shared" si="2"/>
        <v>27.399999999999984</v>
      </c>
      <c r="AJ58" s="7">
        <f t="shared" si="0"/>
        <v>0.78787700000000005</v>
      </c>
      <c r="AK58" s="7">
        <f t="shared" si="3"/>
        <v>27.357193000000006</v>
      </c>
      <c r="AL58" s="7">
        <f t="shared" si="1"/>
        <v>-4.2806999999978501E-2</v>
      </c>
    </row>
    <row r="59" spans="1:38" x14ac:dyDescent="0.3">
      <c r="A59">
        <v>57</v>
      </c>
      <c r="B59">
        <v>56</v>
      </c>
      <c r="C59">
        <v>57</v>
      </c>
      <c r="D59">
        <v>1</v>
      </c>
      <c r="E59">
        <v>2147483647</v>
      </c>
      <c r="F59">
        <v>0.92</v>
      </c>
      <c r="G59">
        <v>1</v>
      </c>
      <c r="H59">
        <v>0.91927199999999998</v>
      </c>
      <c r="I59">
        <v>0.91927199999999998</v>
      </c>
      <c r="J59">
        <v>0</v>
      </c>
      <c r="K59">
        <v>0</v>
      </c>
      <c r="L59">
        <v>2.4685806863526398</v>
      </c>
      <c r="M59">
        <v>8.0559860682442395E-3</v>
      </c>
      <c r="N59">
        <v>3.26695128124104</v>
      </c>
      <c r="O59">
        <v>8.4968067849469503E-3</v>
      </c>
      <c r="P59">
        <v>0.798370594888414</v>
      </c>
      <c r="Q59" s="2">
        <v>8.9304411280597404E-4</v>
      </c>
      <c r="R59">
        <v>2.5244490000000002</v>
      </c>
      <c r="S59">
        <v>8.2298654218770102E-3</v>
      </c>
      <c r="T59">
        <v>3.327709</v>
      </c>
      <c r="U59">
        <v>8.6815780084422596E-3</v>
      </c>
      <c r="V59">
        <v>0.80325999999999997</v>
      </c>
      <c r="W59" s="2">
        <v>1.0239800219656E-3</v>
      </c>
      <c r="X59">
        <v>0.91927199999999998</v>
      </c>
      <c r="Y59">
        <v>3.25987851867374</v>
      </c>
      <c r="Z59">
        <v>4.2601690664063199</v>
      </c>
      <c r="AA59">
        <v>0.80696400000000001</v>
      </c>
      <c r="AB59">
        <v>2.7528298306225301</v>
      </c>
      <c r="AC59">
        <v>3.7526160208928898</v>
      </c>
      <c r="AD59">
        <v>0.79732499999999995</v>
      </c>
      <c r="AE59">
        <v>2.7485839943384098</v>
      </c>
      <c r="AF59">
        <v>3.7329049969237298</v>
      </c>
      <c r="AH59" s="7">
        <f>SBC!D58</f>
        <v>0.9</v>
      </c>
      <c r="AI59" s="7">
        <f t="shared" si="2"/>
        <v>28.299999999999983</v>
      </c>
      <c r="AJ59" s="7">
        <f t="shared" si="0"/>
        <v>0.79732499999999995</v>
      </c>
      <c r="AK59" s="7">
        <f t="shared" si="3"/>
        <v>28.154518000000007</v>
      </c>
      <c r="AL59" s="7">
        <f t="shared" si="1"/>
        <v>-0.14548199999997635</v>
      </c>
    </row>
    <row r="60" spans="1:38" x14ac:dyDescent="0.3">
      <c r="A60">
        <v>58</v>
      </c>
      <c r="B60">
        <v>57</v>
      </c>
      <c r="C60">
        <v>58</v>
      </c>
      <c r="D60">
        <v>1</v>
      </c>
      <c r="E60">
        <v>2147483647</v>
      </c>
      <c r="F60">
        <v>0.92</v>
      </c>
      <c r="G60">
        <v>1</v>
      </c>
      <c r="H60">
        <v>0.92023900000000003</v>
      </c>
      <c r="I60">
        <v>0.92023900000000003</v>
      </c>
      <c r="J60">
        <v>0</v>
      </c>
      <c r="K60">
        <v>0</v>
      </c>
      <c r="L60">
        <v>2.5776096927002699</v>
      </c>
      <c r="M60">
        <v>8.2248937697698195E-3</v>
      </c>
      <c r="N60">
        <v>3.3844430585576601</v>
      </c>
      <c r="O60">
        <v>8.6560421010337899E-3</v>
      </c>
      <c r="P60">
        <v>0.80683336585737198</v>
      </c>
      <c r="Q60" s="2">
        <v>8.7947820812483502E-4</v>
      </c>
      <c r="R60">
        <v>2.6297320000000002</v>
      </c>
      <c r="S60">
        <v>8.3981570095882606E-3</v>
      </c>
      <c r="T60">
        <v>3.440293</v>
      </c>
      <c r="U60">
        <v>8.8407299028988601E-3</v>
      </c>
      <c r="V60">
        <v>0.81056099999999998</v>
      </c>
      <c r="W60" s="2">
        <v>1.0093566015140999E-3</v>
      </c>
      <c r="X60">
        <v>0.92023900000000003</v>
      </c>
      <c r="Y60">
        <v>3.3798093943530398</v>
      </c>
      <c r="Z60">
        <v>4.3803325369154704</v>
      </c>
      <c r="AA60">
        <v>0.81495600000000001</v>
      </c>
      <c r="AB60">
        <v>2.79951622114862</v>
      </c>
      <c r="AC60">
        <v>3.7993057362517999</v>
      </c>
      <c r="AD60">
        <v>0.80765500000000001</v>
      </c>
      <c r="AE60">
        <v>2.77259759878504</v>
      </c>
      <c r="AF60">
        <v>3.7603273766968202</v>
      </c>
      <c r="AH60" s="7">
        <f>SBC!D59</f>
        <v>0.9</v>
      </c>
      <c r="AI60" s="7">
        <f t="shared" si="2"/>
        <v>29.199999999999982</v>
      </c>
      <c r="AJ60" s="7">
        <f t="shared" si="0"/>
        <v>0.80765500000000001</v>
      </c>
      <c r="AK60" s="7">
        <f t="shared" si="3"/>
        <v>28.962173000000007</v>
      </c>
      <c r="AL60" s="7">
        <f t="shared" si="1"/>
        <v>-0.23782699999997448</v>
      </c>
    </row>
    <row r="61" spans="1:38" x14ac:dyDescent="0.3">
      <c r="A61">
        <v>59</v>
      </c>
      <c r="B61">
        <v>58</v>
      </c>
      <c r="C61">
        <v>59</v>
      </c>
      <c r="D61">
        <v>1</v>
      </c>
      <c r="E61">
        <v>2147483647</v>
      </c>
      <c r="F61">
        <v>0.92</v>
      </c>
      <c r="G61">
        <v>1</v>
      </c>
      <c r="H61">
        <v>0.918319</v>
      </c>
      <c r="I61">
        <v>0.918319</v>
      </c>
      <c r="J61">
        <v>0</v>
      </c>
      <c r="K61">
        <v>0</v>
      </c>
      <c r="L61">
        <v>2.6787988043314099</v>
      </c>
      <c r="M61">
        <v>8.3932384365593901E-3</v>
      </c>
      <c r="N61">
        <v>3.4923396584994002</v>
      </c>
      <c r="O61">
        <v>8.8163913458734894E-3</v>
      </c>
      <c r="P61">
        <v>0.81354085416811805</v>
      </c>
      <c r="Q61" s="2">
        <v>8.6842913755516896E-4</v>
      </c>
      <c r="R61">
        <v>2.7271209999999999</v>
      </c>
      <c r="S61">
        <v>8.5634234721363202E-3</v>
      </c>
      <c r="T61">
        <v>3.5442450000000001</v>
      </c>
      <c r="U61">
        <v>8.9967587067254894E-3</v>
      </c>
      <c r="V61">
        <v>0.81712399999999996</v>
      </c>
      <c r="W61" s="2">
        <v>9.957250196042731E-4</v>
      </c>
      <c r="X61">
        <v>0.918319</v>
      </c>
      <c r="Y61">
        <v>3.4901340459768999</v>
      </c>
      <c r="Z61">
        <v>4.4904011329916997</v>
      </c>
      <c r="AA61">
        <v>0.82093000000000005</v>
      </c>
      <c r="AB61">
        <v>2.8521312287533802</v>
      </c>
      <c r="AC61">
        <v>3.8517733120456299</v>
      </c>
      <c r="AD61">
        <v>0.81436699999999995</v>
      </c>
      <c r="AE61">
        <v>2.8096910977423399</v>
      </c>
      <c r="AF61">
        <v>3.8000883251950199</v>
      </c>
      <c r="AH61" s="7">
        <f>SBC!D60</f>
        <v>0.9</v>
      </c>
      <c r="AI61" s="7">
        <f t="shared" si="2"/>
        <v>30.09999999999998</v>
      </c>
      <c r="AJ61" s="7">
        <f t="shared" si="0"/>
        <v>0.81436699999999995</v>
      </c>
      <c r="AK61" s="7">
        <f t="shared" si="3"/>
        <v>29.776540000000008</v>
      </c>
      <c r="AL61" s="7">
        <f t="shared" si="1"/>
        <v>-0.32345999999997233</v>
      </c>
    </row>
    <row r="62" spans="1:38" x14ac:dyDescent="0.3">
      <c r="A62">
        <v>60</v>
      </c>
      <c r="B62">
        <v>59</v>
      </c>
      <c r="C62">
        <v>60</v>
      </c>
      <c r="D62">
        <v>1</v>
      </c>
      <c r="E62">
        <v>2147483647</v>
      </c>
      <c r="F62">
        <v>0.92</v>
      </c>
      <c r="G62">
        <v>1</v>
      </c>
      <c r="H62">
        <v>0.919539</v>
      </c>
      <c r="I62">
        <v>0.919539</v>
      </c>
      <c r="J62">
        <v>0</v>
      </c>
      <c r="K62">
        <v>0</v>
      </c>
      <c r="L62">
        <v>2.7752723574772902</v>
      </c>
      <c r="M62">
        <v>8.5584802612359307E-3</v>
      </c>
      <c r="N62">
        <v>3.5946734905161</v>
      </c>
      <c r="O62">
        <v>8.9743034994705494E-3</v>
      </c>
      <c r="P62">
        <v>0.81940113303892803</v>
      </c>
      <c r="Q62" s="2">
        <v>8.5862518643452896E-4</v>
      </c>
      <c r="R62">
        <v>2.8225090000000002</v>
      </c>
      <c r="S62">
        <v>8.7271932393914696E-3</v>
      </c>
      <c r="T62">
        <v>3.6446670000000001</v>
      </c>
      <c r="U62">
        <v>9.15395717990348E-3</v>
      </c>
      <c r="V62">
        <v>0.82215800000000006</v>
      </c>
      <c r="W62" s="2">
        <v>9.8494479613961991E-4</v>
      </c>
      <c r="X62">
        <v>0.919539</v>
      </c>
      <c r="Y62">
        <v>3.59076761801396</v>
      </c>
      <c r="Z62">
        <v>4.59126606349996</v>
      </c>
      <c r="AA62">
        <v>0.82415099999999997</v>
      </c>
      <c r="AB62">
        <v>2.9132961802119102</v>
      </c>
      <c r="AC62">
        <v>3.91247717398072</v>
      </c>
      <c r="AD62">
        <v>0.81911699999999998</v>
      </c>
      <c r="AE62">
        <v>2.85795087668264</v>
      </c>
      <c r="AF62">
        <v>3.84931418552851</v>
      </c>
      <c r="AH62" s="7">
        <f>SBC!D61</f>
        <v>0.9</v>
      </c>
      <c r="AI62" s="7">
        <f t="shared" si="2"/>
        <v>30.999999999999979</v>
      </c>
      <c r="AJ62" s="7">
        <f t="shared" si="0"/>
        <v>0.81911699999999998</v>
      </c>
      <c r="AK62" s="7">
        <f t="shared" si="3"/>
        <v>30.595657000000006</v>
      </c>
      <c r="AL62" s="7">
        <f t="shared" si="1"/>
        <v>-0.40434299999997236</v>
      </c>
    </row>
    <row r="63" spans="1:38" x14ac:dyDescent="0.3">
      <c r="A63">
        <v>61</v>
      </c>
      <c r="B63">
        <v>60</v>
      </c>
      <c r="C63">
        <v>61</v>
      </c>
      <c r="D63">
        <v>1</v>
      </c>
      <c r="E63">
        <v>2147483647</v>
      </c>
      <c r="F63">
        <v>0.11</v>
      </c>
      <c r="G63">
        <v>1</v>
      </c>
      <c r="H63">
        <v>0.109968</v>
      </c>
      <c r="I63">
        <v>0.109968</v>
      </c>
      <c r="J63">
        <v>0</v>
      </c>
      <c r="K63">
        <v>0</v>
      </c>
      <c r="L63">
        <v>2.5528033375414299</v>
      </c>
      <c r="M63">
        <v>8.4602186194989593E-3</v>
      </c>
      <c r="N63">
        <v>3.3103100781764301</v>
      </c>
      <c r="O63">
        <v>8.9868825963280094E-3</v>
      </c>
      <c r="P63">
        <v>0.75750674063498502</v>
      </c>
      <c r="Q63" s="2">
        <v>1.02009442910554E-3</v>
      </c>
      <c r="R63">
        <v>2.2994870000000001</v>
      </c>
      <c r="S63" s="2">
        <v>8.2650533902601294E-3</v>
      </c>
      <c r="T63">
        <v>2.9967760000000001</v>
      </c>
      <c r="U63">
        <v>8.8852923262852396E-3</v>
      </c>
      <c r="V63">
        <v>0.69728900000000005</v>
      </c>
      <c r="W63" s="2">
        <v>1.1834164122474799E-3</v>
      </c>
      <c r="X63">
        <v>0.109968</v>
      </c>
      <c r="Y63">
        <v>3.31250483755632</v>
      </c>
      <c r="Z63">
        <v>4.3121205389362798</v>
      </c>
      <c r="AA63">
        <v>0.63299000000000005</v>
      </c>
      <c r="AB63">
        <v>3.8720714713365201</v>
      </c>
      <c r="AC63">
        <v>4.87004003784664</v>
      </c>
      <c r="AD63">
        <v>0.75785899999999995</v>
      </c>
      <c r="AE63">
        <v>3.1695075864521498</v>
      </c>
      <c r="AF63">
        <v>4.2266373517601403</v>
      </c>
      <c r="AH63" s="7">
        <f>SBC!D62</f>
        <v>0.65</v>
      </c>
      <c r="AI63" s="7">
        <f t="shared" si="2"/>
        <v>31.649999999999977</v>
      </c>
      <c r="AJ63" s="7">
        <f t="shared" si="0"/>
        <v>0.75785899999999995</v>
      </c>
      <c r="AK63" s="7">
        <f t="shared" si="3"/>
        <v>31.353516000000006</v>
      </c>
      <c r="AL63" s="7">
        <f t="shared" si="1"/>
        <v>-0.2964839999999711</v>
      </c>
    </row>
    <row r="64" spans="1:38" x14ac:dyDescent="0.3">
      <c r="A64">
        <v>62</v>
      </c>
      <c r="B64">
        <v>61</v>
      </c>
      <c r="C64">
        <v>62</v>
      </c>
      <c r="D64">
        <v>1</v>
      </c>
      <c r="E64">
        <v>2147483647</v>
      </c>
      <c r="F64">
        <v>0.91</v>
      </c>
      <c r="G64">
        <v>1</v>
      </c>
      <c r="H64">
        <v>0.91066999999999998</v>
      </c>
      <c r="I64">
        <v>0.91066999999999998</v>
      </c>
      <c r="J64">
        <v>0</v>
      </c>
      <c r="K64">
        <v>0</v>
      </c>
      <c r="L64">
        <v>2.3499400834547499</v>
      </c>
      <c r="M64" s="2">
        <v>8.2512148939439204E-3</v>
      </c>
      <c r="N64">
        <v>3.0876524195544501</v>
      </c>
      <c r="O64">
        <v>8.7816433278825098E-3</v>
      </c>
      <c r="P64">
        <v>0.73771233609961195</v>
      </c>
      <c r="Q64" s="2">
        <v>9.8727075292430206E-4</v>
      </c>
      <c r="R64">
        <v>2.4047580000000002</v>
      </c>
      <c r="S64" s="2">
        <v>8.3887333764926502E-3</v>
      </c>
      <c r="T64">
        <v>3.1682950000000001</v>
      </c>
      <c r="U64" s="2">
        <v>8.8946305498213297E-3</v>
      </c>
      <c r="V64">
        <v>0.76353700000000002</v>
      </c>
      <c r="W64" s="2">
        <v>1.0944948459435701E-3</v>
      </c>
      <c r="X64">
        <v>0.91066999999999998</v>
      </c>
      <c r="Y64">
        <v>3.08666396606219</v>
      </c>
      <c r="Z64">
        <v>4.0860887978331997</v>
      </c>
      <c r="AA64">
        <v>0.80539899999999998</v>
      </c>
      <c r="AB64">
        <v>3.0227053336130401</v>
      </c>
      <c r="AC64">
        <v>4.0230965745587</v>
      </c>
      <c r="AD64">
        <v>0.739151</v>
      </c>
      <c r="AE64">
        <v>3.2864894773631499</v>
      </c>
      <c r="AF64">
        <v>4.3121383819928196</v>
      </c>
      <c r="AH64" s="7">
        <f>SBC!D63</f>
        <v>0.65</v>
      </c>
      <c r="AI64" s="7">
        <f t="shared" si="2"/>
        <v>32.299999999999976</v>
      </c>
      <c r="AJ64" s="7">
        <f t="shared" si="0"/>
        <v>0.739151</v>
      </c>
      <c r="AK64" s="7">
        <f t="shared" si="3"/>
        <v>32.092667000000006</v>
      </c>
      <c r="AL64" s="7">
        <f t="shared" si="1"/>
        <v>-0.20733299999997001</v>
      </c>
    </row>
    <row r="65" spans="1:38" x14ac:dyDescent="0.3">
      <c r="A65">
        <v>63</v>
      </c>
      <c r="B65">
        <v>62</v>
      </c>
      <c r="C65">
        <v>63</v>
      </c>
      <c r="D65">
        <v>1</v>
      </c>
      <c r="E65">
        <v>2147483647</v>
      </c>
      <c r="F65">
        <v>0.91</v>
      </c>
      <c r="G65">
        <v>1</v>
      </c>
      <c r="H65">
        <v>0.91060600000000003</v>
      </c>
      <c r="I65">
        <v>0.91060600000000003</v>
      </c>
      <c r="J65">
        <v>0</v>
      </c>
      <c r="K65">
        <v>0</v>
      </c>
      <c r="L65">
        <v>2.4615564360509499</v>
      </c>
      <c r="M65" s="2">
        <v>8.3670300933062006E-3</v>
      </c>
      <c r="N65">
        <v>3.2378879580736202</v>
      </c>
      <c r="O65" s="2">
        <v>8.8357121935878202E-3</v>
      </c>
      <c r="P65">
        <v>0.77633152202267897</v>
      </c>
      <c r="Q65" s="2">
        <v>9.2980440874901901E-4</v>
      </c>
      <c r="R65">
        <v>2.5177350000000001</v>
      </c>
      <c r="S65" s="2">
        <v>8.5110067854439996E-3</v>
      </c>
      <c r="T65">
        <v>3.3041429999999998</v>
      </c>
      <c r="U65" s="2">
        <v>8.9826373626284498E-3</v>
      </c>
      <c r="V65">
        <v>0.786408</v>
      </c>
      <c r="W65" s="2">
        <v>1.0556830100828501E-3</v>
      </c>
      <c r="X65">
        <v>0.91060600000000003</v>
      </c>
      <c r="Y65">
        <v>3.2366342828515799</v>
      </c>
      <c r="Z65">
        <v>4.2375211673444699</v>
      </c>
      <c r="AA65">
        <v>0.79762900000000003</v>
      </c>
      <c r="AB65">
        <v>3.0353318482811802</v>
      </c>
      <c r="AC65">
        <v>4.0378004064811197</v>
      </c>
      <c r="AD65">
        <v>0.77475799999999995</v>
      </c>
      <c r="AE65">
        <v>3.1266151386740102</v>
      </c>
      <c r="AF65">
        <v>4.1066865194907196</v>
      </c>
      <c r="AH65" s="7">
        <f>SBC!D64</f>
        <v>0.65</v>
      </c>
      <c r="AI65" s="7">
        <f t="shared" si="2"/>
        <v>32.949999999999974</v>
      </c>
      <c r="AJ65" s="7">
        <f t="shared" si="0"/>
        <v>0.77475799999999995</v>
      </c>
      <c r="AK65" s="7">
        <f t="shared" si="3"/>
        <v>32.867425000000004</v>
      </c>
      <c r="AL65" s="7">
        <f t="shared" si="1"/>
        <v>-8.2574999999970089E-2</v>
      </c>
    </row>
    <row r="66" spans="1:38" x14ac:dyDescent="0.3">
      <c r="A66">
        <v>64</v>
      </c>
      <c r="B66">
        <v>63</v>
      </c>
      <c r="C66">
        <v>64</v>
      </c>
      <c r="D66">
        <v>1</v>
      </c>
      <c r="E66">
        <v>2147483647</v>
      </c>
      <c r="F66">
        <v>0.92</v>
      </c>
      <c r="G66">
        <v>1</v>
      </c>
      <c r="H66">
        <v>0.920269</v>
      </c>
      <c r="I66">
        <v>0.920269</v>
      </c>
      <c r="J66">
        <v>0</v>
      </c>
      <c r="K66">
        <v>0</v>
      </c>
      <c r="L66">
        <v>2.5741059761479499</v>
      </c>
      <c r="M66" s="2">
        <v>8.4977100873549899E-3</v>
      </c>
      <c r="N66">
        <v>3.36855204333497</v>
      </c>
      <c r="O66" s="2">
        <v>8.9408437236820505E-3</v>
      </c>
      <c r="P66">
        <v>0.79444606718700705</v>
      </c>
      <c r="Q66" s="2">
        <v>9.0088862936201397E-4</v>
      </c>
      <c r="R66">
        <v>2.6293769999999999</v>
      </c>
      <c r="S66" s="2">
        <v>8.6517852486294906E-3</v>
      </c>
      <c r="T66">
        <v>3.4308380000000001</v>
      </c>
      <c r="U66" s="2">
        <v>9.1014516845739097E-3</v>
      </c>
      <c r="V66">
        <v>0.80146099999999998</v>
      </c>
      <c r="W66" s="2">
        <v>1.0274984883087701E-3</v>
      </c>
      <c r="X66">
        <v>0.920269</v>
      </c>
      <c r="Y66">
        <v>3.37100916669822</v>
      </c>
      <c r="Z66">
        <v>4.3704784063950797</v>
      </c>
      <c r="AA66">
        <v>0.80862699999999998</v>
      </c>
      <c r="AB66">
        <v>3.01868650128581</v>
      </c>
      <c r="AC66">
        <v>4.0177617201873304</v>
      </c>
      <c r="AD66">
        <v>0.793574</v>
      </c>
      <c r="AE66">
        <v>3.0635445113421298</v>
      </c>
      <c r="AF66">
        <v>4.0419776976177602</v>
      </c>
      <c r="AH66" s="7">
        <f>SBC!D65</f>
        <v>0.65</v>
      </c>
      <c r="AI66" s="7">
        <f t="shared" si="2"/>
        <v>33.599999999999973</v>
      </c>
      <c r="AJ66" s="7">
        <f t="shared" si="0"/>
        <v>0.793574</v>
      </c>
      <c r="AK66" s="7">
        <f t="shared" si="3"/>
        <v>33.660999000000004</v>
      </c>
      <c r="AL66" s="7">
        <f t="shared" si="1"/>
        <v>6.099900000003089E-2</v>
      </c>
    </row>
    <row r="67" spans="1:38" x14ac:dyDescent="0.3">
      <c r="A67">
        <v>65</v>
      </c>
      <c r="B67">
        <v>64</v>
      </c>
      <c r="C67">
        <v>65</v>
      </c>
      <c r="D67">
        <v>1</v>
      </c>
      <c r="E67">
        <v>2147483647</v>
      </c>
      <c r="F67">
        <v>0.92</v>
      </c>
      <c r="G67">
        <v>1</v>
      </c>
      <c r="H67">
        <v>0.91921299999999995</v>
      </c>
      <c r="I67">
        <v>0.91921299999999995</v>
      </c>
      <c r="J67">
        <v>0</v>
      </c>
      <c r="K67">
        <v>0</v>
      </c>
      <c r="L67">
        <v>2.6818403828522102</v>
      </c>
      <c r="M67" s="2">
        <v>8.6389213474594596E-3</v>
      </c>
      <c r="N67">
        <v>3.4878607589908399</v>
      </c>
      <c r="O67" s="2">
        <v>9.0669581127846705E-3</v>
      </c>
      <c r="P67">
        <v>0.80602037613852395</v>
      </c>
      <c r="Q67" s="2">
        <v>8.81402228718933E-4</v>
      </c>
      <c r="R67">
        <v>2.7335060000000002</v>
      </c>
      <c r="S67" s="2">
        <v>8.7966539140526094E-3</v>
      </c>
      <c r="T67">
        <v>3.5437780000000001</v>
      </c>
      <c r="U67" s="2">
        <v>9.2348863703068194E-3</v>
      </c>
      <c r="V67">
        <v>0.81027199999999999</v>
      </c>
      <c r="W67" s="2">
        <v>1.0099461307704399E-3</v>
      </c>
      <c r="X67">
        <v>0.91921299999999995</v>
      </c>
      <c r="Y67">
        <v>3.4797992361105501</v>
      </c>
      <c r="Z67">
        <v>4.47971700820528</v>
      </c>
      <c r="AA67">
        <v>0.81508400000000003</v>
      </c>
      <c r="AB67">
        <v>3.0253522662695098</v>
      </c>
      <c r="AC67">
        <v>4.0256941697667701</v>
      </c>
      <c r="AD67">
        <v>0.80627300000000002</v>
      </c>
      <c r="AE67">
        <v>3.0285657890469802</v>
      </c>
      <c r="AF67">
        <v>4.01370850737898</v>
      </c>
      <c r="AH67" s="7">
        <f>SBC!D66</f>
        <v>0.65</v>
      </c>
      <c r="AI67" s="7">
        <f t="shared" si="2"/>
        <v>34.249999999999972</v>
      </c>
      <c r="AJ67" s="7">
        <f t="shared" ref="AJ67:AJ102" si="4">AD67</f>
        <v>0.80627300000000002</v>
      </c>
      <c r="AK67" s="7">
        <f t="shared" si="3"/>
        <v>34.467272000000001</v>
      </c>
      <c r="AL67" s="7">
        <f t="shared" ref="AL67:AL102" si="5">AK67-AI67</f>
        <v>0.21727200000002966</v>
      </c>
    </row>
    <row r="68" spans="1:38" x14ac:dyDescent="0.3">
      <c r="A68">
        <v>66</v>
      </c>
      <c r="B68">
        <v>65</v>
      </c>
      <c r="C68">
        <v>66</v>
      </c>
      <c r="D68">
        <v>1</v>
      </c>
      <c r="E68">
        <v>2147483647</v>
      </c>
      <c r="F68">
        <v>0.92</v>
      </c>
      <c r="G68">
        <v>1</v>
      </c>
      <c r="H68">
        <v>0.92033399999999999</v>
      </c>
      <c r="I68">
        <v>0.92033399999999999</v>
      </c>
      <c r="J68">
        <v>0</v>
      </c>
      <c r="K68">
        <v>0</v>
      </c>
      <c r="L68">
        <v>2.78354688329844</v>
      </c>
      <c r="M68" s="2">
        <v>8.7899731748979498E-3</v>
      </c>
      <c r="N68">
        <v>3.5974657736897102</v>
      </c>
      <c r="O68" s="2">
        <v>9.2081680443759292E-3</v>
      </c>
      <c r="P68">
        <v>0.81391889039133603</v>
      </c>
      <c r="Q68" s="2">
        <v>8.6780697732260603E-4</v>
      </c>
      <c r="R68">
        <v>2.8324189999999998</v>
      </c>
      <c r="S68" s="2">
        <v>8.9487222440965408E-3</v>
      </c>
      <c r="T68">
        <v>3.6497459999999999</v>
      </c>
      <c r="U68" s="2">
        <v>9.3774261139447108E-3</v>
      </c>
      <c r="V68">
        <v>0.81732700000000003</v>
      </c>
      <c r="W68" s="2">
        <v>9.9529582675649594E-4</v>
      </c>
      <c r="X68">
        <v>0.92033399999999999</v>
      </c>
      <c r="Y68">
        <v>3.5937324348415398</v>
      </c>
      <c r="Z68">
        <v>4.5931959932169297</v>
      </c>
      <c r="AA68">
        <v>0.82142099999999996</v>
      </c>
      <c r="AB68">
        <v>3.0521910353436899</v>
      </c>
      <c r="AC68">
        <v>4.0522384196872796</v>
      </c>
      <c r="AD68">
        <v>0.81436600000000003</v>
      </c>
      <c r="AE68">
        <v>3.0342848444449602</v>
      </c>
      <c r="AF68">
        <v>4.0223331507923801</v>
      </c>
      <c r="AH68" s="7">
        <f>SBC!D67</f>
        <v>0.9</v>
      </c>
      <c r="AI68" s="7">
        <f t="shared" ref="AI68:AI102" si="6">AI67+AH68</f>
        <v>35.14999999999997</v>
      </c>
      <c r="AJ68" s="7">
        <f t="shared" si="4"/>
        <v>0.81436600000000003</v>
      </c>
      <c r="AK68" s="7">
        <f t="shared" ref="AK68:AK102" si="7">AK67+AJ68</f>
        <v>35.281638000000001</v>
      </c>
      <c r="AL68" s="7">
        <f t="shared" si="5"/>
        <v>0.13163800000003079</v>
      </c>
    </row>
    <row r="69" spans="1:38" x14ac:dyDescent="0.3">
      <c r="A69">
        <v>67</v>
      </c>
      <c r="B69">
        <v>66</v>
      </c>
      <c r="C69">
        <v>67</v>
      </c>
      <c r="D69">
        <v>1</v>
      </c>
      <c r="E69">
        <v>2147483647</v>
      </c>
      <c r="F69">
        <v>0.92</v>
      </c>
      <c r="G69">
        <v>1</v>
      </c>
      <c r="H69">
        <v>0.92018100000000003</v>
      </c>
      <c r="I69">
        <v>0.92018100000000003</v>
      </c>
      <c r="J69">
        <v>0</v>
      </c>
      <c r="K69">
        <v>0</v>
      </c>
      <c r="L69">
        <v>2.8802002535205702</v>
      </c>
      <c r="M69" s="2">
        <v>8.9426998115367494E-3</v>
      </c>
      <c r="N69">
        <v>3.7004551995490602</v>
      </c>
      <c r="O69" s="2">
        <v>9.3530405300987496E-3</v>
      </c>
      <c r="P69">
        <v>0.820254946028391</v>
      </c>
      <c r="Q69" s="2">
        <v>8.5701638115565104E-4</v>
      </c>
      <c r="R69">
        <v>2.9261879999999998</v>
      </c>
      <c r="S69" s="2">
        <v>9.1028305331022595E-3</v>
      </c>
      <c r="T69">
        <v>3.7491189999999999</v>
      </c>
      <c r="U69" s="2">
        <v>9.5238597594549702E-3</v>
      </c>
      <c r="V69">
        <v>0.82293099999999997</v>
      </c>
      <c r="W69" s="2">
        <v>9.8326381762969101E-4</v>
      </c>
      <c r="X69">
        <v>0.92018100000000003</v>
      </c>
      <c r="Y69">
        <v>3.6963084364413299</v>
      </c>
      <c r="Z69">
        <v>4.69618081518436</v>
      </c>
      <c r="AA69">
        <v>0.82641200000000004</v>
      </c>
      <c r="AB69">
        <v>3.0980336191357298</v>
      </c>
      <c r="AC69">
        <v>4.0980578549360596</v>
      </c>
      <c r="AD69">
        <v>0.82080799999999998</v>
      </c>
      <c r="AE69">
        <v>3.0638249139884</v>
      </c>
      <c r="AF69">
        <v>4.0547114421251296</v>
      </c>
      <c r="AH69" s="7">
        <f>SBC!D68</f>
        <v>0.9</v>
      </c>
      <c r="AI69" s="7">
        <f t="shared" si="6"/>
        <v>36.049999999999969</v>
      </c>
      <c r="AJ69" s="7">
        <f t="shared" si="4"/>
        <v>0.82080799999999998</v>
      </c>
      <c r="AK69" s="7">
        <f t="shared" si="7"/>
        <v>36.102446</v>
      </c>
      <c r="AL69" s="7">
        <f t="shared" si="5"/>
        <v>5.2446000000031745E-2</v>
      </c>
    </row>
    <row r="70" spans="1:38" x14ac:dyDescent="0.3">
      <c r="A70">
        <v>68</v>
      </c>
      <c r="B70">
        <v>67</v>
      </c>
      <c r="C70">
        <v>68</v>
      </c>
      <c r="D70">
        <v>1</v>
      </c>
      <c r="E70">
        <v>2147483647</v>
      </c>
      <c r="F70">
        <v>0.93</v>
      </c>
      <c r="G70">
        <v>1</v>
      </c>
      <c r="H70">
        <v>0.92879</v>
      </c>
      <c r="I70">
        <v>0.92879</v>
      </c>
      <c r="J70">
        <v>0</v>
      </c>
      <c r="K70">
        <v>0</v>
      </c>
      <c r="L70">
        <v>2.97542945339368</v>
      </c>
      <c r="M70" s="2">
        <v>9.0990043843016295E-3</v>
      </c>
      <c r="N70">
        <v>3.8014564500669801</v>
      </c>
      <c r="O70" s="2">
        <v>9.5016358847015304E-3</v>
      </c>
      <c r="P70">
        <v>0.82602699667328705</v>
      </c>
      <c r="Q70" s="2">
        <v>8.4596812641608604E-4</v>
      </c>
      <c r="R70">
        <v>3.0231699999999999</v>
      </c>
      <c r="S70" s="2">
        <v>9.2592716364445198E-3</v>
      </c>
      <c r="T70">
        <v>3.8524090000000002</v>
      </c>
      <c r="U70" s="2">
        <v>9.6707815395601793E-3</v>
      </c>
      <c r="V70">
        <v>0.82923899999999995</v>
      </c>
      <c r="W70" s="2">
        <v>9.69284535708154E-4</v>
      </c>
      <c r="X70">
        <v>0.92879</v>
      </c>
      <c r="Y70">
        <v>3.7950375382735801</v>
      </c>
      <c r="Z70">
        <v>4.79296445391258</v>
      </c>
      <c r="AA70">
        <v>0.83180799999999999</v>
      </c>
      <c r="AB70">
        <v>3.14581476145282</v>
      </c>
      <c r="AC70">
        <v>4.1455457816085399</v>
      </c>
      <c r="AD70">
        <v>0.82550000000000001</v>
      </c>
      <c r="AE70">
        <v>3.1076399346890402</v>
      </c>
      <c r="AF70">
        <v>4.0996724561447797</v>
      </c>
      <c r="AH70" s="7">
        <f>SBC!D69</f>
        <v>0.9</v>
      </c>
      <c r="AI70" s="7">
        <f t="shared" si="6"/>
        <v>36.949999999999967</v>
      </c>
      <c r="AJ70" s="7">
        <f t="shared" si="4"/>
        <v>0.82550000000000001</v>
      </c>
      <c r="AK70" s="7">
        <f t="shared" si="7"/>
        <v>36.927945999999999</v>
      </c>
      <c r="AL70" s="7">
        <f t="shared" si="5"/>
        <v>-2.205399999996871E-2</v>
      </c>
    </row>
    <row r="71" spans="1:38" x14ac:dyDescent="0.3">
      <c r="A71">
        <v>69</v>
      </c>
      <c r="B71">
        <v>68</v>
      </c>
      <c r="C71">
        <v>69</v>
      </c>
      <c r="D71">
        <v>1</v>
      </c>
      <c r="E71">
        <v>2147483647</v>
      </c>
      <c r="F71">
        <v>0.93</v>
      </c>
      <c r="G71">
        <v>1</v>
      </c>
      <c r="H71">
        <v>0.93052900000000005</v>
      </c>
      <c r="I71">
        <v>0.93052900000000005</v>
      </c>
      <c r="J71">
        <v>0</v>
      </c>
      <c r="K71">
        <v>0</v>
      </c>
      <c r="L71">
        <v>3.0707536559445301</v>
      </c>
      <c r="M71" s="2">
        <v>9.2571823160487194E-3</v>
      </c>
      <c r="N71">
        <v>3.9023779332208099</v>
      </c>
      <c r="O71" s="2">
        <v>9.6519996558596492E-3</v>
      </c>
      <c r="P71">
        <v>0.83162427727630905</v>
      </c>
      <c r="Q71" s="2">
        <v>8.3550956154698503E-4</v>
      </c>
      <c r="R71">
        <v>3.1168740000000001</v>
      </c>
      <c r="S71" s="2">
        <v>9.4212351968958503E-3</v>
      </c>
      <c r="T71">
        <v>3.9506770000000002</v>
      </c>
      <c r="U71" s="2">
        <v>9.8261416888663008E-3</v>
      </c>
      <c r="V71" s="2">
        <v>0.83380299999999996</v>
      </c>
      <c r="W71" s="2">
        <v>9.58871468650095E-4</v>
      </c>
      <c r="X71">
        <v>0.93052900000000005</v>
      </c>
      <c r="Y71">
        <v>3.9051974133570502</v>
      </c>
      <c r="Z71">
        <v>4.9048509329000503</v>
      </c>
      <c r="AA71" s="2">
        <v>0.83682500000000004</v>
      </c>
      <c r="AB71">
        <v>3.2059814773986801</v>
      </c>
      <c r="AC71">
        <v>4.2050543090027501</v>
      </c>
      <c r="AD71">
        <v>0.83226100000000003</v>
      </c>
      <c r="AE71">
        <v>3.1517974187322499</v>
      </c>
      <c r="AF71">
        <v>4.1445423851240797</v>
      </c>
      <c r="AH71" s="7">
        <f>SBC!D70</f>
        <v>0.9</v>
      </c>
      <c r="AI71" s="7">
        <f t="shared" si="6"/>
        <v>37.849999999999966</v>
      </c>
      <c r="AJ71" s="7">
        <f t="shared" si="4"/>
        <v>0.83226100000000003</v>
      </c>
      <c r="AK71" s="7">
        <f t="shared" si="7"/>
        <v>37.760207000000001</v>
      </c>
      <c r="AL71" s="7">
        <f t="shared" si="5"/>
        <v>-8.9792999999964707E-2</v>
      </c>
    </row>
    <row r="72" spans="1:38" x14ac:dyDescent="0.3">
      <c r="A72">
        <v>70</v>
      </c>
      <c r="B72">
        <v>69</v>
      </c>
      <c r="C72">
        <v>70</v>
      </c>
      <c r="D72">
        <v>1</v>
      </c>
      <c r="E72">
        <v>2147483647</v>
      </c>
      <c r="F72">
        <v>0.93</v>
      </c>
      <c r="G72">
        <v>1</v>
      </c>
      <c r="H72">
        <v>0.92931799999999998</v>
      </c>
      <c r="I72">
        <v>0.92931799999999998</v>
      </c>
      <c r="J72">
        <v>0</v>
      </c>
      <c r="K72">
        <v>0</v>
      </c>
      <c r="L72">
        <v>3.1624360492690098</v>
      </c>
      <c r="M72" s="2">
        <v>9.4163085022297699E-3</v>
      </c>
      <c r="N72">
        <v>3.9979781033913002</v>
      </c>
      <c r="O72" s="2">
        <v>9.8062948413698697E-3</v>
      </c>
      <c r="P72" s="2">
        <v>0.83554205412222804</v>
      </c>
      <c r="Q72" s="2">
        <v>8.2838908202129298E-4</v>
      </c>
      <c r="R72">
        <v>3.2064699999999999</v>
      </c>
      <c r="S72" s="2">
        <v>9.57404052310366E-3</v>
      </c>
      <c r="T72">
        <v>4.0438970000000003</v>
      </c>
      <c r="U72" s="2">
        <v>9.9741113329226902E-3</v>
      </c>
      <c r="V72" s="2">
        <v>0.83742700000000003</v>
      </c>
      <c r="W72" s="2">
        <v>9.5041825449003502E-4</v>
      </c>
      <c r="X72">
        <v>0.92931799999999998</v>
      </c>
      <c r="Y72">
        <v>3.9946758962293698</v>
      </c>
      <c r="Z72">
        <v>4.9943776571531799</v>
      </c>
      <c r="AA72" s="2">
        <v>0.83972199999999997</v>
      </c>
      <c r="AB72">
        <v>3.27220704839598</v>
      </c>
      <c r="AC72">
        <v>4.2725287262276401</v>
      </c>
      <c r="AD72" s="2">
        <v>0.83609800000000001</v>
      </c>
      <c r="AE72">
        <v>3.2109656124224402</v>
      </c>
      <c r="AF72">
        <v>4.2047852931497198</v>
      </c>
      <c r="AH72" s="7">
        <f>SBC!D71</f>
        <v>0.9</v>
      </c>
      <c r="AI72" s="7">
        <f t="shared" si="6"/>
        <v>38.749999999999964</v>
      </c>
      <c r="AJ72" s="7">
        <f t="shared" si="4"/>
        <v>0.83609800000000001</v>
      </c>
      <c r="AK72" s="7">
        <f t="shared" si="7"/>
        <v>38.596305000000001</v>
      </c>
      <c r="AL72" s="7">
        <f t="shared" si="5"/>
        <v>-0.1536949999999635</v>
      </c>
    </row>
    <row r="73" spans="1:38" x14ac:dyDescent="0.3">
      <c r="A73">
        <v>71</v>
      </c>
      <c r="B73">
        <v>70</v>
      </c>
      <c r="C73">
        <v>71</v>
      </c>
      <c r="D73">
        <v>1</v>
      </c>
      <c r="E73">
        <v>2147483647</v>
      </c>
      <c r="F73">
        <v>0.93</v>
      </c>
      <c r="G73">
        <v>1</v>
      </c>
      <c r="H73">
        <v>0.92986500000000005</v>
      </c>
      <c r="I73">
        <v>0.92986500000000005</v>
      </c>
      <c r="J73">
        <v>0</v>
      </c>
      <c r="K73">
        <v>0</v>
      </c>
      <c r="L73" s="2">
        <v>3.2498885372022799</v>
      </c>
      <c r="M73" s="2">
        <v>9.5700897275773997E-3</v>
      </c>
      <c r="N73">
        <v>4.08953573767067</v>
      </c>
      <c r="O73" s="2">
        <v>9.9541540256078403E-3</v>
      </c>
      <c r="P73" s="2">
        <v>0.83964720046853203</v>
      </c>
      <c r="Q73" s="2">
        <v>8.2047333805635001E-4</v>
      </c>
      <c r="R73" s="2">
        <v>3.2927960000000001</v>
      </c>
      <c r="S73" s="2">
        <v>9.7293006029332291E-3</v>
      </c>
      <c r="T73">
        <v>4.1344789999999998</v>
      </c>
      <c r="U73" s="2">
        <v>1.0122303373750001E-2</v>
      </c>
      <c r="V73" s="2">
        <v>0.84168299999999996</v>
      </c>
      <c r="W73" s="2">
        <v>9.4027552815094699E-4</v>
      </c>
      <c r="X73">
        <v>0.92986500000000005</v>
      </c>
      <c r="Y73">
        <v>4.08416002128447</v>
      </c>
      <c r="Z73">
        <v>5.0842628766974096</v>
      </c>
      <c r="AA73" s="2">
        <v>0.84353900000000004</v>
      </c>
      <c r="AB73">
        <v>3.33686721421132</v>
      </c>
      <c r="AC73">
        <v>4.3355456292232697</v>
      </c>
      <c r="AD73" s="2">
        <v>0.839283</v>
      </c>
      <c r="AE73">
        <v>3.2748821665665502</v>
      </c>
      <c r="AF73">
        <v>4.2693441785555803</v>
      </c>
      <c r="AH73" s="7">
        <f>SBC!D72</f>
        <v>0.65</v>
      </c>
      <c r="AI73" s="7">
        <f t="shared" si="6"/>
        <v>39.399999999999963</v>
      </c>
      <c r="AJ73" s="7">
        <f t="shared" si="4"/>
        <v>0.839283</v>
      </c>
      <c r="AK73" s="7">
        <f t="shared" si="7"/>
        <v>39.435588000000003</v>
      </c>
      <c r="AL73" s="7">
        <f t="shared" si="5"/>
        <v>3.5588000000039699E-2</v>
      </c>
    </row>
    <row r="74" spans="1:38" x14ac:dyDescent="0.3">
      <c r="A74">
        <v>72</v>
      </c>
      <c r="B74">
        <v>71</v>
      </c>
      <c r="C74">
        <v>72</v>
      </c>
      <c r="D74">
        <v>1</v>
      </c>
      <c r="E74">
        <v>2147483647</v>
      </c>
      <c r="F74">
        <v>0.93</v>
      </c>
      <c r="G74">
        <v>1</v>
      </c>
      <c r="H74">
        <v>0.93058399999999997</v>
      </c>
      <c r="I74">
        <v>0.93058399999999997</v>
      </c>
      <c r="J74">
        <v>0</v>
      </c>
      <c r="K74">
        <v>0</v>
      </c>
      <c r="L74" s="2">
        <v>3.33508797129265</v>
      </c>
      <c r="M74" s="2">
        <v>9.7273529161383404E-3</v>
      </c>
      <c r="N74">
        <v>4.1782227299836396</v>
      </c>
      <c r="O74" s="2">
        <v>1.01063026553581E-2</v>
      </c>
      <c r="P74" s="2">
        <v>0.84313475869096599</v>
      </c>
      <c r="Q74" s="2">
        <v>8.1335991018113797E-4</v>
      </c>
      <c r="R74" s="2">
        <v>3.3772150000000001</v>
      </c>
      <c r="S74" s="2">
        <v>9.8888324077474193E-3</v>
      </c>
      <c r="T74" s="2">
        <v>4.2219870000000004</v>
      </c>
      <c r="U74" s="2">
        <v>1.02769445681004E-2</v>
      </c>
      <c r="V74" s="2">
        <v>0.84477199999999997</v>
      </c>
      <c r="W74" s="2">
        <v>9.3276419278591699E-4</v>
      </c>
      <c r="X74">
        <v>0.93058399999999997</v>
      </c>
      <c r="Y74">
        <v>4.18304860921738</v>
      </c>
      <c r="Z74">
        <v>5.1830665234049196</v>
      </c>
      <c r="AA74" s="2">
        <v>0.84616499999999994</v>
      </c>
      <c r="AB74">
        <v>3.4028922357606701</v>
      </c>
      <c r="AC74">
        <v>4.4034399406441</v>
      </c>
      <c r="AD74" s="2">
        <v>0.84307600000000005</v>
      </c>
      <c r="AE74">
        <v>3.33434791441291</v>
      </c>
      <c r="AF74">
        <v>4.3299717810907401</v>
      </c>
      <c r="AH74" s="7">
        <f>SBC!D73</f>
        <v>0.65</v>
      </c>
      <c r="AI74" s="7">
        <f t="shared" si="6"/>
        <v>40.049999999999962</v>
      </c>
      <c r="AJ74" s="7">
        <f t="shared" si="4"/>
        <v>0.84307600000000005</v>
      </c>
      <c r="AK74" s="7">
        <f t="shared" si="7"/>
        <v>40.278664000000006</v>
      </c>
      <c r="AL74" s="7">
        <f t="shared" si="5"/>
        <v>0.22866400000004461</v>
      </c>
    </row>
    <row r="75" spans="1:38" x14ac:dyDescent="0.3">
      <c r="A75">
        <v>73</v>
      </c>
      <c r="B75">
        <v>72</v>
      </c>
      <c r="C75">
        <v>73</v>
      </c>
      <c r="D75">
        <v>1</v>
      </c>
      <c r="E75">
        <v>2147483647</v>
      </c>
      <c r="F75">
        <v>0.93</v>
      </c>
      <c r="G75">
        <v>1</v>
      </c>
      <c r="H75">
        <v>0.93043600000000004</v>
      </c>
      <c r="I75">
        <v>0.93043600000000004</v>
      </c>
      <c r="J75">
        <v>0</v>
      </c>
      <c r="K75">
        <v>0</v>
      </c>
      <c r="L75" s="2">
        <v>3.41820177010838</v>
      </c>
      <c r="M75" s="2">
        <v>9.8859054645781194E-3</v>
      </c>
      <c r="N75" s="2">
        <v>4.2645690854619396</v>
      </c>
      <c r="O75" s="2">
        <v>1.0259874653809301E-2</v>
      </c>
      <c r="P75" s="2">
        <v>0.84636731535348597</v>
      </c>
      <c r="Q75" s="2">
        <v>8.0708409377059699E-4</v>
      </c>
      <c r="R75" s="2">
        <v>3.4582549999999999</v>
      </c>
      <c r="S75" s="2">
        <v>1.00400940631695E-2</v>
      </c>
      <c r="T75" s="2">
        <v>4.3062509999999996</v>
      </c>
      <c r="U75" s="2">
        <v>1.04227746988605E-2</v>
      </c>
      <c r="V75" s="2">
        <v>0.84799599999999997</v>
      </c>
      <c r="W75" s="2">
        <v>9.2478651792249399E-4</v>
      </c>
      <c r="X75">
        <v>0.93043600000000004</v>
      </c>
      <c r="Y75">
        <v>4.26158688461173</v>
      </c>
      <c r="Z75">
        <v>5.2625672121019997</v>
      </c>
      <c r="AA75" s="2">
        <v>0.84939600000000004</v>
      </c>
      <c r="AB75">
        <v>3.47825815963277</v>
      </c>
      <c r="AC75">
        <v>4.47705641155527</v>
      </c>
      <c r="AD75" s="2">
        <v>0.84617200000000004</v>
      </c>
      <c r="AE75">
        <v>3.4069030464483001</v>
      </c>
      <c r="AF75">
        <v>4.4040815733993801</v>
      </c>
      <c r="AH75" s="7">
        <f>SBC!D74</f>
        <v>0.65</v>
      </c>
      <c r="AI75" s="7">
        <f t="shared" si="6"/>
        <v>40.69999999999996</v>
      </c>
      <c r="AJ75" s="7">
        <f t="shared" si="4"/>
        <v>0.84617200000000004</v>
      </c>
      <c r="AK75" s="7">
        <f t="shared" si="7"/>
        <v>41.124836000000009</v>
      </c>
      <c r="AL75" s="7">
        <f t="shared" si="5"/>
        <v>0.42483600000004884</v>
      </c>
    </row>
    <row r="76" spans="1:38" x14ac:dyDescent="0.3">
      <c r="A76">
        <v>74</v>
      </c>
      <c r="B76">
        <v>73</v>
      </c>
      <c r="C76">
        <v>74</v>
      </c>
      <c r="D76">
        <v>1</v>
      </c>
      <c r="E76">
        <v>2147483647</v>
      </c>
      <c r="F76">
        <v>0.93</v>
      </c>
      <c r="G76">
        <v>1</v>
      </c>
      <c r="H76">
        <v>0.93133699999999997</v>
      </c>
      <c r="I76">
        <v>0.93133699999999997</v>
      </c>
      <c r="J76">
        <v>0</v>
      </c>
      <c r="K76">
        <v>0</v>
      </c>
      <c r="L76" s="2">
        <v>3.4979138940491898</v>
      </c>
      <c r="M76" s="2">
        <v>1.00401316123667E-2</v>
      </c>
      <c r="N76" s="2">
        <v>4.34708639715583</v>
      </c>
      <c r="O76" s="2">
        <v>1.04096899260952E-2</v>
      </c>
      <c r="P76" s="2">
        <v>0.84917250310668502</v>
      </c>
      <c r="Q76" s="2">
        <v>8.0110404818811297E-4</v>
      </c>
      <c r="R76" s="2">
        <v>3.5370910000000002</v>
      </c>
      <c r="S76" s="2">
        <v>1.0200717974759301E-2</v>
      </c>
      <c r="T76" s="2">
        <v>4.3876879999999998</v>
      </c>
      <c r="U76" s="2">
        <v>1.05787650637935E-2</v>
      </c>
      <c r="V76" s="2">
        <v>0.85059700000000005</v>
      </c>
      <c r="W76" s="2">
        <v>9.1824518980704599E-4</v>
      </c>
      <c r="X76">
        <v>0.93133699999999997</v>
      </c>
      <c r="Y76">
        <v>4.3579073556173604</v>
      </c>
      <c r="Z76">
        <v>5.3585468641426903</v>
      </c>
      <c r="AA76" s="2">
        <v>0.85250099999999995</v>
      </c>
      <c r="AB76">
        <v>3.5495723128876802</v>
      </c>
      <c r="AC76">
        <v>4.5489844475226597</v>
      </c>
      <c r="AD76" s="2">
        <v>0.84989999999999999</v>
      </c>
      <c r="AE76">
        <v>3.4781794595858</v>
      </c>
      <c r="AF76">
        <v>4.4743965911277996</v>
      </c>
      <c r="AH76" s="7">
        <f>SBC!D75</f>
        <v>0.65</v>
      </c>
      <c r="AI76" s="7">
        <f t="shared" si="6"/>
        <v>41.349999999999959</v>
      </c>
      <c r="AJ76" s="7">
        <f t="shared" si="4"/>
        <v>0.84989999999999999</v>
      </c>
      <c r="AK76" s="7">
        <f t="shared" si="7"/>
        <v>41.974736000000007</v>
      </c>
      <c r="AL76" s="7">
        <f t="shared" si="5"/>
        <v>0.62473600000004836</v>
      </c>
    </row>
    <row r="77" spans="1:38" x14ac:dyDescent="0.3">
      <c r="A77">
        <v>75</v>
      </c>
      <c r="B77">
        <v>74</v>
      </c>
      <c r="C77">
        <v>75</v>
      </c>
      <c r="D77">
        <v>1</v>
      </c>
      <c r="E77">
        <v>2147483647</v>
      </c>
      <c r="F77">
        <v>0.94</v>
      </c>
      <c r="G77">
        <v>1</v>
      </c>
      <c r="H77">
        <v>0.941361</v>
      </c>
      <c r="I77">
        <v>0.941361</v>
      </c>
      <c r="J77">
        <v>0</v>
      </c>
      <c r="K77">
        <v>0</v>
      </c>
      <c r="L77" s="2">
        <v>3.5795694034625201</v>
      </c>
      <c r="M77" s="2">
        <v>1.0196462709155399E-2</v>
      </c>
      <c r="N77" s="2">
        <v>4.4318740642370402</v>
      </c>
      <c r="O77" s="2">
        <v>1.0560721122498999E-2</v>
      </c>
      <c r="P77" s="2">
        <v>0.85230466077453104</v>
      </c>
      <c r="Q77" s="2">
        <v>7.9382236088241197E-4</v>
      </c>
      <c r="R77" s="2">
        <v>3.6222599999999998</v>
      </c>
      <c r="S77" s="2">
        <v>1.0352078992028099E-2</v>
      </c>
      <c r="T77" s="2">
        <v>4.4761189999999997</v>
      </c>
      <c r="U77" s="2">
        <v>1.07246433097818E-2</v>
      </c>
      <c r="V77" s="2">
        <v>0.85385900000000003</v>
      </c>
      <c r="W77" s="2">
        <v>9.0990530515611297E-4</v>
      </c>
      <c r="X77">
        <v>0.941361</v>
      </c>
      <c r="Y77">
        <v>4.4317076174255901</v>
      </c>
      <c r="Z77">
        <v>5.4297234833009602</v>
      </c>
      <c r="AA77" s="2">
        <v>0.85619199999999995</v>
      </c>
      <c r="AB77">
        <v>3.6227874897121102</v>
      </c>
      <c r="AC77">
        <v>4.6216536494620799</v>
      </c>
      <c r="AD77" s="2">
        <v>0.85292999999999997</v>
      </c>
      <c r="AE77">
        <v>3.5544967949394302</v>
      </c>
      <c r="AF77">
        <v>4.5492334431167496</v>
      </c>
      <c r="AH77" s="7">
        <f>SBC!D76</f>
        <v>0.65</v>
      </c>
      <c r="AI77" s="7">
        <f t="shared" si="6"/>
        <v>41.999999999999957</v>
      </c>
      <c r="AJ77" s="7">
        <f t="shared" si="4"/>
        <v>0.85292999999999997</v>
      </c>
      <c r="AK77" s="7">
        <f t="shared" si="7"/>
        <v>42.827666000000008</v>
      </c>
      <c r="AL77" s="7">
        <f t="shared" si="5"/>
        <v>0.82766600000005042</v>
      </c>
    </row>
    <row r="78" spans="1:38" x14ac:dyDescent="0.3">
      <c r="A78">
        <v>76</v>
      </c>
      <c r="B78">
        <v>75</v>
      </c>
      <c r="C78">
        <v>76</v>
      </c>
      <c r="D78">
        <v>1</v>
      </c>
      <c r="E78">
        <v>2147483647</v>
      </c>
      <c r="F78">
        <v>0.67</v>
      </c>
      <c r="G78">
        <v>1</v>
      </c>
      <c r="H78">
        <v>0.66889399999999999</v>
      </c>
      <c r="I78">
        <v>0.66889399999999999</v>
      </c>
      <c r="J78">
        <v>0</v>
      </c>
      <c r="K78">
        <v>0</v>
      </c>
      <c r="L78" s="2">
        <v>3.5498650337150499</v>
      </c>
      <c r="M78" s="2">
        <v>1.02788641423045E-2</v>
      </c>
      <c r="N78" s="2">
        <v>4.3891831906448999</v>
      </c>
      <c r="O78" s="2">
        <v>1.06704640145218E-2</v>
      </c>
      <c r="P78" s="2">
        <v>0.83931815692985701</v>
      </c>
      <c r="Q78" s="2">
        <v>8.3901249625918E-4</v>
      </c>
      <c r="R78" s="2">
        <v>3.4786640000000002</v>
      </c>
      <c r="S78" s="2">
        <v>1.03315478710041E-2</v>
      </c>
      <c r="T78" s="2">
        <v>4.3060140000000002</v>
      </c>
      <c r="U78" s="2">
        <v>1.07544570312628E-2</v>
      </c>
      <c r="V78" s="2">
        <v>0.82735000000000003</v>
      </c>
      <c r="W78" s="2">
        <v>9.7352028792311305E-4</v>
      </c>
      <c r="X78">
        <v>0.66889399999999999</v>
      </c>
      <c r="Y78">
        <v>4.38067989933396</v>
      </c>
      <c r="Z78">
        <v>5.38063662393236</v>
      </c>
      <c r="AA78" s="2">
        <v>0.81249000000000005</v>
      </c>
      <c r="AB78">
        <v>3.8883753631585201</v>
      </c>
      <c r="AC78">
        <v>4.8886247279928803</v>
      </c>
      <c r="AD78" s="2">
        <v>0.83899900000000005</v>
      </c>
      <c r="AE78">
        <v>3.6858470596199</v>
      </c>
      <c r="AF78">
        <v>4.6970062809503901</v>
      </c>
      <c r="AH78" s="7">
        <f>SBC!D77</f>
        <v>0.9</v>
      </c>
      <c r="AI78" s="7">
        <f t="shared" si="6"/>
        <v>42.899999999999956</v>
      </c>
      <c r="AJ78" s="7">
        <f t="shared" si="4"/>
        <v>0.83899900000000005</v>
      </c>
      <c r="AK78" s="7">
        <f t="shared" si="7"/>
        <v>43.666665000000009</v>
      </c>
      <c r="AL78" s="7">
        <f t="shared" si="5"/>
        <v>0.766665000000053</v>
      </c>
    </row>
    <row r="79" spans="1:38" x14ac:dyDescent="0.3">
      <c r="A79">
        <v>77</v>
      </c>
      <c r="B79">
        <v>76</v>
      </c>
      <c r="C79">
        <v>77</v>
      </c>
      <c r="D79">
        <v>1</v>
      </c>
      <c r="E79">
        <v>2147483647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 s="2">
        <v>3.1513527719562999</v>
      </c>
      <c r="M79" s="2">
        <v>1.0030765963224501E-2</v>
      </c>
      <c r="N79" s="2">
        <v>3.9135409084810502</v>
      </c>
      <c r="O79" s="2">
        <v>1.0562327831599201E-2</v>
      </c>
      <c r="P79" s="2">
        <v>0.76218813652464101</v>
      </c>
      <c r="Q79" s="2">
        <v>1.03057429264348E-3</v>
      </c>
      <c r="R79" s="2">
        <v>2.8423790000000002</v>
      </c>
      <c r="S79" s="2">
        <v>9.7813028847604892E-3</v>
      </c>
      <c r="T79" s="2">
        <v>3.542287</v>
      </c>
      <c r="U79" s="2">
        <v>1.04108723464042E-2</v>
      </c>
      <c r="V79" s="2">
        <v>0.69990799999999997</v>
      </c>
      <c r="W79" s="2">
        <v>1.1804966726982301E-3</v>
      </c>
      <c r="X79">
        <v>0</v>
      </c>
      <c r="Y79">
        <v>-1</v>
      </c>
      <c r="Z79">
        <v>-1</v>
      </c>
      <c r="AA79" s="2">
        <v>0.63628499999999999</v>
      </c>
      <c r="AB79">
        <v>5.0219012296600303</v>
      </c>
      <c r="AC79">
        <v>6.0229674784925598</v>
      </c>
      <c r="AD79" s="2">
        <v>0.76372700000000004</v>
      </c>
      <c r="AE79">
        <v>4.1347790025634596</v>
      </c>
      <c r="AF79">
        <v>5.2088786087879901</v>
      </c>
      <c r="AH79" s="7">
        <f>SBC!D78</f>
        <v>0.9</v>
      </c>
      <c r="AI79" s="7">
        <f t="shared" si="6"/>
        <v>43.799999999999955</v>
      </c>
      <c r="AJ79" s="7">
        <f t="shared" si="4"/>
        <v>0.76372700000000004</v>
      </c>
      <c r="AK79" s="7">
        <f t="shared" si="7"/>
        <v>44.430392000000012</v>
      </c>
      <c r="AL79" s="7">
        <f t="shared" si="5"/>
        <v>0.63039200000005735</v>
      </c>
    </row>
    <row r="80" spans="1:38" x14ac:dyDescent="0.3">
      <c r="A80">
        <v>78</v>
      </c>
      <c r="B80">
        <v>77</v>
      </c>
      <c r="C80">
        <v>78</v>
      </c>
      <c r="D80">
        <v>1</v>
      </c>
      <c r="E80">
        <v>2147483647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 s="2">
        <v>2.5685257040468699</v>
      </c>
      <c r="M80" s="2">
        <v>9.4266641697148996E-3</v>
      </c>
      <c r="N80" s="2">
        <v>3.2115737189776201</v>
      </c>
      <c r="O80" s="2">
        <v>1.01180881241514E-2</v>
      </c>
      <c r="P80" s="2">
        <v>0.64304801493068597</v>
      </c>
      <c r="Q80" s="2">
        <v>1.1832102710169E-3</v>
      </c>
      <c r="R80" s="2">
        <v>2.310492</v>
      </c>
      <c r="S80" s="2">
        <v>9.1272274141173393E-3</v>
      </c>
      <c r="T80" s="2">
        <v>2.8990089999999999</v>
      </c>
      <c r="U80" s="2">
        <v>9.8756764132473304E-3</v>
      </c>
      <c r="V80" s="2">
        <v>0.58851699999999996</v>
      </c>
      <c r="W80" s="2">
        <v>1.26757170015372E-3</v>
      </c>
      <c r="X80">
        <v>0</v>
      </c>
      <c r="Y80">
        <v>-1</v>
      </c>
      <c r="Z80">
        <v>-1</v>
      </c>
      <c r="AA80" s="2">
        <v>0.531887</v>
      </c>
      <c r="AB80">
        <v>5.8671063557687502</v>
      </c>
      <c r="AC80">
        <v>6.8659703709201496</v>
      </c>
      <c r="AD80" s="2">
        <v>0.64327800000000002</v>
      </c>
      <c r="AE80">
        <v>4.8995047231231501</v>
      </c>
      <c r="AF80">
        <v>6.0463419763013899</v>
      </c>
      <c r="AH80" s="7">
        <f>SBC!D79</f>
        <v>0.9</v>
      </c>
      <c r="AI80" s="7">
        <f t="shared" si="6"/>
        <v>44.699999999999953</v>
      </c>
      <c r="AJ80" s="7">
        <f t="shared" si="4"/>
        <v>0.64327800000000002</v>
      </c>
      <c r="AK80" s="7">
        <f t="shared" si="7"/>
        <v>45.073670000000014</v>
      </c>
      <c r="AL80" s="7">
        <f t="shared" si="5"/>
        <v>0.37367000000006101</v>
      </c>
    </row>
    <row r="81" spans="1:38" x14ac:dyDescent="0.3">
      <c r="A81">
        <v>79</v>
      </c>
      <c r="B81">
        <v>78</v>
      </c>
      <c r="C81">
        <v>79</v>
      </c>
      <c r="D81">
        <v>1</v>
      </c>
      <c r="E81">
        <v>2147483647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 s="2">
        <v>2.0825535369109698</v>
      </c>
      <c r="M81" s="2">
        <v>8.7451456493790793E-3</v>
      </c>
      <c r="N81" s="2">
        <v>2.62173488163132</v>
      </c>
      <c r="O81" s="2">
        <v>9.5241374431962594E-3</v>
      </c>
      <c r="P81" s="2">
        <v>0.53918134472030099</v>
      </c>
      <c r="Q81" s="2">
        <v>1.24169074781388E-3</v>
      </c>
      <c r="R81" s="2">
        <v>1.868231</v>
      </c>
      <c r="S81" s="2">
        <v>8.4187409464048495E-3</v>
      </c>
      <c r="T81" s="2">
        <v>2.3602340000000002</v>
      </c>
      <c r="U81" s="2">
        <v>9.2264441909576597E-3</v>
      </c>
      <c r="V81" s="2">
        <v>0.49200300000000002</v>
      </c>
      <c r="W81" s="2">
        <v>1.2877499117795201E-3</v>
      </c>
      <c r="X81">
        <v>0</v>
      </c>
      <c r="Y81">
        <v>-1</v>
      </c>
      <c r="Z81">
        <v>-1</v>
      </c>
      <c r="AA81" s="2">
        <v>0.44226100000000002</v>
      </c>
      <c r="AB81">
        <v>6.7353374655802796</v>
      </c>
      <c r="AC81">
        <v>7.73369818710938</v>
      </c>
      <c r="AD81" s="2">
        <v>0.538775</v>
      </c>
      <c r="AE81">
        <v>5.72216780215635</v>
      </c>
      <c r="AF81">
        <v>6.9063729645102399</v>
      </c>
      <c r="AH81" s="7">
        <f>SBC!D80</f>
        <v>0.9</v>
      </c>
      <c r="AI81" s="7">
        <f t="shared" si="6"/>
        <v>45.599999999999952</v>
      </c>
      <c r="AJ81" s="7">
        <f t="shared" si="4"/>
        <v>0.538775</v>
      </c>
      <c r="AK81" s="7">
        <f t="shared" si="7"/>
        <v>45.612445000000015</v>
      </c>
      <c r="AL81" s="7">
        <f t="shared" si="5"/>
        <v>1.2445000000063544E-2</v>
      </c>
    </row>
    <row r="82" spans="1:38" x14ac:dyDescent="0.3">
      <c r="A82">
        <v>80</v>
      </c>
      <c r="B82">
        <v>79</v>
      </c>
      <c r="C82">
        <v>80</v>
      </c>
      <c r="D82">
        <v>1</v>
      </c>
      <c r="E82">
        <v>2147483647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 s="2">
        <v>1.67910731740161</v>
      </c>
      <c r="M82" s="2">
        <v>8.0288819206002192E-3</v>
      </c>
      <c r="N82" s="2">
        <v>2.1279930424128302</v>
      </c>
      <c r="O82" s="2">
        <v>8.8460420380831305E-3</v>
      </c>
      <c r="P82" s="2">
        <v>0.44888572501123403</v>
      </c>
      <c r="Q82" s="2">
        <v>1.2445054141424501E-3</v>
      </c>
      <c r="R82" s="2">
        <v>1.5022500000000001</v>
      </c>
      <c r="S82" s="2">
        <v>7.6939529488386799E-3</v>
      </c>
      <c r="T82" s="2">
        <v>1.9104410000000001</v>
      </c>
      <c r="U82" s="2">
        <v>8.5203964419878399E-3</v>
      </c>
      <c r="V82" s="2">
        <v>0.40819100000000003</v>
      </c>
      <c r="W82" s="2">
        <v>1.2660171089613E-3</v>
      </c>
      <c r="X82">
        <v>0</v>
      </c>
      <c r="Y82">
        <v>-1</v>
      </c>
      <c r="Z82">
        <v>-1</v>
      </c>
      <c r="AA82" s="2">
        <v>0.365981</v>
      </c>
      <c r="AB82">
        <v>7.6118852410377897</v>
      </c>
      <c r="AC82">
        <v>8.6119580167211094</v>
      </c>
      <c r="AD82" s="2">
        <v>0.449793</v>
      </c>
      <c r="AE82">
        <v>6.5644814926528099</v>
      </c>
      <c r="AF82">
        <v>7.77167005953571</v>
      </c>
      <c r="AH82" s="7">
        <f>SBC!D81</f>
        <v>0.9</v>
      </c>
      <c r="AI82" s="7">
        <f t="shared" si="6"/>
        <v>46.49999999999995</v>
      </c>
      <c r="AJ82" s="7">
        <f t="shared" si="4"/>
        <v>0.449793</v>
      </c>
      <c r="AK82" s="7">
        <f t="shared" si="7"/>
        <v>46.062238000000015</v>
      </c>
      <c r="AL82" s="7">
        <f t="shared" si="5"/>
        <v>-0.43776199999993537</v>
      </c>
    </row>
    <row r="83" spans="1:38" x14ac:dyDescent="0.3">
      <c r="A83">
        <v>81</v>
      </c>
      <c r="B83">
        <v>80</v>
      </c>
      <c r="C83">
        <v>81</v>
      </c>
      <c r="D83">
        <v>1</v>
      </c>
      <c r="E83">
        <v>2147483647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 s="2">
        <v>1.3474159785973701</v>
      </c>
      <c r="M83" s="2">
        <v>7.3104369126173099E-3</v>
      </c>
      <c r="N83" s="2">
        <v>1.7187910647628599</v>
      </c>
      <c r="O83" s="2">
        <v>8.1313505410808996E-3</v>
      </c>
      <c r="P83" s="2">
        <v>0.37137508616548798</v>
      </c>
      <c r="Q83" s="2">
        <v>1.21219744563704E-3</v>
      </c>
      <c r="R83" s="2">
        <v>1.2028000000000001</v>
      </c>
      <c r="S83" s="2">
        <v>6.9789755874502804E-3</v>
      </c>
      <c r="T83" s="2">
        <v>1.539193</v>
      </c>
      <c r="U83" s="2">
        <v>7.7960885223176896E-3</v>
      </c>
      <c r="V83" s="2">
        <v>0.336393</v>
      </c>
      <c r="W83" s="2">
        <v>1.2170152880028001E-3</v>
      </c>
      <c r="X83">
        <v>0</v>
      </c>
      <c r="Y83">
        <v>-1</v>
      </c>
      <c r="Z83">
        <v>-1</v>
      </c>
      <c r="AA83" s="2">
        <v>0.29944999999999999</v>
      </c>
      <c r="AB83">
        <v>8.5053776730874908</v>
      </c>
      <c r="AC83">
        <v>9.5095573311864907</v>
      </c>
      <c r="AD83" s="2">
        <v>0.37124800000000002</v>
      </c>
      <c r="AE83">
        <v>7.4286527832830798</v>
      </c>
      <c r="AF83">
        <v>8.6515061809735805</v>
      </c>
      <c r="AH83" s="7">
        <f>SBC!D82</f>
        <v>0.9</v>
      </c>
      <c r="AI83" s="7">
        <f t="shared" si="6"/>
        <v>47.399999999999949</v>
      </c>
      <c r="AJ83" s="7">
        <f t="shared" si="4"/>
        <v>0.37124800000000002</v>
      </c>
      <c r="AK83" s="7">
        <f t="shared" si="7"/>
        <v>46.433486000000016</v>
      </c>
      <c r="AL83" s="7">
        <f t="shared" si="5"/>
        <v>-0.96651399999993259</v>
      </c>
    </row>
    <row r="84" spans="1:38" x14ac:dyDescent="0.3">
      <c r="A84">
        <v>82</v>
      </c>
      <c r="B84">
        <v>81</v>
      </c>
      <c r="C84">
        <v>82</v>
      </c>
      <c r="D84">
        <v>1</v>
      </c>
      <c r="E84">
        <v>2147483647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 s="2">
        <v>1.07670249868805</v>
      </c>
      <c r="M84" s="2">
        <v>6.6092524435121397E-3</v>
      </c>
      <c r="N84" s="2">
        <v>1.3819352873300501</v>
      </c>
      <c r="O84" s="2">
        <v>7.4108756814454503E-3</v>
      </c>
      <c r="P84" s="2">
        <v>0.30523278864199299</v>
      </c>
      <c r="Q84" s="2">
        <v>1.1574971807312099E-3</v>
      </c>
      <c r="R84" s="2">
        <v>0.95891599999999999</v>
      </c>
      <c r="S84" s="2">
        <v>6.2905106330713098E-3</v>
      </c>
      <c r="T84" s="2">
        <v>1.2345900000000001</v>
      </c>
      <c r="U84" s="2">
        <v>7.0789926423856699E-3</v>
      </c>
      <c r="V84" s="2">
        <v>0.27567399999999997</v>
      </c>
      <c r="W84" s="2">
        <v>1.15101774959963E-3</v>
      </c>
      <c r="X84">
        <v>0</v>
      </c>
      <c r="Y84">
        <v>-1</v>
      </c>
      <c r="Z84">
        <v>-1</v>
      </c>
      <c r="AA84" s="2">
        <v>0.24388399999999999</v>
      </c>
      <c r="AB84">
        <v>9.4032821032330602</v>
      </c>
      <c r="AC84">
        <v>10.402384988641099</v>
      </c>
      <c r="AD84" s="2">
        <v>0.30460300000000001</v>
      </c>
      <c r="AE84">
        <v>8.3035491866979694</v>
      </c>
      <c r="AF84">
        <v>9.5383633447249601</v>
      </c>
      <c r="AH84" s="7">
        <f>SBC!D83</f>
        <v>0</v>
      </c>
      <c r="AI84" s="7">
        <f t="shared" si="6"/>
        <v>47.399999999999949</v>
      </c>
      <c r="AJ84" s="7">
        <f t="shared" si="4"/>
        <v>0.30460300000000001</v>
      </c>
      <c r="AK84" s="7">
        <f t="shared" si="7"/>
        <v>46.738089000000016</v>
      </c>
      <c r="AL84" s="7">
        <f t="shared" si="5"/>
        <v>-0.66191099999993241</v>
      </c>
    </row>
    <row r="85" spans="1:38" x14ac:dyDescent="0.3">
      <c r="A85">
        <v>83</v>
      </c>
      <c r="B85">
        <v>82</v>
      </c>
      <c r="C85">
        <v>83</v>
      </c>
      <c r="D85">
        <v>1</v>
      </c>
      <c r="E85">
        <v>2147483647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 s="2">
        <v>0.856326254770434</v>
      </c>
      <c r="M85" s="2">
        <v>5.9400695430016498E-3</v>
      </c>
      <c r="N85" s="2">
        <v>1.10587333588374</v>
      </c>
      <c r="O85" s="2">
        <v>6.7063673081363996E-3</v>
      </c>
      <c r="P85" s="2">
        <v>0.249547081113317</v>
      </c>
      <c r="Q85" s="2">
        <v>1.0891300533177699E-3</v>
      </c>
      <c r="R85" s="2">
        <v>0.76086699999999996</v>
      </c>
      <c r="S85" s="2">
        <v>5.6377639173471102E-3</v>
      </c>
      <c r="T85" s="2">
        <v>0.98553400000000002</v>
      </c>
      <c r="U85" s="2">
        <v>6.3850068768712999E-3</v>
      </c>
      <c r="V85" s="2">
        <v>0.22466700000000001</v>
      </c>
      <c r="W85" s="2">
        <v>1.0750554300842101E-3</v>
      </c>
      <c r="X85">
        <v>0</v>
      </c>
      <c r="Y85">
        <v>-1</v>
      </c>
      <c r="Z85">
        <v>-1</v>
      </c>
      <c r="AA85" s="2">
        <v>0.198049</v>
      </c>
      <c r="AB85">
        <v>10.307796155229299</v>
      </c>
      <c r="AC85">
        <v>11.3068657809944</v>
      </c>
      <c r="AD85" s="2">
        <v>0.249056</v>
      </c>
      <c r="AE85">
        <v>9.1934281160811793</v>
      </c>
      <c r="AF85">
        <v>10.4378586473333</v>
      </c>
      <c r="AH85" s="7">
        <f>SBC!D84</f>
        <v>0</v>
      </c>
      <c r="AI85" s="7">
        <f t="shared" si="6"/>
        <v>47.399999999999949</v>
      </c>
      <c r="AJ85" s="7">
        <f t="shared" si="4"/>
        <v>0.249056</v>
      </c>
      <c r="AK85" s="7">
        <f t="shared" si="7"/>
        <v>46.987145000000019</v>
      </c>
      <c r="AL85" s="7">
        <f t="shared" si="5"/>
        <v>-0.41285499999992936</v>
      </c>
    </row>
    <row r="86" spans="1:38" x14ac:dyDescent="0.3">
      <c r="A86">
        <v>84</v>
      </c>
      <c r="B86">
        <v>83</v>
      </c>
      <c r="C86">
        <v>84</v>
      </c>
      <c r="D86">
        <v>1</v>
      </c>
      <c r="E86">
        <v>2147483647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 s="2">
        <v>0.67815837287510194</v>
      </c>
      <c r="M86" s="2">
        <v>5.3130694045111599E-3</v>
      </c>
      <c r="N86" s="2">
        <v>0.88058313558683099</v>
      </c>
      <c r="O86" s="2">
        <v>6.0341716236256403E-3</v>
      </c>
      <c r="P86" s="2">
        <v>0.20242476271172699</v>
      </c>
      <c r="Q86" s="2">
        <v>1.01177934722706E-3</v>
      </c>
      <c r="R86" s="2">
        <v>0.60121100000000005</v>
      </c>
      <c r="S86" s="2">
        <v>5.0316162410420596E-3</v>
      </c>
      <c r="T86" s="2">
        <v>0.78293900000000005</v>
      </c>
      <c r="U86" s="2">
        <v>5.7299144953451104E-3</v>
      </c>
      <c r="V86" s="2">
        <v>0.181728</v>
      </c>
      <c r="W86" s="2">
        <v>9.932917957300579E-4</v>
      </c>
      <c r="X86">
        <v>0</v>
      </c>
      <c r="Y86">
        <v>-1</v>
      </c>
      <c r="Z86">
        <v>-1</v>
      </c>
      <c r="AA86" s="2">
        <v>0.15965599999999999</v>
      </c>
      <c r="AB86">
        <v>11.212590008667499</v>
      </c>
      <c r="AC86">
        <v>12.2121253850262</v>
      </c>
      <c r="AD86" s="2">
        <v>0.202595</v>
      </c>
      <c r="AE86">
        <v>10.0704244417882</v>
      </c>
      <c r="AF86">
        <v>11.3292408007884</v>
      </c>
      <c r="AH86" s="7">
        <f>SBC!D85</f>
        <v>0</v>
      </c>
      <c r="AI86" s="7">
        <f t="shared" si="6"/>
        <v>47.399999999999949</v>
      </c>
      <c r="AJ86" s="7">
        <f t="shared" si="4"/>
        <v>0.202595</v>
      </c>
      <c r="AK86" s="7">
        <f t="shared" si="7"/>
        <v>47.189740000000022</v>
      </c>
      <c r="AL86" s="7">
        <f t="shared" si="5"/>
        <v>-0.21025999999992706</v>
      </c>
    </row>
    <row r="87" spans="1:38" x14ac:dyDescent="0.3">
      <c r="A87">
        <v>85</v>
      </c>
      <c r="B87">
        <v>84</v>
      </c>
      <c r="C87">
        <v>85</v>
      </c>
      <c r="D87">
        <v>1</v>
      </c>
      <c r="E87">
        <v>2147483647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 s="2">
        <v>0.53466349654229695</v>
      </c>
      <c r="M87" s="2">
        <v>4.7285275621750398E-3</v>
      </c>
      <c r="N87" s="2">
        <v>0.69809576935000905</v>
      </c>
      <c r="O87" s="2">
        <v>5.3987608220115099E-3</v>
      </c>
      <c r="P87" s="2">
        <v>0.16343227280770201</v>
      </c>
      <c r="Q87" s="2">
        <v>9.3158298651736305E-4</v>
      </c>
      <c r="R87" s="2">
        <v>0.473082</v>
      </c>
      <c r="S87" s="2">
        <v>4.4703986354709402E-3</v>
      </c>
      <c r="T87" s="2">
        <v>0.61934599999999995</v>
      </c>
      <c r="U87" s="2">
        <v>5.11590342334631E-3</v>
      </c>
      <c r="V87" s="2">
        <v>0.14626400000000001</v>
      </c>
      <c r="W87" s="2">
        <v>9.1022257012747596E-4</v>
      </c>
      <c r="X87">
        <v>0</v>
      </c>
      <c r="Y87">
        <v>-1</v>
      </c>
      <c r="Z87">
        <v>-1</v>
      </c>
      <c r="AA87" s="2">
        <v>0.12812899999999999</v>
      </c>
      <c r="AB87">
        <v>12.142927359157699</v>
      </c>
      <c r="AC87">
        <v>13.1416680490922</v>
      </c>
      <c r="AD87" s="2">
        <v>0.16359299999999999</v>
      </c>
      <c r="AE87">
        <v>10.9816703213264</v>
      </c>
      <c r="AF87">
        <v>12.2445982255517</v>
      </c>
      <c r="AH87" s="7">
        <f>SBC!D86</f>
        <v>0</v>
      </c>
      <c r="AI87" s="7">
        <f t="shared" si="6"/>
        <v>47.399999999999949</v>
      </c>
      <c r="AJ87" s="7">
        <f t="shared" si="4"/>
        <v>0.16359299999999999</v>
      </c>
      <c r="AK87" s="7">
        <f t="shared" si="7"/>
        <v>47.353333000000021</v>
      </c>
      <c r="AL87" s="7">
        <f t="shared" si="5"/>
        <v>-4.6666999999928294E-2</v>
      </c>
    </row>
    <row r="88" spans="1:38" x14ac:dyDescent="0.3">
      <c r="A88">
        <v>86</v>
      </c>
      <c r="B88">
        <v>85</v>
      </c>
      <c r="C88">
        <v>86</v>
      </c>
      <c r="D88">
        <v>1</v>
      </c>
      <c r="E88">
        <v>2147483647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 s="2">
        <v>0.41987337396395502</v>
      </c>
      <c r="M88" s="2">
        <v>4.1933758824458404E-3</v>
      </c>
      <c r="N88" s="2">
        <v>0.55120151948838203</v>
      </c>
      <c r="O88" s="2">
        <v>4.8100351918932797E-3</v>
      </c>
      <c r="P88" s="2">
        <v>0.131328145524433</v>
      </c>
      <c r="Q88" s="2">
        <v>8.5135871587749604E-4</v>
      </c>
      <c r="R88" s="2">
        <v>0.370504</v>
      </c>
      <c r="S88" s="2">
        <v>3.95346651521349E-3</v>
      </c>
      <c r="T88" s="2">
        <v>0.48760199999999998</v>
      </c>
      <c r="U88" s="2">
        <v>4.5449588662476699E-3</v>
      </c>
      <c r="V88" s="2">
        <v>0.11709799999999999</v>
      </c>
      <c r="W88" s="2">
        <v>8.2822449097125998E-4</v>
      </c>
      <c r="X88">
        <v>0</v>
      </c>
      <c r="Y88">
        <v>-1</v>
      </c>
      <c r="Z88">
        <v>-1</v>
      </c>
      <c r="AA88" s="2">
        <v>0.102578</v>
      </c>
      <c r="AB88">
        <v>13.0867414117983</v>
      </c>
      <c r="AC88">
        <v>14.0852899238273</v>
      </c>
      <c r="AD88" s="2">
        <v>0.131744</v>
      </c>
      <c r="AE88">
        <v>11.908242667108301</v>
      </c>
      <c r="AF88">
        <v>13.183364397756399</v>
      </c>
      <c r="AH88" s="7">
        <f>SBC!D87</f>
        <v>0</v>
      </c>
      <c r="AI88" s="7">
        <f t="shared" si="6"/>
        <v>47.399999999999949</v>
      </c>
      <c r="AJ88" s="7">
        <f t="shared" si="4"/>
        <v>0.131744</v>
      </c>
      <c r="AK88" s="7">
        <f t="shared" si="7"/>
        <v>47.485077000000018</v>
      </c>
      <c r="AL88" s="7">
        <f t="shared" si="5"/>
        <v>8.5077000000069347E-2</v>
      </c>
    </row>
    <row r="89" spans="1:38" x14ac:dyDescent="0.3">
      <c r="A89">
        <v>87</v>
      </c>
      <c r="B89">
        <v>86</v>
      </c>
      <c r="C89">
        <v>87</v>
      </c>
      <c r="D89">
        <v>1</v>
      </c>
      <c r="E89">
        <v>2147483647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 s="2">
        <v>0.32865709941053101</v>
      </c>
      <c r="M89" s="2">
        <v>3.7042066541327699E-3</v>
      </c>
      <c r="N89" s="2">
        <v>0.43355614970920098</v>
      </c>
      <c r="O89" s="2">
        <v>4.2675482199458596E-3</v>
      </c>
      <c r="P89" s="2">
        <v>0.104899050298673</v>
      </c>
      <c r="Q89" s="2">
        <v>7.7258434117142096E-4</v>
      </c>
      <c r="R89" s="2">
        <v>0.28949799999999998</v>
      </c>
      <c r="S89" s="2">
        <v>3.4871143947762901E-3</v>
      </c>
      <c r="T89" s="2">
        <v>0.38297500000000001</v>
      </c>
      <c r="U89" s="2">
        <v>4.0255038182223203E-3</v>
      </c>
      <c r="V89" s="2">
        <v>9.3477000000000005E-2</v>
      </c>
      <c r="W89" s="2">
        <v>7.4982320445809395E-4</v>
      </c>
      <c r="X89">
        <v>0</v>
      </c>
      <c r="Y89">
        <v>-1</v>
      </c>
      <c r="Z89">
        <v>-1</v>
      </c>
      <c r="AA89" s="2">
        <v>8.1005999999999995E-2</v>
      </c>
      <c r="AB89">
        <v>14.0072477127441</v>
      </c>
      <c r="AC89">
        <v>15.0053094425684</v>
      </c>
      <c r="AD89" s="2">
        <v>0.104627</v>
      </c>
      <c r="AE89">
        <v>12.818599414072599</v>
      </c>
      <c r="AF89">
        <v>14.102344993088</v>
      </c>
      <c r="AH89" s="7">
        <f>SBC!D88</f>
        <v>0</v>
      </c>
      <c r="AI89" s="7">
        <f t="shared" si="6"/>
        <v>47.399999999999949</v>
      </c>
      <c r="AJ89" s="7">
        <f t="shared" si="4"/>
        <v>0.104627</v>
      </c>
      <c r="AK89" s="7">
        <f t="shared" si="7"/>
        <v>47.589704000000019</v>
      </c>
      <c r="AL89" s="7">
        <f t="shared" si="5"/>
        <v>0.18970400000007004</v>
      </c>
    </row>
    <row r="90" spans="1:38" x14ac:dyDescent="0.3">
      <c r="A90">
        <v>88</v>
      </c>
      <c r="B90">
        <v>87</v>
      </c>
      <c r="C90">
        <v>88</v>
      </c>
      <c r="D90">
        <v>1</v>
      </c>
      <c r="E90">
        <v>2147483647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 s="2">
        <v>0.25596165831705397</v>
      </c>
      <c r="M90" s="2">
        <v>3.26067227897509E-3</v>
      </c>
      <c r="N90" s="2">
        <v>0.33944451961635702</v>
      </c>
      <c r="O90" s="2">
        <v>3.7713399920854701E-3</v>
      </c>
      <c r="P90" s="2">
        <v>8.3482861299306405E-2</v>
      </c>
      <c r="Q90" s="2">
        <v>6.9731382898428798E-4</v>
      </c>
      <c r="R90" s="2">
        <v>0.224907</v>
      </c>
      <c r="S90" s="2">
        <v>3.06613918924952E-3</v>
      </c>
      <c r="T90" s="2">
        <v>0.29900900000000002</v>
      </c>
      <c r="U90" s="2">
        <v>3.5524287385228E-3</v>
      </c>
      <c r="V90" s="2">
        <v>7.4102000000000001E-2</v>
      </c>
      <c r="W90" s="2">
        <v>6.7470451659458301E-4</v>
      </c>
      <c r="X90">
        <v>0</v>
      </c>
      <c r="Y90">
        <v>-1</v>
      </c>
      <c r="Z90">
        <v>-1</v>
      </c>
      <c r="AA90" s="2">
        <v>6.4590999999999996E-2</v>
      </c>
      <c r="AB90">
        <v>14.9244219106294</v>
      </c>
      <c r="AC90">
        <v>15.9203438741581</v>
      </c>
      <c r="AD90" s="2">
        <v>8.3965999999999999E-2</v>
      </c>
      <c r="AE90">
        <v>13.7274707503496</v>
      </c>
      <c r="AF90">
        <v>15.0135492943208</v>
      </c>
      <c r="AH90" s="7">
        <f>SBC!D89</f>
        <v>0</v>
      </c>
      <c r="AI90" s="7">
        <f t="shared" si="6"/>
        <v>47.399999999999949</v>
      </c>
      <c r="AJ90" s="7">
        <f t="shared" si="4"/>
        <v>8.3965999999999999E-2</v>
      </c>
      <c r="AK90" s="7">
        <f t="shared" si="7"/>
        <v>47.673670000000016</v>
      </c>
      <c r="AL90" s="7">
        <f t="shared" si="5"/>
        <v>0.27367000000006669</v>
      </c>
    </row>
    <row r="91" spans="1:38" x14ac:dyDescent="0.3">
      <c r="A91">
        <v>89</v>
      </c>
      <c r="B91">
        <v>88</v>
      </c>
      <c r="C91">
        <v>89</v>
      </c>
      <c r="D91">
        <v>1</v>
      </c>
      <c r="E91">
        <v>2147483647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 s="2">
        <v>0.19839330320076701</v>
      </c>
      <c r="M91" s="2">
        <v>2.8617931288388901E-3</v>
      </c>
      <c r="N91" s="2">
        <v>0.26448406169977501</v>
      </c>
      <c r="O91" s="2">
        <v>3.3217904113082902E-3</v>
      </c>
      <c r="P91" s="2">
        <v>6.6090758499005794E-2</v>
      </c>
      <c r="Q91" s="2">
        <v>6.2642297462986495E-4</v>
      </c>
      <c r="R91" s="2">
        <v>0.173904</v>
      </c>
      <c r="S91" s="2">
        <v>2.68601743970363E-3</v>
      </c>
      <c r="T91" s="2">
        <v>0.23255899999999999</v>
      </c>
      <c r="U91" s="2">
        <v>3.1230348244413999E-3</v>
      </c>
      <c r="V91" s="2">
        <v>5.8654999999999999E-2</v>
      </c>
      <c r="W91" s="2">
        <v>6.0526283711029598E-4</v>
      </c>
      <c r="X91">
        <v>0</v>
      </c>
      <c r="Y91">
        <v>-1</v>
      </c>
      <c r="Z91">
        <v>-1</v>
      </c>
      <c r="AA91" s="2">
        <v>5.1003E-2</v>
      </c>
      <c r="AB91">
        <v>15.879502159372899</v>
      </c>
      <c r="AC91">
        <v>16.879091285729999</v>
      </c>
      <c r="AD91" s="2">
        <v>6.6449999999999995E-2</v>
      </c>
      <c r="AE91">
        <v>14.678612670221799</v>
      </c>
      <c r="AF91">
        <v>15.971272234438</v>
      </c>
      <c r="AH91" s="7">
        <f>SBC!D90</f>
        <v>0</v>
      </c>
      <c r="AI91" s="7">
        <f t="shared" si="6"/>
        <v>47.399999999999949</v>
      </c>
      <c r="AJ91" s="7">
        <f t="shared" si="4"/>
        <v>6.6449999999999995E-2</v>
      </c>
      <c r="AK91" s="7">
        <f t="shared" si="7"/>
        <v>47.740120000000019</v>
      </c>
      <c r="AL91" s="7">
        <f t="shared" si="5"/>
        <v>0.34012000000006992</v>
      </c>
    </row>
    <row r="92" spans="1:38" x14ac:dyDescent="0.3">
      <c r="A92">
        <v>90</v>
      </c>
      <c r="B92">
        <v>89</v>
      </c>
      <c r="C92">
        <v>90</v>
      </c>
      <c r="D92">
        <v>1</v>
      </c>
      <c r="E92">
        <v>2147483647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 s="2">
        <v>0.153264447875644</v>
      </c>
      <c r="M92" s="2">
        <v>2.5054999313396599E-3</v>
      </c>
      <c r="N92" s="2">
        <v>0.20541623091394301</v>
      </c>
      <c r="O92" s="2">
        <v>2.9178789632943502E-3</v>
      </c>
      <c r="P92" s="2">
        <v>5.2151783038298698E-2</v>
      </c>
      <c r="Q92" s="2">
        <v>5.6045902181224203E-4</v>
      </c>
      <c r="R92" s="2">
        <v>0.13427500000000001</v>
      </c>
      <c r="S92" s="2">
        <v>2.35217536996167E-3</v>
      </c>
      <c r="T92" s="2">
        <v>0.180398</v>
      </c>
      <c r="U92" s="2">
        <v>2.74303757490609E-3</v>
      </c>
      <c r="V92" s="2">
        <v>4.6122999999999997E-2</v>
      </c>
      <c r="W92" s="2">
        <v>5.4028391966803304E-4</v>
      </c>
      <c r="X92">
        <v>0</v>
      </c>
      <c r="Y92">
        <v>-1</v>
      </c>
      <c r="Z92">
        <v>-1</v>
      </c>
      <c r="AA92" s="2">
        <v>3.9628999999999998E-2</v>
      </c>
      <c r="AB92">
        <v>16.793777871192201</v>
      </c>
      <c r="AC92">
        <v>17.791308658284201</v>
      </c>
      <c r="AD92" s="2">
        <v>5.2160999999999999E-2</v>
      </c>
      <c r="AE92">
        <v>15.5843024342694</v>
      </c>
      <c r="AF92">
        <v>16.8775779042526</v>
      </c>
      <c r="AH92" s="7">
        <f>SBC!D91</f>
        <v>0</v>
      </c>
      <c r="AI92" s="7">
        <f t="shared" si="6"/>
        <v>47.399999999999949</v>
      </c>
      <c r="AJ92" s="7">
        <f t="shared" si="4"/>
        <v>5.2160999999999999E-2</v>
      </c>
      <c r="AK92" s="7">
        <f t="shared" si="7"/>
        <v>47.792281000000017</v>
      </c>
      <c r="AL92" s="7">
        <f t="shared" si="5"/>
        <v>0.39228100000006805</v>
      </c>
    </row>
    <row r="93" spans="1:38" x14ac:dyDescent="0.3">
      <c r="A93">
        <v>91</v>
      </c>
      <c r="B93">
        <v>90</v>
      </c>
      <c r="C93">
        <v>91</v>
      </c>
      <c r="D93">
        <v>1</v>
      </c>
      <c r="E93">
        <v>2147483647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 s="2">
        <v>0.11806750169657899</v>
      </c>
      <c r="M93" s="2">
        <v>2.1913511785134699E-3</v>
      </c>
      <c r="N93" s="2">
        <v>0.15906134860478699</v>
      </c>
      <c r="O93" s="2">
        <v>2.5593456139059098E-3</v>
      </c>
      <c r="P93" s="2">
        <v>4.0993846908207399E-2</v>
      </c>
      <c r="Q93" s="2">
        <v>4.9987278370059102E-4</v>
      </c>
      <c r="R93" s="2">
        <v>0.10329000000000001</v>
      </c>
      <c r="S93" s="2">
        <v>2.0539637281010198E-3</v>
      </c>
      <c r="T93" s="2">
        <v>0.13947899999999999</v>
      </c>
      <c r="U93" s="2">
        <v>2.4023369618767299E-3</v>
      </c>
      <c r="V93" s="2">
        <v>3.6188999999999999E-2</v>
      </c>
      <c r="W93" s="2">
        <v>4.8106228538656598E-4</v>
      </c>
      <c r="X93">
        <v>0</v>
      </c>
      <c r="Y93">
        <v>-1</v>
      </c>
      <c r="Z93">
        <v>-1</v>
      </c>
      <c r="AA93" s="2">
        <v>3.0984999999999999E-2</v>
      </c>
      <c r="AB93">
        <v>17.7495477286955</v>
      </c>
      <c r="AC93">
        <v>18.7535230669946</v>
      </c>
      <c r="AD93" s="2">
        <v>4.0918999999999997E-2</v>
      </c>
      <c r="AE93">
        <v>16.530028535248402</v>
      </c>
      <c r="AF93">
        <v>17.833791460394298</v>
      </c>
      <c r="AH93" s="7">
        <f>SBC!D92</f>
        <v>0</v>
      </c>
      <c r="AI93" s="7">
        <f t="shared" si="6"/>
        <v>47.399999999999949</v>
      </c>
      <c r="AJ93" s="7">
        <f t="shared" si="4"/>
        <v>4.0918999999999997E-2</v>
      </c>
      <c r="AK93" s="7">
        <f t="shared" si="7"/>
        <v>47.833200000000019</v>
      </c>
      <c r="AL93" s="7">
        <f t="shared" si="5"/>
        <v>0.43320000000007042</v>
      </c>
    </row>
    <row r="94" spans="1:38" x14ac:dyDescent="0.3">
      <c r="A94">
        <v>92</v>
      </c>
      <c r="B94">
        <v>91</v>
      </c>
      <c r="C94">
        <v>92</v>
      </c>
      <c r="D94">
        <v>1</v>
      </c>
      <c r="E94">
        <v>2147483647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 s="2">
        <v>9.0849570925343306E-2</v>
      </c>
      <c r="M94" s="2">
        <v>1.91187829705826E-3</v>
      </c>
      <c r="N94" s="2">
        <v>0.122898985686513</v>
      </c>
      <c r="O94" s="2">
        <v>2.23962602287425E-3</v>
      </c>
      <c r="P94" s="2">
        <v>3.204941476117E-2</v>
      </c>
      <c r="Q94" s="2">
        <v>4.4383004605639902E-4</v>
      </c>
      <c r="R94" s="2">
        <v>7.9298999999999994E-2</v>
      </c>
      <c r="S94" s="2">
        <v>1.78962248649188E-3</v>
      </c>
      <c r="T94" s="2">
        <v>0.107471</v>
      </c>
      <c r="U94" s="2">
        <v>2.0992945362963002E-3</v>
      </c>
      <c r="V94" s="2">
        <v>2.8171999999999999E-2</v>
      </c>
      <c r="W94" s="2">
        <v>4.2620704416741799E-4</v>
      </c>
      <c r="X94">
        <v>0</v>
      </c>
      <c r="Y94">
        <v>-1</v>
      </c>
      <c r="Z94">
        <v>-1</v>
      </c>
      <c r="AA94" s="2">
        <v>2.3990999999999998E-2</v>
      </c>
      <c r="AB94">
        <v>18.727086347238998</v>
      </c>
      <c r="AC94">
        <v>19.732716707485</v>
      </c>
      <c r="AD94" s="2">
        <v>3.2008000000000002E-2</v>
      </c>
      <c r="AE94">
        <v>17.456810901290002</v>
      </c>
      <c r="AF94">
        <v>18.7888805497732</v>
      </c>
      <c r="AH94" s="7">
        <f>SBC!D93</f>
        <v>0</v>
      </c>
      <c r="AI94" s="7">
        <f t="shared" si="6"/>
        <v>47.399999999999949</v>
      </c>
      <c r="AJ94" s="7">
        <f t="shared" si="4"/>
        <v>3.2008000000000002E-2</v>
      </c>
      <c r="AK94" s="7">
        <f t="shared" si="7"/>
        <v>47.865208000000017</v>
      </c>
      <c r="AL94" s="7">
        <f t="shared" si="5"/>
        <v>0.46520800000006801</v>
      </c>
    </row>
    <row r="95" spans="1:38" x14ac:dyDescent="0.3">
      <c r="A95">
        <v>93</v>
      </c>
      <c r="B95">
        <v>92</v>
      </c>
      <c r="C95">
        <v>93</v>
      </c>
      <c r="D95">
        <v>1</v>
      </c>
      <c r="E95">
        <v>2147483647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 s="2">
        <v>6.9562381155528402E-2</v>
      </c>
      <c r="M95" s="2">
        <v>1.66368384137312E-3</v>
      </c>
      <c r="N95" s="2">
        <v>9.4503020383483793E-2</v>
      </c>
      <c r="O95" s="2">
        <v>1.9544136439581402E-3</v>
      </c>
      <c r="P95" s="2">
        <v>2.4940639227954999E-2</v>
      </c>
      <c r="Q95" s="2">
        <v>3.9306175324886302E-4</v>
      </c>
      <c r="R95" s="2">
        <v>6.0539000000000003E-2</v>
      </c>
      <c r="S95" s="2">
        <v>1.5562358924323999E-3</v>
      </c>
      <c r="T95" s="2">
        <v>8.2526000000000002E-2</v>
      </c>
      <c r="U95" s="2">
        <v>1.83036092134592E-3</v>
      </c>
      <c r="V95" s="2">
        <v>2.1987E-2</v>
      </c>
      <c r="W95" s="2">
        <v>3.7772208785205803E-4</v>
      </c>
      <c r="X95">
        <v>0</v>
      </c>
      <c r="Y95">
        <v>-1</v>
      </c>
      <c r="Z95">
        <v>-1</v>
      </c>
      <c r="AA95" s="2">
        <v>1.8759999999999999E-2</v>
      </c>
      <c r="AB95">
        <v>19.6369334990742</v>
      </c>
      <c r="AC95">
        <v>20.641352802519801</v>
      </c>
      <c r="AD95" s="2">
        <v>2.4944999999999998E-2</v>
      </c>
      <c r="AE95">
        <v>18.395288099731101</v>
      </c>
      <c r="AF95">
        <v>19.723325753079799</v>
      </c>
      <c r="AH95" s="7">
        <f>SBC!D94</f>
        <v>0</v>
      </c>
      <c r="AI95" s="7">
        <f t="shared" si="6"/>
        <v>47.399999999999949</v>
      </c>
      <c r="AJ95" s="7">
        <f t="shared" si="4"/>
        <v>2.4944999999999998E-2</v>
      </c>
      <c r="AK95" s="7">
        <f t="shared" si="7"/>
        <v>47.890153000000019</v>
      </c>
      <c r="AL95" s="7">
        <f t="shared" si="5"/>
        <v>0.49015300000007045</v>
      </c>
    </row>
    <row r="96" spans="1:38" x14ac:dyDescent="0.3">
      <c r="A96">
        <v>94</v>
      </c>
      <c r="B96">
        <v>93</v>
      </c>
      <c r="C96">
        <v>94</v>
      </c>
      <c r="D96">
        <v>1</v>
      </c>
      <c r="E96">
        <v>2147483647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 s="2">
        <v>5.3087730818041898E-2</v>
      </c>
      <c r="M96" s="2">
        <v>1.4461658729773199E-3</v>
      </c>
      <c r="N96" s="2">
        <v>7.2564522029964301E-2</v>
      </c>
      <c r="O96" s="2">
        <v>1.70336990661399E-3</v>
      </c>
      <c r="P96" s="2">
        <v>1.9476791211922501E-2</v>
      </c>
      <c r="Q96" s="2">
        <v>3.4837828795780798E-4</v>
      </c>
      <c r="R96" s="2">
        <v>4.6156999999999997E-2</v>
      </c>
      <c r="S96" s="2">
        <v>1.35133742905494E-3</v>
      </c>
      <c r="T96" s="2">
        <v>6.3279000000000002E-2</v>
      </c>
      <c r="U96" s="2">
        <v>1.5936678344499701E-3</v>
      </c>
      <c r="V96" s="2">
        <v>1.7121999999999998E-2</v>
      </c>
      <c r="W96" s="2">
        <v>3.3415205248522401E-4</v>
      </c>
      <c r="X96">
        <v>0</v>
      </c>
      <c r="Y96">
        <v>-1</v>
      </c>
      <c r="Z96">
        <v>-1</v>
      </c>
      <c r="AA96" s="2">
        <v>1.4382000000000001E-2</v>
      </c>
      <c r="AB96">
        <v>20.6065784551615</v>
      </c>
      <c r="AC96">
        <v>21.6033179695516</v>
      </c>
      <c r="AD96" s="2">
        <v>1.9247E-2</v>
      </c>
      <c r="AE96">
        <v>19.353811225404801</v>
      </c>
      <c r="AF96">
        <v>20.6845733458096</v>
      </c>
      <c r="AH96" s="7">
        <f>SBC!D95</f>
        <v>0</v>
      </c>
      <c r="AI96" s="7">
        <f t="shared" si="6"/>
        <v>47.399999999999949</v>
      </c>
      <c r="AJ96" s="7">
        <f t="shared" si="4"/>
        <v>1.9247E-2</v>
      </c>
      <c r="AK96" s="7">
        <f t="shared" si="7"/>
        <v>47.909400000000019</v>
      </c>
      <c r="AL96" s="7">
        <f t="shared" si="5"/>
        <v>0.50940000000007046</v>
      </c>
    </row>
    <row r="97" spans="1:38" x14ac:dyDescent="0.3">
      <c r="A97">
        <v>95</v>
      </c>
      <c r="B97">
        <v>94</v>
      </c>
      <c r="C97">
        <v>95</v>
      </c>
      <c r="D97">
        <v>1</v>
      </c>
      <c r="E97">
        <v>2147483647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 s="2">
        <v>4.0312771089536001E-2</v>
      </c>
      <c r="M97" s="2">
        <v>1.25132846025802E-3</v>
      </c>
      <c r="N97" s="2">
        <v>5.5418062109867897E-2</v>
      </c>
      <c r="O97" s="2">
        <v>1.47838530125421E-3</v>
      </c>
      <c r="P97" s="2">
        <v>1.51052910203318E-2</v>
      </c>
      <c r="Q97" s="2">
        <v>3.0733506167906398E-4</v>
      </c>
      <c r="R97" s="2">
        <v>3.4966999999999998E-2</v>
      </c>
      <c r="S97" s="2">
        <v>1.1666894861467E-3</v>
      </c>
      <c r="T97" s="2">
        <v>4.8232999999999998E-2</v>
      </c>
      <c r="U97" s="2">
        <v>1.38053055449812E-3</v>
      </c>
      <c r="V97" s="2">
        <v>1.3266E-2</v>
      </c>
      <c r="W97" s="2">
        <v>2.94704741020463E-4</v>
      </c>
      <c r="X97">
        <v>0</v>
      </c>
      <c r="Y97">
        <v>-1</v>
      </c>
      <c r="Z97">
        <v>-1</v>
      </c>
      <c r="AA97" s="2">
        <v>1.119E-2</v>
      </c>
      <c r="AB97">
        <v>21.5596543814158</v>
      </c>
      <c r="AC97">
        <v>22.559654318491798</v>
      </c>
      <c r="AD97" s="2">
        <v>1.5046E-2</v>
      </c>
      <c r="AE97">
        <v>20.270144881640999</v>
      </c>
      <c r="AF97">
        <v>21.622230343959199</v>
      </c>
      <c r="AH97" s="7">
        <f>SBC!D96</f>
        <v>0</v>
      </c>
      <c r="AI97" s="7">
        <f t="shared" si="6"/>
        <v>47.399999999999949</v>
      </c>
      <c r="AJ97" s="7">
        <f t="shared" si="4"/>
        <v>1.5046E-2</v>
      </c>
      <c r="AK97" s="7">
        <f t="shared" si="7"/>
        <v>47.924446000000017</v>
      </c>
      <c r="AL97" s="7">
        <f t="shared" si="5"/>
        <v>0.52444600000006858</v>
      </c>
    </row>
    <row r="98" spans="1:38" x14ac:dyDescent="0.3">
      <c r="A98">
        <v>96</v>
      </c>
      <c r="B98">
        <v>95</v>
      </c>
      <c r="C98">
        <v>96</v>
      </c>
      <c r="D98">
        <v>1</v>
      </c>
      <c r="E98">
        <v>2147483647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 s="2">
        <v>3.04702230400219E-2</v>
      </c>
      <c r="M98" s="2">
        <v>1.0811466788550499E-3</v>
      </c>
      <c r="N98" s="2">
        <v>4.2138240383301502E-2</v>
      </c>
      <c r="O98" s="2">
        <v>1.2807553534284299E-3</v>
      </c>
      <c r="P98" s="2">
        <v>1.1668017343279401E-2</v>
      </c>
      <c r="Q98" s="2">
        <v>2.70376989506519E-4</v>
      </c>
      <c r="R98" s="2">
        <v>2.6395999999999999E-2</v>
      </c>
      <c r="S98" s="2">
        <v>1.0087167613471401E-3</v>
      </c>
      <c r="T98" s="2">
        <v>3.6567000000000002E-2</v>
      </c>
      <c r="U98" s="2">
        <v>1.1962497789357301E-3</v>
      </c>
      <c r="V98" s="2">
        <v>1.0170999999999999E-2</v>
      </c>
      <c r="W98" s="2">
        <v>2.5845146219647801E-4</v>
      </c>
      <c r="X98">
        <v>0</v>
      </c>
      <c r="Y98">
        <v>-1</v>
      </c>
      <c r="Z98">
        <v>-1</v>
      </c>
      <c r="AA98">
        <v>8.5710000000000005E-3</v>
      </c>
      <c r="AB98">
        <v>22.497270939262599</v>
      </c>
      <c r="AC98">
        <v>23.4928129877703</v>
      </c>
      <c r="AD98" s="2">
        <v>1.1665999999999999E-2</v>
      </c>
      <c r="AE98">
        <v>21.2184181859806</v>
      </c>
      <c r="AF98">
        <v>22.548298376561199</v>
      </c>
      <c r="AH98" s="7">
        <f>SBC!D97</f>
        <v>0</v>
      </c>
      <c r="AI98" s="7">
        <f t="shared" si="6"/>
        <v>47.399999999999949</v>
      </c>
      <c r="AJ98" s="7">
        <f t="shared" si="4"/>
        <v>1.1665999999999999E-2</v>
      </c>
      <c r="AK98" s="7">
        <f t="shared" si="7"/>
        <v>47.936112000000016</v>
      </c>
      <c r="AL98" s="7">
        <f t="shared" si="5"/>
        <v>0.53611200000006676</v>
      </c>
    </row>
    <row r="99" spans="1:38" x14ac:dyDescent="0.3">
      <c r="A99">
        <v>97</v>
      </c>
      <c r="B99">
        <v>96</v>
      </c>
      <c r="C99">
        <v>97</v>
      </c>
      <c r="D99">
        <v>1</v>
      </c>
      <c r="E99">
        <v>2147483647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 s="2">
        <v>2.2953192436190699E-2</v>
      </c>
      <c r="M99" s="2">
        <v>9.3390672420214701E-4</v>
      </c>
      <c r="N99" s="2">
        <v>3.1859798353166401E-2</v>
      </c>
      <c r="O99" s="2">
        <v>1.10858081581929E-3</v>
      </c>
      <c r="P99" s="2">
        <v>8.9066059169757E-3</v>
      </c>
      <c r="Q99" s="2">
        <v>2.3643076855392399E-4</v>
      </c>
      <c r="R99" s="2">
        <v>1.9859000000000002E-2</v>
      </c>
      <c r="S99" s="2">
        <v>8.7137156922469799E-4</v>
      </c>
      <c r="T99" s="2">
        <v>2.7588000000000001E-2</v>
      </c>
      <c r="U99" s="2">
        <v>1.0352107107149801E-3</v>
      </c>
      <c r="V99" s="2">
        <v>7.7289999999999998E-3</v>
      </c>
      <c r="W99" s="2">
        <v>2.25576514923536E-4</v>
      </c>
      <c r="X99">
        <v>0</v>
      </c>
      <c r="Y99">
        <v>-1</v>
      </c>
      <c r="Z99">
        <v>-1</v>
      </c>
      <c r="AA99">
        <v>6.5370000000000003E-3</v>
      </c>
      <c r="AB99">
        <v>23.401018827664501</v>
      </c>
      <c r="AC99">
        <v>24.413975449090799</v>
      </c>
      <c r="AD99">
        <v>8.9789999999999991E-3</v>
      </c>
      <c r="AE99">
        <v>22.121116365133801</v>
      </c>
      <c r="AF99">
        <v>23.488384740803902</v>
      </c>
      <c r="AH99" s="7">
        <f>SBC!D98</f>
        <v>0</v>
      </c>
      <c r="AI99" s="7">
        <f t="shared" si="6"/>
        <v>47.399999999999949</v>
      </c>
      <c r="AJ99" s="7">
        <f t="shared" si="4"/>
        <v>8.9789999999999991E-3</v>
      </c>
      <c r="AK99" s="7">
        <f t="shared" si="7"/>
        <v>47.945091000000012</v>
      </c>
      <c r="AL99" s="7">
        <f t="shared" si="5"/>
        <v>0.54509100000006327</v>
      </c>
    </row>
    <row r="100" spans="1:38" x14ac:dyDescent="0.3">
      <c r="A100">
        <v>98</v>
      </c>
      <c r="B100">
        <v>97</v>
      </c>
      <c r="C100">
        <v>98</v>
      </c>
      <c r="D100">
        <v>1</v>
      </c>
      <c r="E100">
        <v>2147483647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 s="2">
        <v>1.7264543036163899E-2</v>
      </c>
      <c r="M100" s="2">
        <v>8.0581792632985897E-4</v>
      </c>
      <c r="N100" s="2">
        <v>2.40612691952495E-2</v>
      </c>
      <c r="O100" s="2">
        <v>9.5863829282769703E-4</v>
      </c>
      <c r="P100" s="2">
        <v>6.7967261590855602E-3</v>
      </c>
      <c r="Q100" s="2">
        <v>2.0701495576260401E-4</v>
      </c>
      <c r="R100" s="2">
        <v>1.4896E-2</v>
      </c>
      <c r="S100" s="2">
        <v>7.5100382481779705E-4</v>
      </c>
      <c r="T100" s="2">
        <v>2.0843E-2</v>
      </c>
      <c r="U100" s="2">
        <v>8.9427128697018197E-4</v>
      </c>
      <c r="V100" s="2">
        <v>5.947E-3</v>
      </c>
      <c r="W100" s="2">
        <v>1.9804816324684799E-4</v>
      </c>
      <c r="X100">
        <v>0</v>
      </c>
      <c r="Y100">
        <v>-1</v>
      </c>
      <c r="Z100">
        <v>-1</v>
      </c>
      <c r="AA100" s="2">
        <v>4.9630000000000004E-3</v>
      </c>
      <c r="AB100">
        <v>24.349639076328401</v>
      </c>
      <c r="AC100">
        <v>25.339993596685702</v>
      </c>
      <c r="AD100" s="2">
        <v>6.7450000000000001E-3</v>
      </c>
      <c r="AE100">
        <v>23.097586441093998</v>
      </c>
      <c r="AF100">
        <v>24.442287616237</v>
      </c>
      <c r="AH100" s="7">
        <f>SBC!D99</f>
        <v>0</v>
      </c>
      <c r="AI100" s="7">
        <f t="shared" si="6"/>
        <v>47.399999999999949</v>
      </c>
      <c r="AJ100" s="7">
        <f t="shared" si="4"/>
        <v>6.7450000000000001E-3</v>
      </c>
      <c r="AK100" s="7">
        <f t="shared" si="7"/>
        <v>47.951836000000014</v>
      </c>
      <c r="AL100" s="7">
        <f t="shared" si="5"/>
        <v>0.5518360000000655</v>
      </c>
    </row>
    <row r="101" spans="1:38" x14ac:dyDescent="0.3">
      <c r="A101">
        <v>99</v>
      </c>
      <c r="B101">
        <v>98</v>
      </c>
      <c r="C101">
        <v>99</v>
      </c>
      <c r="D101">
        <v>1</v>
      </c>
      <c r="E101">
        <v>2147483647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 s="2">
        <v>1.2949720141669899E-2</v>
      </c>
      <c r="M101" s="2">
        <v>6.9558496860044905E-4</v>
      </c>
      <c r="N101" s="2">
        <v>1.81350272171301E-2</v>
      </c>
      <c r="O101" s="2">
        <v>8.2874763964820605E-4</v>
      </c>
      <c r="P101" s="2">
        <v>5.1853070754601703E-3</v>
      </c>
      <c r="Q101" s="2">
        <v>1.8053958113437501E-4</v>
      </c>
      <c r="R101" s="2">
        <v>1.1171E-2</v>
      </c>
      <c r="S101" s="2">
        <v>6.4883401146146496E-4</v>
      </c>
      <c r="T101" s="2">
        <v>1.5650000000000001E-2</v>
      </c>
      <c r="U101" s="2">
        <v>7.7339710219469498E-4</v>
      </c>
      <c r="V101" s="2">
        <v>4.4790000000000003E-3</v>
      </c>
      <c r="W101" s="2">
        <v>1.7200173339031099E-4</v>
      </c>
      <c r="X101">
        <v>0</v>
      </c>
      <c r="Y101">
        <v>-1</v>
      </c>
      <c r="Z101">
        <v>-1</v>
      </c>
      <c r="AA101">
        <v>3.725E-3</v>
      </c>
      <c r="AB101">
        <v>25.283879831338702</v>
      </c>
      <c r="AC101">
        <v>26.3058751939693</v>
      </c>
      <c r="AD101">
        <v>5.1929999999999997E-3</v>
      </c>
      <c r="AE101">
        <v>23.9317450837843</v>
      </c>
      <c r="AF101">
        <v>25.329358257863198</v>
      </c>
      <c r="AH101" s="7">
        <f>SBC!D100</f>
        <v>0</v>
      </c>
      <c r="AI101" s="7">
        <f t="shared" si="6"/>
        <v>47.399999999999949</v>
      </c>
      <c r="AJ101" s="7">
        <f t="shared" si="4"/>
        <v>5.1929999999999997E-3</v>
      </c>
      <c r="AK101" s="7">
        <f t="shared" si="7"/>
        <v>47.957029000000013</v>
      </c>
      <c r="AL101" s="7">
        <f t="shared" si="5"/>
        <v>0.55702900000006395</v>
      </c>
    </row>
    <row r="102" spans="1:38" x14ac:dyDescent="0.3">
      <c r="A102">
        <v>100</v>
      </c>
      <c r="B102">
        <v>99</v>
      </c>
      <c r="C102">
        <v>100</v>
      </c>
      <c r="D102">
        <v>1</v>
      </c>
      <c r="E102">
        <v>2147483647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 s="2">
        <v>9.7540178637372504E-3</v>
      </c>
      <c r="M102" s="2">
        <v>6.0286987728094604E-4</v>
      </c>
      <c r="N102" s="2">
        <v>1.36592739685963E-2</v>
      </c>
      <c r="O102" s="2">
        <v>7.1874939137783604E-4</v>
      </c>
      <c r="P102" s="2">
        <v>3.9052561048591198E-3</v>
      </c>
      <c r="Q102" s="2">
        <v>1.56895428538009E-4</v>
      </c>
      <c r="R102" s="2">
        <v>8.4270000000000005E-3</v>
      </c>
      <c r="S102" s="2">
        <v>5.6154251912807196E-4</v>
      </c>
      <c r="T102" s="2">
        <v>1.1827000000000001E-2</v>
      </c>
      <c r="U102" s="2">
        <v>6.7026583806741296E-4</v>
      </c>
      <c r="V102" s="2">
        <v>3.3999999999999998E-3</v>
      </c>
      <c r="W102" s="2">
        <v>1.49939818056326E-4</v>
      </c>
      <c r="X102">
        <v>0</v>
      </c>
      <c r="Y102">
        <v>-1</v>
      </c>
      <c r="Z102">
        <v>-1</v>
      </c>
      <c r="AA102" s="2">
        <v>2.7439999999999999E-3</v>
      </c>
      <c r="AB102">
        <v>26.297071624301999</v>
      </c>
      <c r="AC102">
        <v>27.314352593063699</v>
      </c>
      <c r="AD102" s="2">
        <v>3.823E-3</v>
      </c>
      <c r="AE102">
        <v>24.909677698516798</v>
      </c>
      <c r="AF102">
        <v>26.337592710693102</v>
      </c>
      <c r="AH102" s="7">
        <f>SBC!D101</f>
        <v>0</v>
      </c>
      <c r="AI102" s="7">
        <f t="shared" si="6"/>
        <v>47.399999999999949</v>
      </c>
      <c r="AJ102" s="7">
        <f t="shared" si="4"/>
        <v>3.823E-3</v>
      </c>
      <c r="AK102" s="7">
        <f t="shared" si="7"/>
        <v>47.96085200000001</v>
      </c>
      <c r="AL102" s="7">
        <f t="shared" si="5"/>
        <v>0.56085200000006097</v>
      </c>
    </row>
    <row r="103" spans="1:38" x14ac:dyDescent="0.3">
      <c r="A103" t="s">
        <v>50</v>
      </c>
    </row>
    <row r="104" spans="1:38" x14ac:dyDescent="0.3">
      <c r="A104" t="s">
        <v>43</v>
      </c>
    </row>
    <row r="105" spans="1:38" x14ac:dyDescent="0.3">
      <c r="A105" t="s">
        <v>44</v>
      </c>
    </row>
    <row r="106" spans="1:38" x14ac:dyDescent="0.3">
      <c r="A106" t="s">
        <v>45</v>
      </c>
    </row>
  </sheetData>
  <pageMargins left="0.7" right="0.7" top="0.78740157499999996" bottom="0.78740157499999996" header="0.3" footer="0.3"/>
  <ignoredErrors>
    <ignoredError sqref="AJ3:AJ4 AJ5:AJ102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11</vt:i4>
      </vt:variant>
    </vt:vector>
  </HeadingPairs>
  <TitlesOfParts>
    <vt:vector size="13" baseType="lpstr">
      <vt:lpstr>SBC</vt:lpstr>
      <vt:lpstr>Simulation</vt:lpstr>
      <vt:lpstr>Input</vt:lpstr>
      <vt:lpstr>L^Q</vt:lpstr>
      <vt:lpstr>L^S</vt:lpstr>
      <vt:lpstr>L^Q, L^S</vt:lpstr>
      <vt:lpstr>X</vt:lpstr>
      <vt:lpstr>D</vt:lpstr>
      <vt:lpstr>X, D</vt:lpstr>
      <vt:lpstr>X (kum.)</vt:lpstr>
      <vt:lpstr>D (kum.)</vt:lpstr>
      <vt:lpstr>I</vt:lpstr>
      <vt:lpstr>rho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Hubert Missbauer</cp:lastModifiedBy>
  <dcterms:created xsi:type="dcterms:W3CDTF">2014-11-24T17:41:58Z</dcterms:created>
  <dcterms:modified xsi:type="dcterms:W3CDTF">2018-10-12T08:34:45Z</dcterms:modified>
</cp:coreProperties>
</file>