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785" documentId="8_{27915097-C093-42C7-AA1F-92CCB2E1CC0D}" xr6:coauthVersionLast="47" xr6:coauthVersionMax="47" xr10:uidLastSave="{FCE73EC8-82E2-4F11-A16B-D5DF6C6154BC}"/>
  <bookViews>
    <workbookView xWindow="-108" yWindow="-108" windowWidth="23256" windowHeight="12456" xr2:uid="{9536B4DD-D776-4421-A461-AABB2DA089CF}"/>
  </bookViews>
  <sheets>
    <sheet name="Literature" sheetId="1" r:id="rId1"/>
    <sheet name="Settings" sheetId="2" r:id="rId2"/>
    <sheet name="Journals" sheetId="3" r:id="rId3"/>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3" l="1"/>
  <c r="D36" i="3"/>
  <c r="D38" i="3" l="1"/>
  <c r="C37" i="3"/>
  <c r="C38" i="3" s="1"/>
  <c r="B37" i="3"/>
  <c r="B38" i="3" s="1"/>
  <c r="C36" i="3"/>
  <c r="B36" i="3"/>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<sst xmlns="http://schemas.openxmlformats.org/spreadsheetml/2006/main" count="414" uniqueCount="217">
  <si>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</si>
  <si>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</si>
  <si>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</si>
  <si>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</si>
  <si>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</si>
  <si>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</si>
  <si>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</si>
  <si>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</si>
  <si>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</si>
  <si>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</si>
  <si>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</si>
  <si>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</si>
  <si>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</si>
  <si>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</si>
  <si>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</si>
  <si>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</si>
  <si>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</si>
  <si>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</si>
  <si>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</si>
  <si>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</si>
  <si>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</si>
  <si>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</si>
  <si>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</si>
  <si>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</si>
  <si>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</si>
  <si>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</si>
  <si>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</si>
  <si>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</si>
  <si>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</si>
  <si>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</si>
  <si>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</si>
  <si>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</si>
  <si>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Application used</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</si>
  <si>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</si>
  <si>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</si>
  <si>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</si>
  <si>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</si>
  <si>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</si>
  <si>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</si>
  <si>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</si>
  <si>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</si>
  <si>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</si>
  <si>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</si>
  <si>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</si>
  <si>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</si>
  <si>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</si>
  <si>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</si>
  <si>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</si>
  <si>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</si>
  <si>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</si>
  <si>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</si>
  <si>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</si>
  <si>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</si>
  <si>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</si>
  <si>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</si>
  <si>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</si>
  <si>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</si>
  <si>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</si>
  <si>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</si>
  <si>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</si>
  <si>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</si>
  <si>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</si>
  <si>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</si>
  <si>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</si>
  <si>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</si>
  <si>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</si>
  <si>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</si>
  <si>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</si>
  <si>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</si>
  <si>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</si>
  <si>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</si>
  <si>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</si>
  <si>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</si>
  <si>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</si>
  <si>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</si>
  <si>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 xml:space="preserve"> Ghasemaghaei.2017</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</si>
  <si>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</si>
  <si>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</si>
  <si>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</si>
  <si>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</si>
  <si>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</si>
  <si>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</si>
  <si>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</si>
  <si>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</si>
  <si>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</si>
  <si>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</si>
  <si>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</si>
  <si>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</si>
  <si>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</si>
  <si>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</si>
  <si>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</si>
  <si>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</si>
  <si>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</si>
  <si>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</si>
  <si>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</si>
  <si>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</si>
  <si>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</si>
  <si>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</si>
  <si>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</si>
  <si>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</si>
  <si>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</si>
  <si>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</si>
  <si>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</si>
  <si>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</si>
  <si>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</si>
  <si>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</si>
  <si>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</si>
  <si>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</si>
  <si>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</si>
  <si>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</si>
  <si>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</si>
  <si>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</si>
  <si>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</si>
  <si>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</si>
  <si>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</si>
  <si>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</si>
  <si>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</si>
  <si>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</si>
  <si>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</si>
  <si>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</si>
  <si>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</si>
  <si>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</si>
  <si>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</si>
  <si>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</si>
  <si>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</si>
  <si>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</si>
  <si>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</si>
  <si>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</si>
  <si>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</si>
  <si>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</si>
  <si>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</si>
  <si>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</si>
  <si>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</si>
  <si>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</si>
  <si>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</si>
  <si>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</si>
  <si>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</si>
  <si>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</si>
  <si>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</si>
  <si>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</si>
  <si>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</si>
  <si>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</si>
  <si>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</si>
  <si>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</si>
  <si>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</si>
  <si>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</si>
  <si>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</si>
  <si>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</si>
  <si>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</si>
  <si>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</si>
  <si>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</si>
  <si>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</si>
  <si>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</si>
  <si>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</si>
  <si>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</si>
  <si>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</si>
  <si>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</si>
  <si>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</si>
  <si>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</si>
  <si>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Academic Journals (36,028) in Business Source Premier (via EBSCOhost)</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</si>
  <si>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</si>
  <si>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</si>
  <si>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</si>
  <si>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</si>
  <si>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</si>
  <si>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</si>
  <si>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</si>
  <si>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</si>
  <si>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</si>
  <si>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</si>
  <si>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</si>
  <si>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</si>
  <si>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</si>
  <si>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</si>
  <si>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</si>
  <si>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</si>
  <si>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</si>
  <si>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</si>
  <si>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</si>
  <si>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</si>
  <si>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</si>
  <si>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</si>
  <si>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Jones2013</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</si>
  <si>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</si>
  <si>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</si>
  <si>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</si>
  <si>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</si>
  <si>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</si>
  <si>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</si>
  <si>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</si>
  <si>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Untersucht wie Manager zugriff auf BI nud decision aid haben und wie de Erfolg des Unternehmens ausmacht --&gt; häte auch über Studie durchgeführt werdn könnn!</t>
  </si>
  <si>
    <t>Total literature found</t>
  </si>
  <si>
    <t>Percentage of literature found</t>
  </si>
  <si>
    <t>Search Phrase: Data Analytics (36,028) 47</t>
  </si>
  <si>
    <t>Search Phrase: Business Intelligence (12,694) 57</t>
  </si>
  <si>
    <t>Search Phrase: big data (39,062) 57</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</si>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</sst>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1"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 xfId="0" applyFont="1" applyFill="1" applyBorder="1"/>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xf numFmtId="0" fontId="2" fillId="0" borderId="1" xfId="0" applyFont="1" applyBorder="1" applyAlignment="1">
      <alignment horizontal="center"/>
    </xf>
    <xf numFmtId="0" fontId="0" fillId="0" borderId="12" xfId="0" applyBorder="1"/>
    <xf numFmtId="0" fontId="0" fillId="0" borderId="12" xfId="0" applyBorder="1" applyAlignment="1">
      <alignment horizontal="center"/>
    </xf>
    <xf numFmtId="0" fontId="0" fillId="0" borderId="0" xfId="0" applyBorder="1"/>
    <xf numFmtId="0" fontId="0" fillId="0" borderId="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edi-bw.de/db/ebsco.php/search.ebscohost.com/login.aspx%3fdirect%3dtrue%26db%3dbuh%26AN%3d134358922%26site%3dehost-live" TargetMode="External"/><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printerSettings" Target="../printerSettings/printerSettings1.bin"/><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M539"/>
  <sheetViews>
    <sheetView tabSelected="1" workbookViewId="0">
      <pane ySplit="1" topLeftCell="A2" activePane="bottomLeft" state="frozen"/>
      <selection pane="bottomLeft" activeCell="F19" sqref="F19"/>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34.6640625" style="1" bestFit="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11.88671875" style="14" bestFit="1" customWidth="1"/>
    <col min="12" max="12" width="15.109375" style="1" bestFit="1" customWidth="1"/>
    <col min="13" max="13" width="9.33203125" style="4" bestFit="1" customWidth="1"/>
  </cols>
  <sheetData>
    <row r="1" spans="1:13" x14ac:dyDescent="0.3">
      <c r="A1" s="6" t="s">
        <v>0</v>
      </c>
      <c r="B1" s="7" t="s">
        <v>1</v>
      </c>
      <c r="C1" s="7" t="s">
        <v>2</v>
      </c>
      <c r="D1" s="7" t="s">
        <v>3</v>
      </c>
      <c r="E1" s="7" t="s">
        <v>4</v>
      </c>
      <c r="F1" s="7" t="s">
        <v>5</v>
      </c>
      <c r="G1" s="8" t="s">
        <v>6</v>
      </c>
      <c r="H1" s="9" t="s">
        <v>7</v>
      </c>
      <c r="I1" s="7" t="s">
        <v>8</v>
      </c>
      <c r="J1" s="7" t="s">
        <v>10</v>
      </c>
      <c r="K1" s="13" t="s">
        <v>31</v>
      </c>
      <c r="L1" s="12" t="s">
        <v>32</v>
      </c>
      <c r="M1" s="10" t="s">
        <v>9</v>
      </c>
    </row>
    <row r="2" spans="1:13" x14ac:dyDescent="0.3">
      <c r="A2" s="11">
        <v>1</v>
      </c>
      <c r="B2" s="15" t="s">
        <v>28</v>
      </c>
      <c r="C2" s="1" t="s">
        <v>28</v>
      </c>
      <c r="D2" s="1" t="s">
        <v>27</v>
      </c>
      <c r="E2" s="1" t="s">
        <v>29</v>
      </c>
      <c r="F2" s="1" t="s">
        <v>51</v>
      </c>
      <c r="G2" s="2" t="s">
        <v>30</v>
      </c>
      <c r="H2" s="3" t="s">
        <v>14</v>
      </c>
      <c r="I2" s="1" t="str">
        <f t="shared" ref="I2:I27" si="0">IF(H2="","",IF(H2="Survey","Quantitative","Qualitative"))</f>
        <v>Qualitative</v>
      </c>
      <c r="J2" s="1" t="s">
        <v>20</v>
      </c>
      <c r="M2" s="4" t="s">
        <v>42</v>
      </c>
    </row>
    <row r="3" spans="1:13" x14ac:dyDescent="0.3">
      <c r="A3" s="11">
        <v>2</v>
      </c>
      <c r="B3" s="1" t="s">
        <v>36</v>
      </c>
      <c r="C3" s="1" t="s">
        <v>37</v>
      </c>
      <c r="D3" s="1" t="s">
        <v>33</v>
      </c>
      <c r="E3" s="1" t="s">
        <v>34</v>
      </c>
      <c r="F3" s="1" t="s">
        <v>35</v>
      </c>
      <c r="G3" s="2" t="s">
        <v>30</v>
      </c>
      <c r="H3" s="3" t="s">
        <v>13</v>
      </c>
      <c r="I3" s="1" t="str">
        <f t="shared" si="0"/>
        <v>Qualitative</v>
      </c>
      <c r="J3" s="1" t="s">
        <v>21</v>
      </c>
    </row>
    <row r="4" spans="1:13" x14ac:dyDescent="0.3">
      <c r="A4" s="11">
        <v>3</v>
      </c>
      <c r="B4" s="1" t="s">
        <v>39</v>
      </c>
      <c r="D4" s="1" t="s">
        <v>38</v>
      </c>
      <c r="E4" s="1" t="s">
        <v>40</v>
      </c>
      <c r="F4" s="1" t="s">
        <v>35</v>
      </c>
      <c r="G4" s="2" t="s">
        <v>41</v>
      </c>
      <c r="H4" s="3" t="s">
        <v>13</v>
      </c>
      <c r="I4" s="1" t="str">
        <f t="shared" si="0"/>
        <v>Qualitative</v>
      </c>
      <c r="J4" s="1" t="s">
        <v>25</v>
      </c>
    </row>
    <row r="5" spans="1:13" x14ac:dyDescent="0.3">
      <c r="A5" s="11">
        <v>4</v>
      </c>
      <c r="B5" s="1" t="s">
        <v>46</v>
      </c>
      <c r="C5" s="1" t="s">
        <v>47</v>
      </c>
      <c r="D5" s="1" t="s">
        <v>43</v>
      </c>
      <c r="E5" s="1" t="s">
        <v>29</v>
      </c>
      <c r="F5" s="1" t="s">
        <v>44</v>
      </c>
      <c r="G5" s="2" t="s">
        <v>45</v>
      </c>
      <c r="H5" s="3" t="s">
        <v>13</v>
      </c>
      <c r="I5" s="1" t="str">
        <f t="shared" si="0"/>
        <v>Qualitative</v>
      </c>
      <c r="J5" s="1" t="s">
        <v>20</v>
      </c>
    </row>
    <row r="6" spans="1:13" x14ac:dyDescent="0.3">
      <c r="A6" s="11">
        <v>5</v>
      </c>
      <c r="B6" s="15" t="s">
        <v>48</v>
      </c>
      <c r="C6" s="1" t="s">
        <v>66</v>
      </c>
      <c r="D6" s="1" t="s">
        <v>65</v>
      </c>
      <c r="E6" s="1" t="s">
        <v>29</v>
      </c>
      <c r="F6" s="1" t="s">
        <v>51</v>
      </c>
      <c r="G6" s="2" t="s">
        <v>50</v>
      </c>
      <c r="H6" s="3" t="s">
        <v>14</v>
      </c>
      <c r="I6" s="1" t="str">
        <f t="shared" si="0"/>
        <v>Qualitative</v>
      </c>
      <c r="J6" s="1" t="s">
        <v>25</v>
      </c>
      <c r="M6" s="4" t="s">
        <v>49</v>
      </c>
    </row>
    <row r="7" spans="1:13" x14ac:dyDescent="0.3">
      <c r="A7" s="11">
        <v>6</v>
      </c>
      <c r="B7" s="1" t="s">
        <v>52</v>
      </c>
      <c r="D7" s="1" t="s">
        <v>55</v>
      </c>
      <c r="E7" s="1" t="s">
        <v>29</v>
      </c>
      <c r="F7" s="1" t="s">
        <v>51</v>
      </c>
      <c r="G7" s="2" t="s">
        <v>50</v>
      </c>
      <c r="H7" s="3" t="s">
        <v>17</v>
      </c>
      <c r="I7" s="1" t="str">
        <f t="shared" si="0"/>
        <v>Qualitative</v>
      </c>
      <c r="J7" s="1" t="s">
        <v>21</v>
      </c>
      <c r="M7" s="4" t="s">
        <v>53</v>
      </c>
    </row>
    <row r="8" spans="1:13" x14ac:dyDescent="0.3">
      <c r="A8" s="11">
        <v>7</v>
      </c>
      <c r="B8" s="15" t="s">
        <v>54</v>
      </c>
      <c r="D8" s="1" t="s">
        <v>56</v>
      </c>
      <c r="E8" s="1" t="s">
        <v>29</v>
      </c>
      <c r="F8" s="1" t="s">
        <v>51</v>
      </c>
      <c r="G8" s="2" t="s">
        <v>50</v>
      </c>
      <c r="H8" s="3" t="s">
        <v>15</v>
      </c>
      <c r="I8" s="1" t="str">
        <f t="shared" si="0"/>
        <v>Qualitative</v>
      </c>
      <c r="J8" s="1" t="s">
        <v>23</v>
      </c>
      <c r="M8" s="4" t="s">
        <v>57</v>
      </c>
    </row>
    <row r="9" spans="1:13" x14ac:dyDescent="0.3">
      <c r="A9" s="11">
        <v>8</v>
      </c>
      <c r="B9" s="15" t="s">
        <v>58</v>
      </c>
      <c r="D9" s="1" t="s">
        <v>59</v>
      </c>
      <c r="E9" s="1" t="s">
        <v>29</v>
      </c>
      <c r="F9" s="1" t="s">
        <v>51</v>
      </c>
      <c r="G9" s="2" t="s">
        <v>60</v>
      </c>
      <c r="H9" s="3" t="s">
        <v>17</v>
      </c>
      <c r="I9" s="1" t="str">
        <f t="shared" si="0"/>
        <v>Qualitative</v>
      </c>
      <c r="J9" s="1" t="s">
        <v>25</v>
      </c>
      <c r="M9" s="4" t="s">
        <v>61</v>
      </c>
    </row>
    <row r="10" spans="1:13" x14ac:dyDescent="0.3">
      <c r="A10" s="11">
        <v>9</v>
      </c>
      <c r="B10" s="15" t="s">
        <v>62</v>
      </c>
      <c r="D10" s="1" t="s">
        <v>63</v>
      </c>
      <c r="E10" s="1" t="s">
        <v>29</v>
      </c>
      <c r="F10" s="1" t="s">
        <v>51</v>
      </c>
      <c r="G10" s="2" t="s">
        <v>60</v>
      </c>
      <c r="H10" s="3" t="s">
        <v>15</v>
      </c>
      <c r="I10" s="1" t="str">
        <f t="shared" si="0"/>
        <v>Qualitative</v>
      </c>
      <c r="J10" s="1" t="s">
        <v>23</v>
      </c>
      <c r="M10" s="4" t="s">
        <v>64</v>
      </c>
    </row>
    <row r="11" spans="1:13" x14ac:dyDescent="0.3">
      <c r="A11" s="11">
        <v>10</v>
      </c>
      <c r="B11" s="1" t="s">
        <v>67</v>
      </c>
      <c r="C11" s="1" t="s">
        <v>71</v>
      </c>
      <c r="D11" s="1" t="s">
        <v>70</v>
      </c>
      <c r="E11" s="1" t="s">
        <v>29</v>
      </c>
      <c r="F11" s="1" t="s">
        <v>51</v>
      </c>
      <c r="G11" s="2" t="s">
        <v>69</v>
      </c>
      <c r="H11" s="3" t="s">
        <v>12</v>
      </c>
      <c r="I11" s="1" t="str">
        <f t="shared" si="0"/>
        <v>Quantitative</v>
      </c>
      <c r="J11" s="1" t="s">
        <v>23</v>
      </c>
      <c r="M11" s="4" t="s">
        <v>68</v>
      </c>
    </row>
    <row r="12" spans="1:13" x14ac:dyDescent="0.3">
      <c r="A12" s="11">
        <v>11</v>
      </c>
      <c r="B12" s="1" t="s">
        <v>72</v>
      </c>
      <c r="C12" s="1" t="s">
        <v>74</v>
      </c>
      <c r="D12" s="1" t="s">
        <v>75</v>
      </c>
      <c r="E12" s="1" t="s">
        <v>29</v>
      </c>
      <c r="F12" s="1" t="s">
        <v>51</v>
      </c>
      <c r="G12" s="2" t="s">
        <v>69</v>
      </c>
      <c r="H12" s="3" t="s">
        <v>12</v>
      </c>
      <c r="I12" s="1" t="str">
        <f t="shared" si="0"/>
        <v>Quantitative</v>
      </c>
      <c r="J12" s="1" t="s">
        <v>24</v>
      </c>
      <c r="M12" s="4" t="s">
        <v>73</v>
      </c>
    </row>
    <row r="13" spans="1:13" x14ac:dyDescent="0.3">
      <c r="A13" s="11">
        <v>12</v>
      </c>
      <c r="B13" s="1" t="s">
        <v>76</v>
      </c>
      <c r="C13" s="1" t="s">
        <v>77</v>
      </c>
      <c r="D13" s="1" t="s">
        <v>78</v>
      </c>
      <c r="E13" s="1" t="s">
        <v>29</v>
      </c>
      <c r="F13" s="1" t="s">
        <v>51</v>
      </c>
      <c r="G13" s="2" t="s">
        <v>69</v>
      </c>
      <c r="H13" s="3" t="s">
        <v>12</v>
      </c>
      <c r="I13" s="1" t="str">
        <f t="shared" si="0"/>
        <v>Quantitative</v>
      </c>
      <c r="J13" s="1" t="s">
        <v>23</v>
      </c>
      <c r="M13" s="4" t="s">
        <v>79</v>
      </c>
    </row>
    <row r="14" spans="1:13" x14ac:dyDescent="0.3">
      <c r="A14" s="11">
        <v>13</v>
      </c>
      <c r="B14" s="1" t="s">
        <v>80</v>
      </c>
      <c r="C14" s="1" t="s">
        <v>81</v>
      </c>
      <c r="D14" s="1" t="s">
        <v>82</v>
      </c>
      <c r="E14" s="1" t="s">
        <v>29</v>
      </c>
      <c r="F14" s="1" t="s">
        <v>51</v>
      </c>
      <c r="G14" s="2" t="s">
        <v>69</v>
      </c>
      <c r="H14" s="3" t="s">
        <v>13</v>
      </c>
      <c r="I14" s="1" t="str">
        <f t="shared" si="0"/>
        <v>Qualitative</v>
      </c>
      <c r="J14" s="1" t="s">
        <v>23</v>
      </c>
      <c r="M14" s="4" t="s">
        <v>83</v>
      </c>
    </row>
    <row r="15" spans="1:13" x14ac:dyDescent="0.3">
      <c r="A15" s="11">
        <v>14</v>
      </c>
      <c r="B15" s="1" t="s">
        <v>84</v>
      </c>
      <c r="C15" s="1" t="s">
        <v>85</v>
      </c>
      <c r="D15" s="1" t="s">
        <v>86</v>
      </c>
      <c r="E15" s="1" t="s">
        <v>29</v>
      </c>
      <c r="F15" s="1" t="s">
        <v>51</v>
      </c>
      <c r="G15" s="2" t="s">
        <v>69</v>
      </c>
      <c r="H15" s="3" t="s">
        <v>13</v>
      </c>
      <c r="I15" s="1" t="str">
        <f t="shared" si="0"/>
        <v>Qualitative</v>
      </c>
      <c r="J15" s="1" t="s">
        <v>21</v>
      </c>
      <c r="M15" s="4" t="s">
        <v>87</v>
      </c>
    </row>
    <row r="16" spans="1:13" x14ac:dyDescent="0.3">
      <c r="A16" s="11">
        <v>15</v>
      </c>
      <c r="B16" s="1" t="s">
        <v>88</v>
      </c>
      <c r="C16" s="1" t="s">
        <v>89</v>
      </c>
      <c r="D16" s="1" t="s">
        <v>90</v>
      </c>
      <c r="E16" s="1" t="s">
        <v>29</v>
      </c>
      <c r="F16" s="1" t="s">
        <v>51</v>
      </c>
      <c r="G16" s="2" t="s">
        <v>69</v>
      </c>
      <c r="H16" s="3" t="s">
        <v>15</v>
      </c>
      <c r="I16" s="1" t="str">
        <f t="shared" si="0"/>
        <v>Qualitative</v>
      </c>
      <c r="J16" s="1" t="s">
        <v>23</v>
      </c>
      <c r="M16" s="4" t="s">
        <v>91</v>
      </c>
    </row>
    <row r="17" spans="1:13" x14ac:dyDescent="0.3">
      <c r="A17" s="11">
        <v>16</v>
      </c>
      <c r="B17" s="1" t="s">
        <v>92</v>
      </c>
      <c r="C17" s="1" t="s">
        <v>93</v>
      </c>
      <c r="D17" s="1" t="s">
        <v>94</v>
      </c>
      <c r="E17" s="1" t="s">
        <v>29</v>
      </c>
      <c r="F17" s="1" t="s">
        <v>51</v>
      </c>
      <c r="G17" s="2" t="s">
        <v>69</v>
      </c>
      <c r="H17" s="3" t="s">
        <v>12</v>
      </c>
      <c r="I17" s="1" t="str">
        <f t="shared" si="0"/>
        <v>Quantitative</v>
      </c>
      <c r="J17" s="1" t="s">
        <v>26</v>
      </c>
      <c r="M17" s="4" t="s">
        <v>95</v>
      </c>
    </row>
    <row r="18" spans="1:13" x14ac:dyDescent="0.3">
      <c r="A18" s="11">
        <v>17</v>
      </c>
      <c r="B18" s="1" t="s">
        <v>96</v>
      </c>
      <c r="C18" s="1" t="s">
        <v>97</v>
      </c>
      <c r="D18" s="1" t="s">
        <v>98</v>
      </c>
      <c r="E18" s="1" t="s">
        <v>29</v>
      </c>
      <c r="F18" s="1" t="s">
        <v>51</v>
      </c>
      <c r="G18" s="2" t="s">
        <v>69</v>
      </c>
      <c r="H18" s="3" t="s">
        <v>13</v>
      </c>
      <c r="I18" s="1" t="str">
        <f t="shared" si="0"/>
        <v>Qualitative</v>
      </c>
      <c r="J18" s="1" t="s">
        <v>23</v>
      </c>
      <c r="M18" s="4" t="s">
        <v>99</v>
      </c>
    </row>
    <row r="19" spans="1:13" x14ac:dyDescent="0.3">
      <c r="A19" s="11">
        <v>18</v>
      </c>
      <c r="B19" s="1" t="s">
        <v>100</v>
      </c>
      <c r="C19" s="1" t="s">
        <v>101</v>
      </c>
      <c r="D19" s="1" t="s">
        <v>104</v>
      </c>
      <c r="E19" s="1" t="s">
        <v>29</v>
      </c>
      <c r="F19" s="1" t="s">
        <v>51</v>
      </c>
      <c r="G19" s="2" t="s">
        <v>102</v>
      </c>
      <c r="H19" s="3" t="s">
        <v>13</v>
      </c>
      <c r="I19" s="1" t="str">
        <f t="shared" si="0"/>
        <v>Qualitative</v>
      </c>
      <c r="J19" s="1" t="s">
        <v>22</v>
      </c>
      <c r="M19" s="4" t="s">
        <v>103</v>
      </c>
    </row>
    <row r="20" spans="1:13" x14ac:dyDescent="0.3">
      <c r="A20" s="11">
        <v>19</v>
      </c>
      <c r="B20" s="1" t="s">
        <v>105</v>
      </c>
      <c r="D20" s="1" t="s">
        <v>106</v>
      </c>
      <c r="E20" s="1" t="s">
        <v>29</v>
      </c>
      <c r="F20" s="1" t="s">
        <v>51</v>
      </c>
      <c r="G20" s="2" t="s">
        <v>102</v>
      </c>
      <c r="H20" s="3" t="s">
        <v>14</v>
      </c>
      <c r="I20" s="1" t="str">
        <f t="shared" si="0"/>
        <v>Qualitative</v>
      </c>
      <c r="J20" s="1" t="s">
        <v>26</v>
      </c>
      <c r="M20" s="4" t="s">
        <v>107</v>
      </c>
    </row>
    <row r="21" spans="1:13" x14ac:dyDescent="0.3">
      <c r="A21" s="11">
        <v>20</v>
      </c>
      <c r="B21" s="1" t="s">
        <v>108</v>
      </c>
      <c r="D21" s="1" t="s">
        <v>109</v>
      </c>
      <c r="E21" s="1" t="s">
        <v>29</v>
      </c>
      <c r="F21" s="1" t="s">
        <v>51</v>
      </c>
      <c r="G21" s="2" t="s">
        <v>110</v>
      </c>
      <c r="H21" s="3" t="s">
        <v>16</v>
      </c>
      <c r="I21" s="1" t="str">
        <f t="shared" si="0"/>
        <v>Qualitative</v>
      </c>
      <c r="J21" s="1" t="s">
        <v>23</v>
      </c>
      <c r="M21" s="4" t="s">
        <v>111</v>
      </c>
    </row>
    <row r="22" spans="1:13" x14ac:dyDescent="0.3">
      <c r="A22" s="11">
        <v>21</v>
      </c>
      <c r="B22" s="1" t="s">
        <v>112</v>
      </c>
      <c r="D22" s="1" t="s">
        <v>113</v>
      </c>
      <c r="E22" s="1" t="s">
        <v>29</v>
      </c>
      <c r="F22" s="1" t="s">
        <v>51</v>
      </c>
      <c r="G22" s="2" t="s">
        <v>110</v>
      </c>
      <c r="H22" s="3" t="s">
        <v>15</v>
      </c>
      <c r="I22" s="1" t="str">
        <f t="shared" si="0"/>
        <v>Qualitative</v>
      </c>
      <c r="J22" s="1" t="s">
        <v>23</v>
      </c>
      <c r="M22" s="4" t="s">
        <v>114</v>
      </c>
    </row>
    <row r="23" spans="1:13" x14ac:dyDescent="0.3">
      <c r="A23" s="11">
        <v>22</v>
      </c>
      <c r="B23" s="1" t="s">
        <v>115</v>
      </c>
      <c r="D23" s="1" t="s">
        <v>116</v>
      </c>
      <c r="E23" s="1" t="s">
        <v>29</v>
      </c>
      <c r="F23" s="1" t="s">
        <v>51</v>
      </c>
      <c r="G23" s="2" t="s">
        <v>30</v>
      </c>
      <c r="H23" s="3" t="s">
        <v>13</v>
      </c>
      <c r="I23" s="1" t="str">
        <f t="shared" si="0"/>
        <v>Qualitative</v>
      </c>
      <c r="J23" s="1" t="s">
        <v>22</v>
      </c>
      <c r="M23" s="4" t="s">
        <v>117</v>
      </c>
    </row>
    <row r="24" spans="1:13" x14ac:dyDescent="0.3">
      <c r="A24" s="11">
        <v>23</v>
      </c>
      <c r="B24" s="1" t="s">
        <v>118</v>
      </c>
      <c r="D24" s="1" t="s">
        <v>119</v>
      </c>
      <c r="E24" s="1" t="s">
        <v>29</v>
      </c>
      <c r="F24" s="1" t="s">
        <v>51</v>
      </c>
      <c r="G24" s="2" t="s">
        <v>30</v>
      </c>
      <c r="H24" s="3" t="s">
        <v>14</v>
      </c>
      <c r="I24" s="1" t="str">
        <f t="shared" si="0"/>
        <v>Qualitative</v>
      </c>
      <c r="J24" s="1" t="s">
        <v>26</v>
      </c>
      <c r="M24" s="4" t="s">
        <v>120</v>
      </c>
    </row>
    <row r="25" spans="1:13" x14ac:dyDescent="0.3">
      <c r="A25" s="11">
        <v>24</v>
      </c>
      <c r="B25" s="1" t="s">
        <v>121</v>
      </c>
      <c r="C25" s="1" t="s">
        <v>122</v>
      </c>
      <c r="D25" s="1" t="s">
        <v>123</v>
      </c>
      <c r="E25" s="1" t="s">
        <v>29</v>
      </c>
      <c r="F25" s="1" t="s">
        <v>51</v>
      </c>
      <c r="G25" s="2" t="s">
        <v>124</v>
      </c>
      <c r="H25" s="3" t="s">
        <v>13</v>
      </c>
      <c r="I25" s="1" t="str">
        <f t="shared" si="0"/>
        <v>Qualitative</v>
      </c>
      <c r="J25" s="1" t="s">
        <v>26</v>
      </c>
      <c r="M25" s="4" t="s">
        <v>125</v>
      </c>
    </row>
    <row r="26" spans="1:13" x14ac:dyDescent="0.3">
      <c r="A26" s="11">
        <v>25</v>
      </c>
      <c r="B26" s="1" t="s">
        <v>126</v>
      </c>
      <c r="C26" s="1" t="s">
        <v>127</v>
      </c>
      <c r="D26" s="1" t="s">
        <v>128</v>
      </c>
      <c r="E26" s="1" t="s">
        <v>29</v>
      </c>
      <c r="F26" s="1" t="s">
        <v>51</v>
      </c>
      <c r="G26" s="2" t="s">
        <v>124</v>
      </c>
      <c r="H26" s="3" t="s">
        <v>14</v>
      </c>
      <c r="I26" s="1" t="str">
        <f t="shared" si="0"/>
        <v>Qualitative</v>
      </c>
      <c r="J26" s="1" t="s">
        <v>26</v>
      </c>
      <c r="M26" s="4" t="s">
        <v>129</v>
      </c>
    </row>
    <row r="27" spans="1:13" x14ac:dyDescent="0.3">
      <c r="A27" s="11">
        <v>26</v>
      </c>
      <c r="B27" s="1" t="s">
        <v>130</v>
      </c>
      <c r="D27" s="1" t="s">
        <v>131</v>
      </c>
      <c r="E27" s="1" t="s">
        <v>29</v>
      </c>
      <c r="F27" s="1" t="s">
        <v>51</v>
      </c>
      <c r="G27" s="2" t="s">
        <v>124</v>
      </c>
      <c r="H27" s="3" t="s">
        <v>13</v>
      </c>
      <c r="I27" s="1" t="str">
        <f t="shared" si="0"/>
        <v>Qualitative</v>
      </c>
      <c r="J27" s="1" t="s">
        <v>26</v>
      </c>
      <c r="M27" s="4" t="s">
        <v>132</v>
      </c>
    </row>
    <row r="28" spans="1:13" x14ac:dyDescent="0.3">
      <c r="A28" s="11">
        <v>27</v>
      </c>
      <c r="B28" s="1" t="s">
        <v>160</v>
      </c>
      <c r="D28" s="1" t="s">
        <v>163</v>
      </c>
      <c r="E28" s="1" t="s">
        <v>29</v>
      </c>
      <c r="F28" s="1" t="s">
        <v>161</v>
      </c>
      <c r="G28" s="2" t="s">
        <v>150</v>
      </c>
      <c r="H28" s="3" t="s">
        <v>13</v>
      </c>
      <c r="I28" s="1" t="str">
        <f t="shared" ref="I28:I91" si="1">IF(H28="","",IF(H28="Survey","Quantitative","Qualitative"))</f>
        <v>Qualitative</v>
      </c>
      <c r="J28" s="1" t="s">
        <v>23</v>
      </c>
      <c r="M28" s="4" t="s">
        <v>162</v>
      </c>
    </row>
    <row r="29" spans="1:13" x14ac:dyDescent="0.3">
      <c r="A29" s="11">
        <v>28</v>
      </c>
      <c r="B29" s="1" t="s">
        <v>164</v>
      </c>
      <c r="D29" t="s">
        <v>165</v>
      </c>
      <c r="E29" s="1" t="s">
        <v>29</v>
      </c>
      <c r="F29" s="1" t="s">
        <v>161</v>
      </c>
      <c r="G29" s="2" t="s">
        <v>150</v>
      </c>
      <c r="H29" s="3" t="s">
        <v>12</v>
      </c>
      <c r="I29" s="1" t="str">
        <f t="shared" si="1"/>
        <v>Quantitative</v>
      </c>
      <c r="J29" s="1" t="s">
        <v>23</v>
      </c>
      <c r="M29" s="4" t="s">
        <v>166</v>
      </c>
    </row>
    <row r="30" spans="1:13" x14ac:dyDescent="0.3">
      <c r="A30" s="11">
        <v>29</v>
      </c>
      <c r="B30" s="1" t="s">
        <v>167</v>
      </c>
      <c r="D30" s="1" t="s">
        <v>169</v>
      </c>
      <c r="E30" s="1" t="s">
        <v>29</v>
      </c>
      <c r="F30" s="1" t="s">
        <v>161</v>
      </c>
      <c r="G30" t="s">
        <v>151</v>
      </c>
      <c r="H30" s="3" t="s">
        <v>15</v>
      </c>
      <c r="I30" s="1" t="str">
        <f t="shared" si="1"/>
        <v>Qualitative</v>
      </c>
      <c r="J30" s="1" t="s">
        <v>22</v>
      </c>
      <c r="M30" s="4" t="s">
        <v>168</v>
      </c>
    </row>
    <row r="31" spans="1:13" x14ac:dyDescent="0.3">
      <c r="A31" s="11">
        <v>30</v>
      </c>
      <c r="B31" s="1" t="s">
        <v>170</v>
      </c>
      <c r="D31" s="1" t="s">
        <v>171</v>
      </c>
      <c r="E31" s="1" t="s">
        <v>29</v>
      </c>
      <c r="F31" s="1" t="s">
        <v>161</v>
      </c>
      <c r="G31" s="2" t="s">
        <v>152</v>
      </c>
      <c r="H31" s="3" t="s">
        <v>15</v>
      </c>
      <c r="I31" s="1" t="str">
        <f t="shared" si="1"/>
        <v>Qualitative</v>
      </c>
      <c r="J31" s="1" t="s">
        <v>23</v>
      </c>
      <c r="M31" s="4" t="s">
        <v>172</v>
      </c>
    </row>
    <row r="32" spans="1:13" x14ac:dyDescent="0.3">
      <c r="A32" s="11">
        <v>31</v>
      </c>
      <c r="B32" s="1" t="s">
        <v>173</v>
      </c>
      <c r="D32" s="1" t="s">
        <v>174</v>
      </c>
      <c r="E32" s="1" t="s">
        <v>29</v>
      </c>
      <c r="F32" s="1" t="s">
        <v>161</v>
      </c>
      <c r="G32" t="s">
        <v>176</v>
      </c>
      <c r="H32" s="3" t="s">
        <v>15</v>
      </c>
      <c r="I32" s="1" t="str">
        <f t="shared" si="1"/>
        <v>Qualitative</v>
      </c>
      <c r="J32" s="1" t="s">
        <v>23</v>
      </c>
      <c r="M32" s="4" t="s">
        <v>175</v>
      </c>
    </row>
    <row r="33" spans="1:13" x14ac:dyDescent="0.3">
      <c r="A33" s="11">
        <v>32</v>
      </c>
      <c r="B33" s="1" t="s">
        <v>177</v>
      </c>
      <c r="C33" s="1" t="s">
        <v>178</v>
      </c>
      <c r="D33" s="1" t="s">
        <v>179</v>
      </c>
      <c r="E33" s="1" t="s">
        <v>29</v>
      </c>
      <c r="F33" s="1" t="s">
        <v>161</v>
      </c>
      <c r="G33" t="s">
        <v>60</v>
      </c>
      <c r="H33" s="3" t="s">
        <v>12</v>
      </c>
      <c r="I33" s="1" t="str">
        <f t="shared" si="1"/>
        <v>Quantitative</v>
      </c>
      <c r="J33" s="1" t="s">
        <v>26</v>
      </c>
      <c r="M33" s="4" t="s">
        <v>180</v>
      </c>
    </row>
    <row r="34" spans="1:13" x14ac:dyDescent="0.3">
      <c r="A34" s="11">
        <v>33</v>
      </c>
      <c r="B34" s="1" t="s">
        <v>181</v>
      </c>
      <c r="D34" s="1" t="s">
        <v>182</v>
      </c>
      <c r="E34" s="1" t="s">
        <v>29</v>
      </c>
      <c r="F34" s="1" t="s">
        <v>161</v>
      </c>
      <c r="G34" t="s">
        <v>60</v>
      </c>
      <c r="H34" s="3" t="s">
        <v>15</v>
      </c>
      <c r="I34" s="1" t="str">
        <f t="shared" si="1"/>
        <v>Qualitative</v>
      </c>
      <c r="J34" s="1" t="s">
        <v>23</v>
      </c>
      <c r="M34" s="4" t="s">
        <v>183</v>
      </c>
    </row>
    <row r="35" spans="1:13" x14ac:dyDescent="0.3">
      <c r="A35" s="11">
        <v>34</v>
      </c>
      <c r="B35" s="1" t="s">
        <v>185</v>
      </c>
      <c r="D35" s="1" t="s">
        <v>186</v>
      </c>
      <c r="E35" s="1" t="s">
        <v>29</v>
      </c>
      <c r="F35" s="1" t="s">
        <v>161</v>
      </c>
      <c r="G35" s="1" t="s">
        <v>69</v>
      </c>
      <c r="H35" s="3" t="s">
        <v>15</v>
      </c>
      <c r="I35" s="1" t="str">
        <f t="shared" si="1"/>
        <v>Qualitative</v>
      </c>
      <c r="J35" s="1" t="s">
        <v>23</v>
      </c>
      <c r="M35" s="4" t="s">
        <v>187</v>
      </c>
    </row>
    <row r="36" spans="1:13" x14ac:dyDescent="0.3">
      <c r="A36" s="11">
        <v>35</v>
      </c>
      <c r="B36" s="1" t="s">
        <v>188</v>
      </c>
      <c r="D36" t="s">
        <v>189</v>
      </c>
      <c r="E36" s="1" t="s">
        <v>29</v>
      </c>
      <c r="F36" s="1" t="s">
        <v>161</v>
      </c>
      <c r="G36" s="1" t="s">
        <v>102</v>
      </c>
      <c r="H36" s="3" t="s">
        <v>15</v>
      </c>
      <c r="I36" s="1" t="str">
        <f t="shared" si="1"/>
        <v>Qualitative</v>
      </c>
      <c r="J36" s="1" t="s">
        <v>23</v>
      </c>
      <c r="M36" s="4" t="s">
        <v>190</v>
      </c>
    </row>
    <row r="37" spans="1:13" x14ac:dyDescent="0.3">
      <c r="A37" s="11">
        <v>36</v>
      </c>
      <c r="B37" s="1" t="s">
        <v>196</v>
      </c>
      <c r="C37" s="1" t="s">
        <v>197</v>
      </c>
      <c r="D37" s="1" t="s">
        <v>198</v>
      </c>
      <c r="E37" s="1" t="s">
        <v>29</v>
      </c>
      <c r="F37" s="1" t="s">
        <v>199</v>
      </c>
      <c r="G37" s="1" t="s">
        <v>143</v>
      </c>
      <c r="H37" s="3" t="s">
        <v>15</v>
      </c>
      <c r="I37" s="1" t="str">
        <f t="shared" si="1"/>
        <v>Qualitative</v>
      </c>
      <c r="J37" s="1" t="s">
        <v>23</v>
      </c>
      <c r="M37" s="4" t="s">
        <v>200</v>
      </c>
    </row>
    <row r="38" spans="1:13" x14ac:dyDescent="0.3">
      <c r="A38" s="11">
        <v>37</v>
      </c>
      <c r="B38" s="1" t="s">
        <v>201</v>
      </c>
      <c r="D38" s="1" t="s">
        <v>202</v>
      </c>
      <c r="E38" s="1" t="s">
        <v>29</v>
      </c>
      <c r="F38" s="1" t="s">
        <v>199</v>
      </c>
      <c r="G38" s="1" t="s">
        <v>143</v>
      </c>
      <c r="H38" s="3" t="s">
        <v>12</v>
      </c>
      <c r="I38" s="1" t="str">
        <f t="shared" si="1"/>
        <v>Quantitative</v>
      </c>
      <c r="J38" s="1" t="s">
        <v>23</v>
      </c>
      <c r="M38" s="4" t="s">
        <v>203</v>
      </c>
    </row>
    <row r="39" spans="1:13" x14ac:dyDescent="0.3">
      <c r="A39" s="11">
        <v>38</v>
      </c>
      <c r="B39" s="1" t="s">
        <v>204</v>
      </c>
      <c r="D39" s="1" t="s">
        <v>205</v>
      </c>
      <c r="E39" s="1" t="s">
        <v>29</v>
      </c>
      <c r="F39" s="1" t="s">
        <v>199</v>
      </c>
      <c r="G39" s="1" t="s">
        <v>143</v>
      </c>
      <c r="H39" s="3" t="s">
        <v>15</v>
      </c>
      <c r="I39" s="1" t="str">
        <f t="shared" si="1"/>
        <v>Qualitative</v>
      </c>
      <c r="J39" s="1" t="s">
        <v>25</v>
      </c>
      <c r="M39" s="4" t="s">
        <v>206</v>
      </c>
    </row>
    <row r="40" spans="1:13" x14ac:dyDescent="0.3">
      <c r="A40" s="11">
        <v>39</v>
      </c>
      <c r="B40" s="1" t="s">
        <v>207</v>
      </c>
      <c r="D40" s="1" t="s">
        <v>208</v>
      </c>
      <c r="E40" s="1" t="s">
        <v>29</v>
      </c>
      <c r="F40" s="1" t="s">
        <v>199</v>
      </c>
      <c r="G40" s="1" t="s">
        <v>143</v>
      </c>
      <c r="H40" s="3" t="s">
        <v>15</v>
      </c>
      <c r="I40" s="1" t="str">
        <f t="shared" si="1"/>
        <v>Qualitative</v>
      </c>
      <c r="J40" s="1" t="s">
        <v>26</v>
      </c>
      <c r="M40" s="4" t="s">
        <v>209</v>
      </c>
    </row>
    <row r="41" spans="1:13" x14ac:dyDescent="0.3">
      <c r="A41" s="11">
        <v>40</v>
      </c>
      <c r="B41" s="1" t="s">
        <v>210</v>
      </c>
      <c r="C41" s="1" t="s">
        <v>212</v>
      </c>
      <c r="D41" s="1" t="s">
        <v>211</v>
      </c>
      <c r="E41" s="1" t="s">
        <v>29</v>
      </c>
      <c r="F41" s="1" t="s">
        <v>199</v>
      </c>
      <c r="G41" s="1" t="s">
        <v>69</v>
      </c>
      <c r="H41" s="3" t="s">
        <v>13</v>
      </c>
      <c r="I41" s="1" t="str">
        <f t="shared" si="1"/>
        <v>Qualitative</v>
      </c>
      <c r="J41" s="1" t="s">
        <v>26</v>
      </c>
      <c r="M41" s="4" t="s">
        <v>213</v>
      </c>
    </row>
    <row r="42" spans="1:13" x14ac:dyDescent="0.3">
      <c r="A42" s="11">
        <v>41</v>
      </c>
      <c r="B42" s="1" t="s">
        <v>216</v>
      </c>
      <c r="D42" s="1" t="s">
        <v>214</v>
      </c>
      <c r="E42" s="1" t="s">
        <v>29</v>
      </c>
      <c r="F42" s="1" t="s">
        <v>199</v>
      </c>
      <c r="G42" s="1" t="s">
        <v>69</v>
      </c>
      <c r="H42" s="3" t="s">
        <v>15</v>
      </c>
      <c r="I42" s="1" t="str">
        <f t="shared" si="1"/>
        <v>Qualitative</v>
      </c>
      <c r="J42" s="1" t="s">
        <v>23</v>
      </c>
      <c r="M42" s="4" t="s">
        <v>215</v>
      </c>
    </row>
    <row r="43" spans="1:13" x14ac:dyDescent="0.3">
      <c r="I43" s="1" t="str">
        <f t="shared" si="1"/>
        <v/>
      </c>
    </row>
    <row r="44" spans="1:13" x14ac:dyDescent="0.3">
      <c r="I44" s="1" t="str">
        <f t="shared" si="1"/>
        <v/>
      </c>
    </row>
    <row r="45" spans="1:13" x14ac:dyDescent="0.3">
      <c r="I45" s="1" t="str">
        <f t="shared" si="1"/>
        <v/>
      </c>
    </row>
    <row r="46" spans="1:13" x14ac:dyDescent="0.3">
      <c r="I46" s="1" t="str">
        <f t="shared" si="1"/>
        <v/>
      </c>
    </row>
    <row r="47" spans="1:13" x14ac:dyDescent="0.3">
      <c r="I47" s="1" t="str">
        <f t="shared" si="1"/>
        <v/>
      </c>
    </row>
    <row r="48" spans="1:13" x14ac:dyDescent="0.3">
      <c r="I48" s="1" t="str">
        <f t="shared" si="1"/>
        <v/>
      </c>
    </row>
    <row r="49" spans="9:9" x14ac:dyDescent="0.3">
      <c r="I49" s="1" t="str">
        <f t="shared" si="1"/>
        <v/>
      </c>
    </row>
    <row r="50" spans="9:9" x14ac:dyDescent="0.3">
      <c r="I50" s="1" t="str">
        <f t="shared" si="1"/>
        <v/>
      </c>
    </row>
    <row r="51" spans="9:9" x14ac:dyDescent="0.3">
      <c r="I51" s="1" t="str">
        <f t="shared" si="1"/>
        <v/>
      </c>
    </row>
    <row r="52" spans="9:9" x14ac:dyDescent="0.3">
      <c r="I52" s="1" t="str">
        <f t="shared" si="1"/>
        <v/>
      </c>
    </row>
    <row r="53" spans="9:9" x14ac:dyDescent="0.3">
      <c r="I53" s="1" t="str">
        <f t="shared" si="1"/>
        <v/>
      </c>
    </row>
    <row r="54" spans="9:9" x14ac:dyDescent="0.3">
      <c r="I54" s="1" t="str">
        <f t="shared" si="1"/>
        <v/>
      </c>
    </row>
    <row r="55" spans="9:9" x14ac:dyDescent="0.3">
      <c r="I55" s="1" t="str">
        <f t="shared" si="1"/>
        <v/>
      </c>
    </row>
    <row r="56" spans="9:9" x14ac:dyDescent="0.3">
      <c r="I56" s="1" t="str">
        <f t="shared" si="1"/>
        <v/>
      </c>
    </row>
    <row r="57" spans="9:9" x14ac:dyDescent="0.3">
      <c r="I57" s="1" t="str">
        <f t="shared" si="1"/>
        <v/>
      </c>
    </row>
    <row r="58" spans="9:9" x14ac:dyDescent="0.3">
      <c r="I58" s="1" t="str">
        <f t="shared" si="1"/>
        <v/>
      </c>
    </row>
    <row r="59" spans="9:9" x14ac:dyDescent="0.3">
      <c r="I59" s="1" t="str">
        <f t="shared" si="1"/>
        <v/>
      </c>
    </row>
    <row r="60" spans="9:9" x14ac:dyDescent="0.3">
      <c r="I60" s="1" t="str">
        <f t="shared" si="1"/>
        <v/>
      </c>
    </row>
    <row r="61" spans="9:9" x14ac:dyDescent="0.3">
      <c r="I61" s="1" t="str">
        <f t="shared" si="1"/>
        <v/>
      </c>
    </row>
    <row r="62" spans="9:9" x14ac:dyDescent="0.3">
      <c r="I62" s="1" t="str">
        <f t="shared" si="1"/>
        <v/>
      </c>
    </row>
    <row r="63" spans="9:9" x14ac:dyDescent="0.3">
      <c r="I63" s="1" t="str">
        <f t="shared" si="1"/>
        <v/>
      </c>
    </row>
    <row r="64" spans="9:9" x14ac:dyDescent="0.3">
      <c r="I64" s="1" t="str">
        <f t="shared" si="1"/>
        <v/>
      </c>
    </row>
    <row r="65" spans="9:9" x14ac:dyDescent="0.3">
      <c r="I65" s="1" t="str">
        <f t="shared" si="1"/>
        <v/>
      </c>
    </row>
    <row r="66" spans="9:9" x14ac:dyDescent="0.3">
      <c r="I66" s="1" t="str">
        <f t="shared" si="1"/>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ref="I92:I155" si="2">IF(H92="","",IF(H92="Survey","Quantitative","Qualitative"))</f>
        <v/>
      </c>
    </row>
    <row r="93" spans="9:9" x14ac:dyDescent="0.3">
      <c r="I93" s="1" t="str">
        <f t="shared" si="2"/>
        <v/>
      </c>
    </row>
    <row r="94" spans="9:9" x14ac:dyDescent="0.3">
      <c r="I94" s="1" t="str">
        <f t="shared" si="2"/>
        <v/>
      </c>
    </row>
    <row r="95" spans="9:9" x14ac:dyDescent="0.3">
      <c r="I95" s="1" t="str">
        <f t="shared" si="2"/>
        <v/>
      </c>
    </row>
    <row r="96" spans="9:9" x14ac:dyDescent="0.3">
      <c r="I96" s="1" t="str">
        <f t="shared" si="2"/>
        <v/>
      </c>
    </row>
    <row r="97" spans="9:9" x14ac:dyDescent="0.3">
      <c r="I97" s="1" t="str">
        <f t="shared" si="2"/>
        <v/>
      </c>
    </row>
    <row r="98" spans="9:9" x14ac:dyDescent="0.3">
      <c r="I98" s="1" t="str">
        <f t="shared" si="2"/>
        <v/>
      </c>
    </row>
    <row r="99" spans="9:9" x14ac:dyDescent="0.3">
      <c r="I99" s="1" t="str">
        <f t="shared" si="2"/>
        <v/>
      </c>
    </row>
    <row r="100" spans="9:9" x14ac:dyDescent="0.3">
      <c r="I100" s="1" t="str">
        <f t="shared" si="2"/>
        <v/>
      </c>
    </row>
    <row r="101" spans="9:9" x14ac:dyDescent="0.3">
      <c r="I101" s="1" t="str">
        <f t="shared" si="2"/>
        <v/>
      </c>
    </row>
    <row r="102" spans="9:9" x14ac:dyDescent="0.3">
      <c r="I102" s="1" t="str">
        <f t="shared" si="2"/>
        <v/>
      </c>
    </row>
    <row r="103" spans="9:9" x14ac:dyDescent="0.3">
      <c r="I103" s="1" t="str">
        <f t="shared" si="2"/>
        <v/>
      </c>
    </row>
    <row r="104" spans="9:9" x14ac:dyDescent="0.3">
      <c r="I104" s="1" t="str">
        <f t="shared" si="2"/>
        <v/>
      </c>
    </row>
    <row r="105" spans="9:9" x14ac:dyDescent="0.3">
      <c r="I105" s="1" t="str">
        <f t="shared" si="2"/>
        <v/>
      </c>
    </row>
    <row r="106" spans="9:9" x14ac:dyDescent="0.3">
      <c r="I106" s="1" t="str">
        <f t="shared" si="2"/>
        <v/>
      </c>
    </row>
    <row r="107" spans="9:9" x14ac:dyDescent="0.3">
      <c r="I107" s="1" t="str">
        <f t="shared" si="2"/>
        <v/>
      </c>
    </row>
    <row r="108" spans="9:9" x14ac:dyDescent="0.3">
      <c r="I108" s="1" t="str">
        <f t="shared" si="2"/>
        <v/>
      </c>
    </row>
    <row r="109" spans="9:9" x14ac:dyDescent="0.3">
      <c r="I109" s="1" t="str">
        <f t="shared" si="2"/>
        <v/>
      </c>
    </row>
    <row r="110" spans="9:9" x14ac:dyDescent="0.3">
      <c r="I110" s="1" t="str">
        <f t="shared" si="2"/>
        <v/>
      </c>
    </row>
    <row r="111" spans="9:9" x14ac:dyDescent="0.3">
      <c r="I111" s="1" t="str">
        <f t="shared" si="2"/>
        <v/>
      </c>
    </row>
    <row r="112" spans="9:9" x14ac:dyDescent="0.3">
      <c r="I112" s="1" t="str">
        <f t="shared" si="2"/>
        <v/>
      </c>
    </row>
    <row r="113" spans="9:9" x14ac:dyDescent="0.3">
      <c r="I113" s="1" t="str">
        <f t="shared" si="2"/>
        <v/>
      </c>
    </row>
    <row r="114" spans="9:9" x14ac:dyDescent="0.3">
      <c r="I114" s="1" t="str">
        <f t="shared" si="2"/>
        <v/>
      </c>
    </row>
    <row r="115" spans="9:9" x14ac:dyDescent="0.3">
      <c r="I115" s="1" t="str">
        <f t="shared" si="2"/>
        <v/>
      </c>
    </row>
    <row r="116" spans="9:9" x14ac:dyDescent="0.3">
      <c r="I116" s="1" t="str">
        <f t="shared" si="2"/>
        <v/>
      </c>
    </row>
    <row r="117" spans="9:9" x14ac:dyDescent="0.3">
      <c r="I117" s="1" t="str">
        <f t="shared" si="2"/>
        <v/>
      </c>
    </row>
    <row r="118" spans="9:9" x14ac:dyDescent="0.3">
      <c r="I118" s="1" t="str">
        <f t="shared" si="2"/>
        <v/>
      </c>
    </row>
    <row r="119" spans="9:9" x14ac:dyDescent="0.3">
      <c r="I119" s="1" t="str">
        <f t="shared" si="2"/>
        <v/>
      </c>
    </row>
    <row r="120" spans="9:9" x14ac:dyDescent="0.3">
      <c r="I120" s="1" t="str">
        <f t="shared" si="2"/>
        <v/>
      </c>
    </row>
    <row r="121" spans="9:9" x14ac:dyDescent="0.3">
      <c r="I121" s="1" t="str">
        <f t="shared" si="2"/>
        <v/>
      </c>
    </row>
    <row r="122" spans="9:9" x14ac:dyDescent="0.3">
      <c r="I122" s="1" t="str">
        <f t="shared" si="2"/>
        <v/>
      </c>
    </row>
    <row r="123" spans="9:9" x14ac:dyDescent="0.3">
      <c r="I123" s="1" t="str">
        <f t="shared" si="2"/>
        <v/>
      </c>
    </row>
    <row r="124" spans="9:9" x14ac:dyDescent="0.3">
      <c r="I124" s="1" t="str">
        <f t="shared" si="2"/>
        <v/>
      </c>
    </row>
    <row r="125" spans="9:9" x14ac:dyDescent="0.3">
      <c r="I125" s="1" t="str">
        <f t="shared" si="2"/>
        <v/>
      </c>
    </row>
    <row r="126" spans="9:9" x14ac:dyDescent="0.3">
      <c r="I126" s="1" t="str">
        <f t="shared" si="2"/>
        <v/>
      </c>
    </row>
    <row r="127" spans="9:9" x14ac:dyDescent="0.3">
      <c r="I127" s="1" t="str">
        <f t="shared" si="2"/>
        <v/>
      </c>
    </row>
    <row r="128" spans="9:9" x14ac:dyDescent="0.3">
      <c r="I128" s="1" t="str">
        <f t="shared" si="2"/>
        <v/>
      </c>
    </row>
    <row r="129" spans="9:9" x14ac:dyDescent="0.3">
      <c r="I129" s="1" t="str">
        <f t="shared" si="2"/>
        <v/>
      </c>
    </row>
    <row r="130" spans="9:9" x14ac:dyDescent="0.3">
      <c r="I130" s="1" t="str">
        <f t="shared" si="2"/>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ref="I156:I219" si="3">IF(H156="","",IF(H156="Survey","Quantitative","Qualitative"))</f>
        <v/>
      </c>
    </row>
    <row r="157" spans="9:9" x14ac:dyDescent="0.3">
      <c r="I157" s="1" t="str">
        <f t="shared" si="3"/>
        <v/>
      </c>
    </row>
    <row r="158" spans="9:9" x14ac:dyDescent="0.3">
      <c r="I158" s="1" t="str">
        <f t="shared" si="3"/>
        <v/>
      </c>
    </row>
    <row r="159" spans="9:9" x14ac:dyDescent="0.3">
      <c r="I159" s="1" t="str">
        <f t="shared" si="3"/>
        <v/>
      </c>
    </row>
    <row r="160" spans="9:9" x14ac:dyDescent="0.3">
      <c r="I160" s="1" t="str">
        <f t="shared" si="3"/>
        <v/>
      </c>
    </row>
    <row r="161" spans="9:9" x14ac:dyDescent="0.3">
      <c r="I161" s="1" t="str">
        <f t="shared" si="3"/>
        <v/>
      </c>
    </row>
    <row r="162" spans="9:9" x14ac:dyDescent="0.3">
      <c r="I162" s="1" t="str">
        <f t="shared" si="3"/>
        <v/>
      </c>
    </row>
    <row r="163" spans="9:9" x14ac:dyDescent="0.3">
      <c r="I163" s="1" t="str">
        <f t="shared" si="3"/>
        <v/>
      </c>
    </row>
    <row r="164" spans="9:9" x14ac:dyDescent="0.3">
      <c r="I164" s="1" t="str">
        <f t="shared" si="3"/>
        <v/>
      </c>
    </row>
    <row r="165" spans="9:9" x14ac:dyDescent="0.3">
      <c r="I165" s="1" t="str">
        <f t="shared" si="3"/>
        <v/>
      </c>
    </row>
    <row r="166" spans="9:9" x14ac:dyDescent="0.3">
      <c r="I166" s="1" t="str">
        <f t="shared" si="3"/>
        <v/>
      </c>
    </row>
    <row r="167" spans="9:9" x14ac:dyDescent="0.3">
      <c r="I167" s="1" t="str">
        <f t="shared" si="3"/>
        <v/>
      </c>
    </row>
    <row r="168" spans="9:9" x14ac:dyDescent="0.3">
      <c r="I168" s="1" t="str">
        <f t="shared" si="3"/>
        <v/>
      </c>
    </row>
    <row r="169" spans="9:9" x14ac:dyDescent="0.3">
      <c r="I169" s="1" t="str">
        <f t="shared" si="3"/>
        <v/>
      </c>
    </row>
    <row r="170" spans="9:9" x14ac:dyDescent="0.3">
      <c r="I170" s="1" t="str">
        <f t="shared" si="3"/>
        <v/>
      </c>
    </row>
    <row r="171" spans="9:9" x14ac:dyDescent="0.3">
      <c r="I171" s="1" t="str">
        <f t="shared" si="3"/>
        <v/>
      </c>
    </row>
    <row r="172" spans="9:9" x14ac:dyDescent="0.3">
      <c r="I172" s="1" t="str">
        <f t="shared" si="3"/>
        <v/>
      </c>
    </row>
    <row r="173" spans="9:9" x14ac:dyDescent="0.3">
      <c r="I173" s="1" t="str">
        <f t="shared" si="3"/>
        <v/>
      </c>
    </row>
    <row r="174" spans="9:9" x14ac:dyDescent="0.3">
      <c r="I174" s="1" t="str">
        <f t="shared" si="3"/>
        <v/>
      </c>
    </row>
    <row r="175" spans="9:9" x14ac:dyDescent="0.3">
      <c r="I175" s="1" t="str">
        <f t="shared" si="3"/>
        <v/>
      </c>
    </row>
    <row r="176" spans="9:9" x14ac:dyDescent="0.3">
      <c r="I176" s="1" t="str">
        <f t="shared" si="3"/>
        <v/>
      </c>
    </row>
    <row r="177" spans="9:9" x14ac:dyDescent="0.3">
      <c r="I177" s="1" t="str">
        <f t="shared" si="3"/>
        <v/>
      </c>
    </row>
    <row r="178" spans="9:9" x14ac:dyDescent="0.3">
      <c r="I178" s="1" t="str">
        <f t="shared" si="3"/>
        <v/>
      </c>
    </row>
    <row r="179" spans="9:9" x14ac:dyDescent="0.3">
      <c r="I179" s="1" t="str">
        <f t="shared" si="3"/>
        <v/>
      </c>
    </row>
    <row r="180" spans="9:9" x14ac:dyDescent="0.3">
      <c r="I180" s="1" t="str">
        <f t="shared" si="3"/>
        <v/>
      </c>
    </row>
    <row r="181" spans="9:9" x14ac:dyDescent="0.3">
      <c r="I181" s="1" t="str">
        <f t="shared" si="3"/>
        <v/>
      </c>
    </row>
    <row r="182" spans="9:9" x14ac:dyDescent="0.3">
      <c r="I182" s="1" t="str">
        <f t="shared" si="3"/>
        <v/>
      </c>
    </row>
    <row r="183" spans="9:9" x14ac:dyDescent="0.3">
      <c r="I183" s="1" t="str">
        <f t="shared" si="3"/>
        <v/>
      </c>
    </row>
    <row r="184" spans="9:9" x14ac:dyDescent="0.3">
      <c r="I184" s="1" t="str">
        <f t="shared" si="3"/>
        <v/>
      </c>
    </row>
    <row r="185" spans="9:9" x14ac:dyDescent="0.3">
      <c r="I185" s="1" t="str">
        <f t="shared" si="3"/>
        <v/>
      </c>
    </row>
    <row r="186" spans="9:9" x14ac:dyDescent="0.3">
      <c r="I186" s="1" t="str">
        <f t="shared" si="3"/>
        <v/>
      </c>
    </row>
    <row r="187" spans="9:9" x14ac:dyDescent="0.3">
      <c r="I187" s="1" t="str">
        <f t="shared" si="3"/>
        <v/>
      </c>
    </row>
    <row r="188" spans="9:9" x14ac:dyDescent="0.3">
      <c r="I188" s="1" t="str">
        <f t="shared" si="3"/>
        <v/>
      </c>
    </row>
    <row r="189" spans="9:9" x14ac:dyDescent="0.3">
      <c r="I189" s="1" t="str">
        <f t="shared" si="3"/>
        <v/>
      </c>
    </row>
    <row r="190" spans="9:9" x14ac:dyDescent="0.3">
      <c r="I190" s="1" t="str">
        <f t="shared" si="3"/>
        <v/>
      </c>
    </row>
    <row r="191" spans="9:9" x14ac:dyDescent="0.3">
      <c r="I191" s="1" t="str">
        <f t="shared" si="3"/>
        <v/>
      </c>
    </row>
    <row r="192" spans="9:9" x14ac:dyDescent="0.3">
      <c r="I192" s="1" t="str">
        <f t="shared" si="3"/>
        <v/>
      </c>
    </row>
    <row r="193" spans="9:9" x14ac:dyDescent="0.3">
      <c r="I193" s="1" t="str">
        <f t="shared" si="3"/>
        <v/>
      </c>
    </row>
    <row r="194" spans="9:9" x14ac:dyDescent="0.3">
      <c r="I194" s="1" t="str">
        <f t="shared" si="3"/>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ref="I220:I283" si="4">IF(H220="","",IF(H220="Survey","Quantitative","Qualitative"))</f>
        <v/>
      </c>
    </row>
    <row r="221" spans="9:9" x14ac:dyDescent="0.3">
      <c r="I221" s="1" t="str">
        <f t="shared" si="4"/>
        <v/>
      </c>
    </row>
    <row r="222" spans="9:9" x14ac:dyDescent="0.3">
      <c r="I222" s="1" t="str">
        <f t="shared" si="4"/>
        <v/>
      </c>
    </row>
    <row r="223" spans="9:9" x14ac:dyDescent="0.3">
      <c r="I223" s="1" t="str">
        <f t="shared" si="4"/>
        <v/>
      </c>
    </row>
    <row r="224" spans="9:9" x14ac:dyDescent="0.3">
      <c r="I224" s="1" t="str">
        <f t="shared" si="4"/>
        <v/>
      </c>
    </row>
    <row r="225" spans="9:9" x14ac:dyDescent="0.3">
      <c r="I225" s="1" t="str">
        <f t="shared" si="4"/>
        <v/>
      </c>
    </row>
    <row r="226" spans="9:9" x14ac:dyDescent="0.3">
      <c r="I226" s="1" t="str">
        <f t="shared" si="4"/>
        <v/>
      </c>
    </row>
    <row r="227" spans="9:9" x14ac:dyDescent="0.3">
      <c r="I227" s="1" t="str">
        <f t="shared" si="4"/>
        <v/>
      </c>
    </row>
    <row r="228" spans="9:9" x14ac:dyDescent="0.3">
      <c r="I228" s="1" t="str">
        <f t="shared" si="4"/>
        <v/>
      </c>
    </row>
    <row r="229" spans="9:9" x14ac:dyDescent="0.3">
      <c r="I229" s="1" t="str">
        <f t="shared" si="4"/>
        <v/>
      </c>
    </row>
    <row r="230" spans="9:9" x14ac:dyDescent="0.3">
      <c r="I230" s="1" t="str">
        <f t="shared" si="4"/>
        <v/>
      </c>
    </row>
    <row r="231" spans="9:9" x14ac:dyDescent="0.3">
      <c r="I231" s="1" t="str">
        <f t="shared" si="4"/>
        <v/>
      </c>
    </row>
    <row r="232" spans="9:9" x14ac:dyDescent="0.3">
      <c r="I232" s="1" t="str">
        <f t="shared" si="4"/>
        <v/>
      </c>
    </row>
    <row r="233" spans="9:9" x14ac:dyDescent="0.3">
      <c r="I233" s="1" t="str">
        <f t="shared" si="4"/>
        <v/>
      </c>
    </row>
    <row r="234" spans="9:9" x14ac:dyDescent="0.3">
      <c r="I234" s="1" t="str">
        <f t="shared" si="4"/>
        <v/>
      </c>
    </row>
    <row r="235" spans="9:9" x14ac:dyDescent="0.3">
      <c r="I235" s="1" t="str">
        <f t="shared" si="4"/>
        <v/>
      </c>
    </row>
    <row r="236" spans="9:9" x14ac:dyDescent="0.3">
      <c r="I236" s="1" t="str">
        <f t="shared" si="4"/>
        <v/>
      </c>
    </row>
    <row r="237" spans="9:9" x14ac:dyDescent="0.3">
      <c r="I237" s="1" t="str">
        <f t="shared" si="4"/>
        <v/>
      </c>
    </row>
    <row r="238" spans="9:9" x14ac:dyDescent="0.3">
      <c r="I238" s="1" t="str">
        <f t="shared" si="4"/>
        <v/>
      </c>
    </row>
    <row r="239" spans="9:9" x14ac:dyDescent="0.3">
      <c r="I239" s="1" t="str">
        <f t="shared" si="4"/>
        <v/>
      </c>
    </row>
    <row r="240" spans="9:9" x14ac:dyDescent="0.3">
      <c r="I240" s="1" t="str">
        <f t="shared" si="4"/>
        <v/>
      </c>
    </row>
    <row r="241" spans="9:9" x14ac:dyDescent="0.3">
      <c r="I241" s="1" t="str">
        <f t="shared" si="4"/>
        <v/>
      </c>
    </row>
    <row r="242" spans="9:9" x14ac:dyDescent="0.3">
      <c r="I242" s="1" t="str">
        <f t="shared" si="4"/>
        <v/>
      </c>
    </row>
    <row r="243" spans="9:9" x14ac:dyDescent="0.3">
      <c r="I243" s="1" t="str">
        <f t="shared" si="4"/>
        <v/>
      </c>
    </row>
    <row r="244" spans="9:9" x14ac:dyDescent="0.3">
      <c r="I244" s="1" t="str">
        <f t="shared" si="4"/>
        <v/>
      </c>
    </row>
    <row r="245" spans="9:9" x14ac:dyDescent="0.3">
      <c r="I245" s="1" t="str">
        <f t="shared" si="4"/>
        <v/>
      </c>
    </row>
    <row r="246" spans="9:9" x14ac:dyDescent="0.3">
      <c r="I246" s="1" t="str">
        <f t="shared" si="4"/>
        <v/>
      </c>
    </row>
    <row r="247" spans="9:9" x14ac:dyDescent="0.3">
      <c r="I247" s="1" t="str">
        <f t="shared" si="4"/>
        <v/>
      </c>
    </row>
    <row r="248" spans="9:9" x14ac:dyDescent="0.3">
      <c r="I248" s="1" t="str">
        <f t="shared" si="4"/>
        <v/>
      </c>
    </row>
    <row r="249" spans="9:9" x14ac:dyDescent="0.3">
      <c r="I249" s="1" t="str">
        <f t="shared" si="4"/>
        <v/>
      </c>
    </row>
    <row r="250" spans="9:9" x14ac:dyDescent="0.3">
      <c r="I250" s="1" t="str">
        <f t="shared" si="4"/>
        <v/>
      </c>
    </row>
    <row r="251" spans="9:9" x14ac:dyDescent="0.3">
      <c r="I251" s="1" t="str">
        <f t="shared" si="4"/>
        <v/>
      </c>
    </row>
    <row r="252" spans="9:9" x14ac:dyDescent="0.3">
      <c r="I252" s="1" t="str">
        <f t="shared" si="4"/>
        <v/>
      </c>
    </row>
    <row r="253" spans="9:9" x14ac:dyDescent="0.3">
      <c r="I253" s="1" t="str">
        <f t="shared" si="4"/>
        <v/>
      </c>
    </row>
    <row r="254" spans="9:9" x14ac:dyDescent="0.3">
      <c r="I254" s="1" t="str">
        <f t="shared" si="4"/>
        <v/>
      </c>
    </row>
    <row r="255" spans="9:9" x14ac:dyDescent="0.3">
      <c r="I255" s="1" t="str">
        <f t="shared" si="4"/>
        <v/>
      </c>
    </row>
    <row r="256" spans="9:9" x14ac:dyDescent="0.3">
      <c r="I256" s="1" t="str">
        <f t="shared" si="4"/>
        <v/>
      </c>
    </row>
    <row r="257" spans="9:9" x14ac:dyDescent="0.3">
      <c r="I257" s="1" t="str">
        <f t="shared" si="4"/>
        <v/>
      </c>
    </row>
    <row r="258" spans="9:9" x14ac:dyDescent="0.3">
      <c r="I258" s="1" t="str">
        <f t="shared" si="4"/>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ref="I284:I347" si="5">IF(H284="","",IF(H284="Survey","Quantitative","Qualitative"))</f>
        <v/>
      </c>
    </row>
    <row r="285" spans="9:9" x14ac:dyDescent="0.3">
      <c r="I285" s="1" t="str">
        <f t="shared" si="5"/>
        <v/>
      </c>
    </row>
    <row r="286" spans="9:9" x14ac:dyDescent="0.3">
      <c r="I286" s="1" t="str">
        <f t="shared" si="5"/>
        <v/>
      </c>
    </row>
    <row r="287" spans="9:9" x14ac:dyDescent="0.3">
      <c r="I287" s="1" t="str">
        <f t="shared" si="5"/>
        <v/>
      </c>
    </row>
    <row r="288" spans="9:9" x14ac:dyDescent="0.3">
      <c r="I288" s="1" t="str">
        <f t="shared" si="5"/>
        <v/>
      </c>
    </row>
    <row r="289" spans="9:9" x14ac:dyDescent="0.3">
      <c r="I289" s="1" t="str">
        <f t="shared" si="5"/>
        <v/>
      </c>
    </row>
    <row r="290" spans="9:9" x14ac:dyDescent="0.3">
      <c r="I290" s="1" t="str">
        <f t="shared" si="5"/>
        <v/>
      </c>
    </row>
    <row r="291" spans="9:9" x14ac:dyDescent="0.3">
      <c r="I291" s="1" t="str">
        <f t="shared" si="5"/>
        <v/>
      </c>
    </row>
    <row r="292" spans="9:9" x14ac:dyDescent="0.3">
      <c r="I292" s="1" t="str">
        <f t="shared" si="5"/>
        <v/>
      </c>
    </row>
    <row r="293" spans="9:9" x14ac:dyDescent="0.3">
      <c r="I293" s="1" t="str">
        <f t="shared" si="5"/>
        <v/>
      </c>
    </row>
    <row r="294" spans="9:9" x14ac:dyDescent="0.3">
      <c r="I294" s="1" t="str">
        <f t="shared" si="5"/>
        <v/>
      </c>
    </row>
    <row r="295" spans="9:9" x14ac:dyDescent="0.3">
      <c r="I295" s="1" t="str">
        <f t="shared" si="5"/>
        <v/>
      </c>
    </row>
    <row r="296" spans="9:9" x14ac:dyDescent="0.3">
      <c r="I296" s="1" t="str">
        <f t="shared" si="5"/>
        <v/>
      </c>
    </row>
    <row r="297" spans="9:9" x14ac:dyDescent="0.3">
      <c r="I297" s="1" t="str">
        <f t="shared" si="5"/>
        <v/>
      </c>
    </row>
    <row r="298" spans="9:9" x14ac:dyDescent="0.3">
      <c r="I298" s="1" t="str">
        <f t="shared" si="5"/>
        <v/>
      </c>
    </row>
    <row r="299" spans="9:9" x14ac:dyDescent="0.3">
      <c r="I299" s="1" t="str">
        <f t="shared" si="5"/>
        <v/>
      </c>
    </row>
    <row r="300" spans="9:9" x14ac:dyDescent="0.3">
      <c r="I300" s="1" t="str">
        <f t="shared" si="5"/>
        <v/>
      </c>
    </row>
    <row r="301" spans="9:9" x14ac:dyDescent="0.3">
      <c r="I301" s="1" t="str">
        <f t="shared" si="5"/>
        <v/>
      </c>
    </row>
    <row r="302" spans="9:9" x14ac:dyDescent="0.3">
      <c r="I302" s="1" t="str">
        <f t="shared" si="5"/>
        <v/>
      </c>
    </row>
    <row r="303" spans="9:9" x14ac:dyDescent="0.3">
      <c r="I303" s="1" t="str">
        <f t="shared" si="5"/>
        <v/>
      </c>
    </row>
    <row r="304" spans="9:9" x14ac:dyDescent="0.3">
      <c r="I304" s="1" t="str">
        <f t="shared" si="5"/>
        <v/>
      </c>
    </row>
    <row r="305" spans="9:9" x14ac:dyDescent="0.3">
      <c r="I305" s="1" t="str">
        <f t="shared" si="5"/>
        <v/>
      </c>
    </row>
    <row r="306" spans="9:9" x14ac:dyDescent="0.3">
      <c r="I306" s="1" t="str">
        <f t="shared" si="5"/>
        <v/>
      </c>
    </row>
    <row r="307" spans="9:9" x14ac:dyDescent="0.3">
      <c r="I307" s="1" t="str">
        <f t="shared" si="5"/>
        <v/>
      </c>
    </row>
    <row r="308" spans="9:9" x14ac:dyDescent="0.3">
      <c r="I308" s="1" t="str">
        <f t="shared" si="5"/>
        <v/>
      </c>
    </row>
    <row r="309" spans="9:9" x14ac:dyDescent="0.3">
      <c r="I309" s="1" t="str">
        <f t="shared" si="5"/>
        <v/>
      </c>
    </row>
    <row r="310" spans="9:9" x14ac:dyDescent="0.3">
      <c r="I310" s="1" t="str">
        <f t="shared" si="5"/>
        <v/>
      </c>
    </row>
    <row r="311" spans="9:9" x14ac:dyDescent="0.3">
      <c r="I311" s="1" t="str">
        <f t="shared" si="5"/>
        <v/>
      </c>
    </row>
    <row r="312" spans="9:9" x14ac:dyDescent="0.3">
      <c r="I312" s="1" t="str">
        <f t="shared" si="5"/>
        <v/>
      </c>
    </row>
    <row r="313" spans="9:9" x14ac:dyDescent="0.3">
      <c r="I313" s="1" t="str">
        <f t="shared" si="5"/>
        <v/>
      </c>
    </row>
    <row r="314" spans="9:9" x14ac:dyDescent="0.3">
      <c r="I314" s="1" t="str">
        <f t="shared" si="5"/>
        <v/>
      </c>
    </row>
    <row r="315" spans="9:9" x14ac:dyDescent="0.3">
      <c r="I315" s="1" t="str">
        <f t="shared" si="5"/>
        <v/>
      </c>
    </row>
    <row r="316" spans="9:9" x14ac:dyDescent="0.3">
      <c r="I316" s="1" t="str">
        <f t="shared" si="5"/>
        <v/>
      </c>
    </row>
    <row r="317" spans="9:9" x14ac:dyDescent="0.3">
      <c r="I317" s="1" t="str">
        <f t="shared" si="5"/>
        <v/>
      </c>
    </row>
    <row r="318" spans="9:9" x14ac:dyDescent="0.3">
      <c r="I318" s="1" t="str">
        <f t="shared" si="5"/>
        <v/>
      </c>
    </row>
    <row r="319" spans="9:9" x14ac:dyDescent="0.3">
      <c r="I319" s="1" t="str">
        <f t="shared" si="5"/>
        <v/>
      </c>
    </row>
    <row r="320" spans="9:9" x14ac:dyDescent="0.3">
      <c r="I320" s="1" t="str">
        <f t="shared" si="5"/>
        <v/>
      </c>
    </row>
    <row r="321" spans="9:9" x14ac:dyDescent="0.3">
      <c r="I321" s="1" t="str">
        <f t="shared" si="5"/>
        <v/>
      </c>
    </row>
    <row r="322" spans="9:9" x14ac:dyDescent="0.3">
      <c r="I322" s="1" t="str">
        <f t="shared" si="5"/>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ref="I348:I411" si="6">IF(H348="","",IF(H348="Survey","Quantitative","Qualitative"))</f>
        <v/>
      </c>
    </row>
    <row r="349" spans="9:9" x14ac:dyDescent="0.3">
      <c r="I349" s="1" t="str">
        <f t="shared" si="6"/>
        <v/>
      </c>
    </row>
    <row r="350" spans="9:9" x14ac:dyDescent="0.3">
      <c r="I350" s="1" t="str">
        <f t="shared" si="6"/>
        <v/>
      </c>
    </row>
    <row r="351" spans="9:9" x14ac:dyDescent="0.3">
      <c r="I351" s="1" t="str">
        <f t="shared" si="6"/>
        <v/>
      </c>
    </row>
    <row r="352" spans="9:9" x14ac:dyDescent="0.3">
      <c r="I352" s="1" t="str">
        <f t="shared" si="6"/>
        <v/>
      </c>
    </row>
    <row r="353" spans="9:9" x14ac:dyDescent="0.3">
      <c r="I353" s="1" t="str">
        <f t="shared" si="6"/>
        <v/>
      </c>
    </row>
    <row r="354" spans="9:9" x14ac:dyDescent="0.3">
      <c r="I354" s="1" t="str">
        <f t="shared" si="6"/>
        <v/>
      </c>
    </row>
    <row r="355" spans="9:9" x14ac:dyDescent="0.3">
      <c r="I355" s="1" t="str">
        <f t="shared" si="6"/>
        <v/>
      </c>
    </row>
    <row r="356" spans="9:9" x14ac:dyDescent="0.3">
      <c r="I356" s="1" t="str">
        <f t="shared" si="6"/>
        <v/>
      </c>
    </row>
    <row r="357" spans="9:9" x14ac:dyDescent="0.3">
      <c r="I357" s="1" t="str">
        <f t="shared" si="6"/>
        <v/>
      </c>
    </row>
    <row r="358" spans="9:9" x14ac:dyDescent="0.3">
      <c r="I358" s="1" t="str">
        <f t="shared" si="6"/>
        <v/>
      </c>
    </row>
    <row r="359" spans="9:9" x14ac:dyDescent="0.3">
      <c r="I359" s="1" t="str">
        <f t="shared" si="6"/>
        <v/>
      </c>
    </row>
    <row r="360" spans="9:9" x14ac:dyDescent="0.3">
      <c r="I360" s="1" t="str">
        <f t="shared" si="6"/>
        <v/>
      </c>
    </row>
    <row r="361" spans="9:9" x14ac:dyDescent="0.3">
      <c r="I361" s="1" t="str">
        <f t="shared" si="6"/>
        <v/>
      </c>
    </row>
    <row r="362" spans="9:9" x14ac:dyDescent="0.3">
      <c r="I362" s="1" t="str">
        <f t="shared" si="6"/>
        <v/>
      </c>
    </row>
    <row r="363" spans="9:9" x14ac:dyDescent="0.3">
      <c r="I363" s="1" t="str">
        <f t="shared" si="6"/>
        <v/>
      </c>
    </row>
    <row r="364" spans="9:9" x14ac:dyDescent="0.3">
      <c r="I364" s="1" t="str">
        <f t="shared" si="6"/>
        <v/>
      </c>
    </row>
    <row r="365" spans="9:9" x14ac:dyDescent="0.3">
      <c r="I365" s="1" t="str">
        <f t="shared" si="6"/>
        <v/>
      </c>
    </row>
    <row r="366" spans="9:9" x14ac:dyDescent="0.3">
      <c r="I366" s="1" t="str">
        <f t="shared" si="6"/>
        <v/>
      </c>
    </row>
    <row r="367" spans="9:9" x14ac:dyDescent="0.3">
      <c r="I367" s="1" t="str">
        <f t="shared" si="6"/>
        <v/>
      </c>
    </row>
    <row r="368" spans="9:9" x14ac:dyDescent="0.3">
      <c r="I368" s="1" t="str">
        <f t="shared" si="6"/>
        <v/>
      </c>
    </row>
    <row r="369" spans="9:9" x14ac:dyDescent="0.3">
      <c r="I369" s="1" t="str">
        <f t="shared" si="6"/>
        <v/>
      </c>
    </row>
    <row r="370" spans="9:9" x14ac:dyDescent="0.3">
      <c r="I370" s="1" t="str">
        <f t="shared" si="6"/>
        <v/>
      </c>
    </row>
    <row r="371" spans="9:9" x14ac:dyDescent="0.3">
      <c r="I371" s="1" t="str">
        <f t="shared" si="6"/>
        <v/>
      </c>
    </row>
    <row r="372" spans="9:9" x14ac:dyDescent="0.3">
      <c r="I372" s="1" t="str">
        <f t="shared" si="6"/>
        <v/>
      </c>
    </row>
    <row r="373" spans="9:9" x14ac:dyDescent="0.3">
      <c r="I373" s="1" t="str">
        <f t="shared" si="6"/>
        <v/>
      </c>
    </row>
    <row r="374" spans="9:9" x14ac:dyDescent="0.3">
      <c r="I374" s="1" t="str">
        <f t="shared" si="6"/>
        <v/>
      </c>
    </row>
    <row r="375" spans="9:9" x14ac:dyDescent="0.3">
      <c r="I375" s="1" t="str">
        <f t="shared" si="6"/>
        <v/>
      </c>
    </row>
    <row r="376" spans="9:9" x14ac:dyDescent="0.3">
      <c r="I376" s="1" t="str">
        <f t="shared" si="6"/>
        <v/>
      </c>
    </row>
    <row r="377" spans="9:9" x14ac:dyDescent="0.3">
      <c r="I377" s="1" t="str">
        <f t="shared" si="6"/>
        <v/>
      </c>
    </row>
    <row r="378" spans="9:9" x14ac:dyDescent="0.3">
      <c r="I378" s="1" t="str">
        <f t="shared" si="6"/>
        <v/>
      </c>
    </row>
    <row r="379" spans="9:9" x14ac:dyDescent="0.3">
      <c r="I379" s="1" t="str">
        <f t="shared" si="6"/>
        <v/>
      </c>
    </row>
    <row r="380" spans="9:9" x14ac:dyDescent="0.3">
      <c r="I380" s="1" t="str">
        <f t="shared" si="6"/>
        <v/>
      </c>
    </row>
    <row r="381" spans="9:9" x14ac:dyDescent="0.3">
      <c r="I381" s="1" t="str">
        <f t="shared" si="6"/>
        <v/>
      </c>
    </row>
    <row r="382" spans="9:9" x14ac:dyDescent="0.3">
      <c r="I382" s="1" t="str">
        <f t="shared" si="6"/>
        <v/>
      </c>
    </row>
    <row r="383" spans="9:9" x14ac:dyDescent="0.3">
      <c r="I383" s="1" t="str">
        <f t="shared" si="6"/>
        <v/>
      </c>
    </row>
    <row r="384" spans="9:9" x14ac:dyDescent="0.3">
      <c r="I384" s="1" t="str">
        <f t="shared" si="6"/>
        <v/>
      </c>
    </row>
    <row r="385" spans="9:9" x14ac:dyDescent="0.3">
      <c r="I385" s="1" t="str">
        <f t="shared" si="6"/>
        <v/>
      </c>
    </row>
    <row r="386" spans="9:9" x14ac:dyDescent="0.3">
      <c r="I386" s="1" t="str">
        <f t="shared" si="6"/>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ref="I412:I475" si="7">IF(H412="","",IF(H412="Survey","Quantitative","Qualitative"))</f>
        <v/>
      </c>
    </row>
    <row r="413" spans="9:9" x14ac:dyDescent="0.3">
      <c r="I413" s="1" t="str">
        <f t="shared" si="7"/>
        <v/>
      </c>
    </row>
    <row r="414" spans="9:9" x14ac:dyDescent="0.3">
      <c r="I414" s="1" t="str">
        <f t="shared" si="7"/>
        <v/>
      </c>
    </row>
    <row r="415" spans="9:9" x14ac:dyDescent="0.3">
      <c r="I415" s="1" t="str">
        <f t="shared" si="7"/>
        <v/>
      </c>
    </row>
    <row r="416" spans="9:9" x14ac:dyDescent="0.3">
      <c r="I416" s="1" t="str">
        <f t="shared" si="7"/>
        <v/>
      </c>
    </row>
    <row r="417" spans="9:9" x14ac:dyDescent="0.3">
      <c r="I417" s="1" t="str">
        <f t="shared" si="7"/>
        <v/>
      </c>
    </row>
    <row r="418" spans="9:9" x14ac:dyDescent="0.3">
      <c r="I418" s="1" t="str">
        <f t="shared" si="7"/>
        <v/>
      </c>
    </row>
    <row r="419" spans="9:9" x14ac:dyDescent="0.3">
      <c r="I419" s="1" t="str">
        <f t="shared" si="7"/>
        <v/>
      </c>
    </row>
    <row r="420" spans="9:9" x14ac:dyDescent="0.3">
      <c r="I420" s="1" t="str">
        <f t="shared" si="7"/>
        <v/>
      </c>
    </row>
    <row r="421" spans="9:9" x14ac:dyDescent="0.3">
      <c r="I421" s="1" t="str">
        <f t="shared" si="7"/>
        <v/>
      </c>
    </row>
    <row r="422" spans="9:9" x14ac:dyDescent="0.3">
      <c r="I422" s="1" t="str">
        <f t="shared" si="7"/>
        <v/>
      </c>
    </row>
    <row r="423" spans="9:9" x14ac:dyDescent="0.3">
      <c r="I423" s="1" t="str">
        <f t="shared" si="7"/>
        <v/>
      </c>
    </row>
    <row r="424" spans="9:9" x14ac:dyDescent="0.3">
      <c r="I424" s="1" t="str">
        <f t="shared" si="7"/>
        <v/>
      </c>
    </row>
    <row r="425" spans="9:9" x14ac:dyDescent="0.3">
      <c r="I425" s="1" t="str">
        <f t="shared" si="7"/>
        <v/>
      </c>
    </row>
    <row r="426" spans="9:9" x14ac:dyDescent="0.3">
      <c r="I426" s="1" t="str">
        <f t="shared" si="7"/>
        <v/>
      </c>
    </row>
    <row r="427" spans="9:9" x14ac:dyDescent="0.3">
      <c r="I427" s="1" t="str">
        <f t="shared" si="7"/>
        <v/>
      </c>
    </row>
    <row r="428" spans="9:9" x14ac:dyDescent="0.3">
      <c r="I428" s="1" t="str">
        <f t="shared" si="7"/>
        <v/>
      </c>
    </row>
    <row r="429" spans="9:9" x14ac:dyDescent="0.3">
      <c r="I429" s="1" t="str">
        <f t="shared" si="7"/>
        <v/>
      </c>
    </row>
    <row r="430" spans="9:9" x14ac:dyDescent="0.3">
      <c r="I430" s="1" t="str">
        <f t="shared" si="7"/>
        <v/>
      </c>
    </row>
    <row r="431" spans="9:9" x14ac:dyDescent="0.3">
      <c r="I431" s="1" t="str">
        <f t="shared" si="7"/>
        <v/>
      </c>
    </row>
    <row r="432" spans="9:9" x14ac:dyDescent="0.3">
      <c r="I432" s="1" t="str">
        <f t="shared" si="7"/>
        <v/>
      </c>
    </row>
    <row r="433" spans="9:9" x14ac:dyDescent="0.3">
      <c r="I433" s="1" t="str">
        <f t="shared" si="7"/>
        <v/>
      </c>
    </row>
    <row r="434" spans="9:9" x14ac:dyDescent="0.3">
      <c r="I434" s="1" t="str">
        <f t="shared" si="7"/>
        <v/>
      </c>
    </row>
    <row r="435" spans="9:9" x14ac:dyDescent="0.3">
      <c r="I435" s="1" t="str">
        <f t="shared" si="7"/>
        <v/>
      </c>
    </row>
    <row r="436" spans="9:9" x14ac:dyDescent="0.3">
      <c r="I436" s="1" t="str">
        <f t="shared" si="7"/>
        <v/>
      </c>
    </row>
    <row r="437" spans="9:9" x14ac:dyDescent="0.3">
      <c r="I437" s="1" t="str">
        <f t="shared" si="7"/>
        <v/>
      </c>
    </row>
    <row r="438" spans="9:9" x14ac:dyDescent="0.3">
      <c r="I438" s="1" t="str">
        <f t="shared" si="7"/>
        <v/>
      </c>
    </row>
    <row r="439" spans="9:9" x14ac:dyDescent="0.3">
      <c r="I439" s="1" t="str">
        <f t="shared" si="7"/>
        <v/>
      </c>
    </row>
    <row r="440" spans="9:9" x14ac:dyDescent="0.3">
      <c r="I440" s="1" t="str">
        <f t="shared" si="7"/>
        <v/>
      </c>
    </row>
    <row r="441" spans="9:9" x14ac:dyDescent="0.3">
      <c r="I441" s="1" t="str">
        <f t="shared" si="7"/>
        <v/>
      </c>
    </row>
    <row r="442" spans="9:9" x14ac:dyDescent="0.3">
      <c r="I442" s="1" t="str">
        <f t="shared" si="7"/>
        <v/>
      </c>
    </row>
    <row r="443" spans="9:9" x14ac:dyDescent="0.3">
      <c r="I443" s="1" t="str">
        <f t="shared" si="7"/>
        <v/>
      </c>
    </row>
    <row r="444" spans="9:9" x14ac:dyDescent="0.3">
      <c r="I444" s="1" t="str">
        <f t="shared" si="7"/>
        <v/>
      </c>
    </row>
    <row r="445" spans="9:9" x14ac:dyDescent="0.3">
      <c r="I445" s="1" t="str">
        <f t="shared" si="7"/>
        <v/>
      </c>
    </row>
    <row r="446" spans="9:9" x14ac:dyDescent="0.3">
      <c r="I446" s="1" t="str">
        <f t="shared" si="7"/>
        <v/>
      </c>
    </row>
    <row r="447" spans="9:9" x14ac:dyDescent="0.3">
      <c r="I447" s="1" t="str">
        <f t="shared" si="7"/>
        <v/>
      </c>
    </row>
    <row r="448" spans="9:9" x14ac:dyDescent="0.3">
      <c r="I448" s="1" t="str">
        <f t="shared" si="7"/>
        <v/>
      </c>
    </row>
    <row r="449" spans="9:9" x14ac:dyDescent="0.3">
      <c r="I449" s="1" t="str">
        <f t="shared" si="7"/>
        <v/>
      </c>
    </row>
    <row r="450" spans="9:9" x14ac:dyDescent="0.3">
      <c r="I450" s="1" t="str">
        <f t="shared" si="7"/>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ref="I476:I539" si="8">IF(H476="","",IF(H476="Survey","Quantitative","Qualitative"))</f>
        <v/>
      </c>
    </row>
    <row r="477" spans="9:9" x14ac:dyDescent="0.3">
      <c r="I477" s="1" t="str">
        <f t="shared" si="8"/>
        <v/>
      </c>
    </row>
    <row r="478" spans="9:9" x14ac:dyDescent="0.3">
      <c r="I478" s="1" t="str">
        <f t="shared" si="8"/>
        <v/>
      </c>
    </row>
    <row r="479" spans="9:9" x14ac:dyDescent="0.3">
      <c r="I479" s="1" t="str">
        <f t="shared" si="8"/>
        <v/>
      </c>
    </row>
    <row r="480" spans="9:9" x14ac:dyDescent="0.3">
      <c r="I480" s="1" t="str">
        <f t="shared" si="8"/>
        <v/>
      </c>
    </row>
    <row r="481" spans="9:9" x14ac:dyDescent="0.3">
      <c r="I481" s="1" t="str">
        <f t="shared" si="8"/>
        <v/>
      </c>
    </row>
    <row r="482" spans="9:9" x14ac:dyDescent="0.3">
      <c r="I482" s="1" t="str">
        <f t="shared" si="8"/>
        <v/>
      </c>
    </row>
    <row r="483" spans="9:9" x14ac:dyDescent="0.3">
      <c r="I483" s="1" t="str">
        <f t="shared" si="8"/>
        <v/>
      </c>
    </row>
    <row r="484" spans="9:9" x14ac:dyDescent="0.3">
      <c r="I484" s="1" t="str">
        <f t="shared" si="8"/>
        <v/>
      </c>
    </row>
    <row r="485" spans="9:9" x14ac:dyDescent="0.3">
      <c r="I485" s="1" t="str">
        <f t="shared" si="8"/>
        <v/>
      </c>
    </row>
    <row r="486" spans="9:9" x14ac:dyDescent="0.3">
      <c r="I486" s="1" t="str">
        <f t="shared" si="8"/>
        <v/>
      </c>
    </row>
    <row r="487" spans="9:9" x14ac:dyDescent="0.3">
      <c r="I487" s="1" t="str">
        <f t="shared" si="8"/>
        <v/>
      </c>
    </row>
    <row r="488" spans="9:9" x14ac:dyDescent="0.3">
      <c r="I488" s="1" t="str">
        <f t="shared" si="8"/>
        <v/>
      </c>
    </row>
    <row r="489" spans="9:9" x14ac:dyDescent="0.3">
      <c r="I489" s="1" t="str">
        <f t="shared" si="8"/>
        <v/>
      </c>
    </row>
    <row r="490" spans="9:9" x14ac:dyDescent="0.3">
      <c r="I490" s="1" t="str">
        <f t="shared" si="8"/>
        <v/>
      </c>
    </row>
    <row r="491" spans="9:9" x14ac:dyDescent="0.3">
      <c r="I491" s="1" t="str">
        <f t="shared" si="8"/>
        <v/>
      </c>
    </row>
    <row r="492" spans="9:9" x14ac:dyDescent="0.3">
      <c r="I492" s="1" t="str">
        <f t="shared" si="8"/>
        <v/>
      </c>
    </row>
    <row r="493" spans="9:9" x14ac:dyDescent="0.3">
      <c r="I493" s="1" t="str">
        <f t="shared" si="8"/>
        <v/>
      </c>
    </row>
    <row r="494" spans="9:9" x14ac:dyDescent="0.3">
      <c r="I494" s="1" t="str">
        <f t="shared" si="8"/>
        <v/>
      </c>
    </row>
    <row r="495" spans="9:9" x14ac:dyDescent="0.3">
      <c r="I495" s="1" t="str">
        <f t="shared" si="8"/>
        <v/>
      </c>
    </row>
    <row r="496" spans="9:9" x14ac:dyDescent="0.3">
      <c r="I496" s="1" t="str">
        <f t="shared" si="8"/>
        <v/>
      </c>
    </row>
    <row r="497" spans="9:9" x14ac:dyDescent="0.3">
      <c r="I497" s="1" t="str">
        <f t="shared" si="8"/>
        <v/>
      </c>
    </row>
    <row r="498" spans="9:9" x14ac:dyDescent="0.3">
      <c r="I498" s="1" t="str">
        <f t="shared" si="8"/>
        <v/>
      </c>
    </row>
    <row r="499" spans="9:9" x14ac:dyDescent="0.3">
      <c r="I499" s="1" t="str">
        <f t="shared" si="8"/>
        <v/>
      </c>
    </row>
    <row r="500" spans="9:9" x14ac:dyDescent="0.3">
      <c r="I500" s="1" t="str">
        <f t="shared" si="8"/>
        <v/>
      </c>
    </row>
    <row r="501" spans="9:9" x14ac:dyDescent="0.3">
      <c r="I501" s="1" t="str">
        <f t="shared" si="8"/>
        <v/>
      </c>
    </row>
    <row r="502" spans="9:9" x14ac:dyDescent="0.3">
      <c r="I502" s="1" t="str">
        <f t="shared" si="8"/>
        <v/>
      </c>
    </row>
    <row r="503" spans="9:9" x14ac:dyDescent="0.3">
      <c r="I503" s="1" t="str">
        <f t="shared" si="8"/>
        <v/>
      </c>
    </row>
    <row r="504" spans="9:9" x14ac:dyDescent="0.3">
      <c r="I504" s="1" t="str">
        <f t="shared" si="8"/>
        <v/>
      </c>
    </row>
    <row r="505" spans="9:9" x14ac:dyDescent="0.3">
      <c r="I505" s="1" t="str">
        <f t="shared" si="8"/>
        <v/>
      </c>
    </row>
    <row r="506" spans="9:9" x14ac:dyDescent="0.3">
      <c r="I506" s="1" t="str">
        <f t="shared" si="8"/>
        <v/>
      </c>
    </row>
    <row r="507" spans="9:9" x14ac:dyDescent="0.3">
      <c r="I507" s="1" t="str">
        <f t="shared" si="8"/>
        <v/>
      </c>
    </row>
    <row r="508" spans="9:9" x14ac:dyDescent="0.3">
      <c r="I508" s="1" t="str">
        <f t="shared" si="8"/>
        <v/>
      </c>
    </row>
    <row r="509" spans="9:9" x14ac:dyDescent="0.3">
      <c r="I509" s="1" t="str">
        <f t="shared" si="8"/>
        <v/>
      </c>
    </row>
    <row r="510" spans="9:9" x14ac:dyDescent="0.3">
      <c r="I510" s="1" t="str">
        <f t="shared" si="8"/>
        <v/>
      </c>
    </row>
    <row r="511" spans="9:9" x14ac:dyDescent="0.3">
      <c r="I511" s="1" t="str">
        <f t="shared" si="8"/>
        <v/>
      </c>
    </row>
    <row r="512" spans="9:9" x14ac:dyDescent="0.3">
      <c r="I512" s="1" t="str">
        <f t="shared" si="8"/>
        <v/>
      </c>
    </row>
    <row r="513" spans="9:9" x14ac:dyDescent="0.3">
      <c r="I513" s="1" t="str">
        <f t="shared" si="8"/>
        <v/>
      </c>
    </row>
    <row r="514" spans="9:9" x14ac:dyDescent="0.3">
      <c r="I514" s="1" t="str">
        <f t="shared" si="8"/>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row r="538" spans="9:9" x14ac:dyDescent="0.3">
      <c r="I538" s="1" t="str">
        <f t="shared" si="8"/>
        <v/>
      </c>
    </row>
    <row r="539" spans="9:9" x14ac:dyDescent="0.3">
      <c r="I539" s="1" t="str">
        <f t="shared" si="8"/>
        <v/>
      </c>
    </row>
  </sheetData>
  <hyperlinks>
    <hyperlink ref="B2" r:id="rId1" xr:uid="{E033A7A4-EED0-41D8-9CDD-FB7E0E504E45}"/>
    <hyperlink ref="B6" r:id="rId2" xr:uid="{DAA3DF23-8340-4589-946E-577EE1D85374}"/>
    <hyperlink ref="B8" r:id="rId3" xr:uid="{98CB6EED-7A87-40AD-A16A-734F6CB7A598}"/>
    <hyperlink ref="B9" r:id="rId4" xr:uid="{541B71A7-1C74-427D-B9BA-7BFE6B3E185C}"/>
    <hyperlink ref="B10" r:id="rId5" xr:uid="{B738942D-B370-48FB-BEF4-81F49C02F97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E8"/>
  <sheetViews>
    <sheetView workbookViewId="0">
      <selection activeCell="F13" sqref="F13"/>
    </sheetView>
  </sheetViews>
  <sheetFormatPr defaultRowHeight="14.4" x14ac:dyDescent="0.3"/>
  <cols>
    <col min="1" max="1" width="16.21875" bestFit="1" customWidth="1"/>
    <col min="3" max="3" width="12.77734375" bestFit="1" customWidth="1"/>
    <col min="5" max="5" width="14.44140625" bestFit="1" customWidth="1"/>
  </cols>
  <sheetData>
    <row r="1" spans="1:5" x14ac:dyDescent="0.3">
      <c r="A1" s="5" t="s">
        <v>11</v>
      </c>
      <c r="C1" s="5" t="s">
        <v>8</v>
      </c>
      <c r="E1" s="5" t="s">
        <v>10</v>
      </c>
    </row>
    <row r="2" spans="1:5" x14ac:dyDescent="0.3">
      <c r="A2" t="s">
        <v>15</v>
      </c>
      <c r="C2" t="s">
        <v>18</v>
      </c>
      <c r="E2" t="s">
        <v>20</v>
      </c>
    </row>
    <row r="3" spans="1:5" x14ac:dyDescent="0.3">
      <c r="A3" t="s">
        <v>16</v>
      </c>
      <c r="C3" t="s">
        <v>19</v>
      </c>
      <c r="E3" t="s">
        <v>21</v>
      </c>
    </row>
    <row r="4" spans="1:5" x14ac:dyDescent="0.3">
      <c r="A4" t="s">
        <v>13</v>
      </c>
      <c r="E4" t="s">
        <v>22</v>
      </c>
    </row>
    <row r="5" spans="1:5" x14ac:dyDescent="0.3">
      <c r="A5" t="s">
        <v>17</v>
      </c>
      <c r="E5" t="s">
        <v>23</v>
      </c>
    </row>
    <row r="6" spans="1:5" x14ac:dyDescent="0.3">
      <c r="A6" t="s">
        <v>12</v>
      </c>
      <c r="E6" t="s">
        <v>24</v>
      </c>
    </row>
    <row r="7" spans="1:5" x14ac:dyDescent="0.3">
      <c r="A7" t="s">
        <v>14</v>
      </c>
      <c r="E7" t="s">
        <v>25</v>
      </c>
    </row>
    <row r="8" spans="1:5" x14ac:dyDescent="0.3">
      <c r="E8"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D38"/>
  <sheetViews>
    <sheetView workbookViewId="0">
      <pane ySplit="1" topLeftCell="A2" activePane="bottomLeft" state="frozen"/>
      <selection pane="bottomLeft" activeCell="G30" sqref="G30"/>
    </sheetView>
  </sheetViews>
  <sheetFormatPr defaultRowHeight="14.4" x14ac:dyDescent="0.3"/>
  <cols>
    <col min="1" max="1" width="28.5546875" style="1" customWidth="1"/>
    <col min="2" max="2" width="15.6640625" style="16" customWidth="1"/>
    <col min="3" max="4" width="13.88671875" style="16" customWidth="1"/>
  </cols>
  <sheetData>
    <row r="1" spans="1:4" s="18" customFormat="1" ht="63" customHeight="1" x14ac:dyDescent="0.3">
      <c r="A1" s="17" t="s">
        <v>159</v>
      </c>
      <c r="B1" s="17" t="s">
        <v>193</v>
      </c>
      <c r="C1" s="17" t="s">
        <v>194</v>
      </c>
      <c r="D1" s="17" t="s">
        <v>195</v>
      </c>
    </row>
    <row r="2" spans="1:4" x14ac:dyDescent="0.3">
      <c r="A2" s="1" t="s">
        <v>133</v>
      </c>
      <c r="B2" s="16">
        <v>0</v>
      </c>
      <c r="C2" s="16">
        <v>0</v>
      </c>
      <c r="D2" s="16">
        <v>0</v>
      </c>
    </row>
    <row r="3" spans="1:4" x14ac:dyDescent="0.3">
      <c r="A3" s="1" t="s">
        <v>134</v>
      </c>
      <c r="B3" s="16">
        <v>0</v>
      </c>
      <c r="C3" s="16">
        <v>0</v>
      </c>
      <c r="D3" s="16">
        <v>0</v>
      </c>
    </row>
    <row r="4" spans="1:4" x14ac:dyDescent="0.3">
      <c r="A4" s="1" t="s">
        <v>135</v>
      </c>
      <c r="B4" s="16">
        <v>0</v>
      </c>
      <c r="C4" s="16">
        <v>0</v>
      </c>
      <c r="D4" s="16">
        <v>0</v>
      </c>
    </row>
    <row r="5" spans="1:4" x14ac:dyDescent="0.3">
      <c r="A5" s="1" t="s">
        <v>136</v>
      </c>
      <c r="B5" s="16">
        <v>0</v>
      </c>
      <c r="C5" s="16">
        <v>0</v>
      </c>
      <c r="D5" s="16">
        <v>0</v>
      </c>
    </row>
    <row r="6" spans="1:4" x14ac:dyDescent="0.3">
      <c r="A6" s="1" t="s">
        <v>137</v>
      </c>
      <c r="B6" s="16">
        <v>0</v>
      </c>
      <c r="C6" s="16">
        <v>0</v>
      </c>
      <c r="D6" s="16">
        <v>0</v>
      </c>
    </row>
    <row r="7" spans="1:4" x14ac:dyDescent="0.3">
      <c r="A7" s="1" t="s">
        <v>138</v>
      </c>
      <c r="B7" s="16">
        <v>0</v>
      </c>
      <c r="C7" s="16">
        <v>0</v>
      </c>
      <c r="D7" s="16">
        <v>0</v>
      </c>
    </row>
    <row r="8" spans="1:4" x14ac:dyDescent="0.3">
      <c r="A8" s="1" t="s">
        <v>124</v>
      </c>
      <c r="B8" s="16">
        <v>61</v>
      </c>
      <c r="C8" s="16">
        <v>41</v>
      </c>
      <c r="D8" s="16">
        <v>0</v>
      </c>
    </row>
    <row r="9" spans="1:4" x14ac:dyDescent="0.3">
      <c r="A9" s="1" t="s">
        <v>139</v>
      </c>
      <c r="B9" s="16">
        <v>43</v>
      </c>
      <c r="C9" s="16">
        <v>18</v>
      </c>
      <c r="D9" s="16">
        <v>0</v>
      </c>
    </row>
    <row r="10" spans="1:4" x14ac:dyDescent="0.3">
      <c r="A10" s="1" t="s">
        <v>30</v>
      </c>
      <c r="B10" s="16">
        <v>70</v>
      </c>
      <c r="C10" s="16">
        <v>49</v>
      </c>
      <c r="D10" s="16">
        <v>52</v>
      </c>
    </row>
    <row r="11" spans="1:4" x14ac:dyDescent="0.3">
      <c r="A11" s="1" t="s">
        <v>140</v>
      </c>
      <c r="B11" s="16">
        <v>0</v>
      </c>
      <c r="C11" s="16">
        <v>0</v>
      </c>
      <c r="D11" s="16">
        <v>0</v>
      </c>
    </row>
    <row r="12" spans="1:4" x14ac:dyDescent="0.3">
      <c r="A12" s="1" t="s">
        <v>110</v>
      </c>
      <c r="B12" s="16">
        <v>52</v>
      </c>
      <c r="C12" s="16">
        <v>33</v>
      </c>
      <c r="D12" s="16">
        <v>50</v>
      </c>
    </row>
    <row r="13" spans="1:4" x14ac:dyDescent="0.3">
      <c r="A13" s="1" t="s">
        <v>141</v>
      </c>
      <c r="B13" s="16">
        <v>123</v>
      </c>
      <c r="C13" s="16">
        <v>17</v>
      </c>
      <c r="D13" s="16">
        <v>97</v>
      </c>
    </row>
    <row r="14" spans="1:4" x14ac:dyDescent="0.3">
      <c r="A14" s="1" t="s">
        <v>142</v>
      </c>
      <c r="B14" s="16">
        <v>50</v>
      </c>
      <c r="C14" s="16">
        <v>31</v>
      </c>
      <c r="D14" s="16">
        <v>54</v>
      </c>
    </row>
    <row r="15" spans="1:4" x14ac:dyDescent="0.3">
      <c r="A15" s="1" t="s">
        <v>102</v>
      </c>
      <c r="B15" s="16">
        <v>194</v>
      </c>
      <c r="C15" s="16">
        <v>60</v>
      </c>
      <c r="D15" s="16">
        <v>108</v>
      </c>
    </row>
    <row r="16" spans="1:4" x14ac:dyDescent="0.3">
      <c r="A16" s="1" t="s">
        <v>143</v>
      </c>
      <c r="B16" s="16">
        <v>89</v>
      </c>
      <c r="C16" s="16">
        <v>96</v>
      </c>
      <c r="D16" s="16">
        <v>186</v>
      </c>
    </row>
    <row r="17" spans="1:4" x14ac:dyDescent="0.3">
      <c r="A17" s="1" t="s">
        <v>144</v>
      </c>
      <c r="B17" s="16">
        <v>45</v>
      </c>
      <c r="C17" s="16">
        <v>0</v>
      </c>
      <c r="D17" s="16">
        <v>0</v>
      </c>
    </row>
    <row r="18" spans="1:4" x14ac:dyDescent="0.3">
      <c r="A18" s="1" t="s">
        <v>145</v>
      </c>
      <c r="B18" s="16">
        <v>0</v>
      </c>
      <c r="C18" s="16">
        <v>0</v>
      </c>
      <c r="D18" s="16">
        <v>0</v>
      </c>
    </row>
    <row r="19" spans="1:4" x14ac:dyDescent="0.3">
      <c r="A19" s="1" t="s">
        <v>146</v>
      </c>
      <c r="B19" s="16">
        <v>0</v>
      </c>
      <c r="C19" s="16">
        <v>0</v>
      </c>
      <c r="D19" s="16">
        <v>0</v>
      </c>
    </row>
    <row r="20" spans="1:4" x14ac:dyDescent="0.3">
      <c r="A20" s="1" t="s">
        <v>147</v>
      </c>
      <c r="B20" s="16">
        <v>0</v>
      </c>
      <c r="C20" s="16">
        <v>23</v>
      </c>
      <c r="D20" s="16">
        <v>0</v>
      </c>
    </row>
    <row r="21" spans="1:4" x14ac:dyDescent="0.3">
      <c r="A21" s="1" t="s">
        <v>148</v>
      </c>
      <c r="B21" s="16">
        <v>0</v>
      </c>
      <c r="C21" s="16">
        <v>26</v>
      </c>
      <c r="D21" s="16">
        <v>0</v>
      </c>
    </row>
    <row r="22" spans="1:4" x14ac:dyDescent="0.3">
      <c r="A22" s="1" t="s">
        <v>149</v>
      </c>
      <c r="B22" s="16">
        <v>0</v>
      </c>
      <c r="C22" s="16">
        <v>0</v>
      </c>
      <c r="D22" s="16">
        <v>0</v>
      </c>
    </row>
    <row r="23" spans="1:4" x14ac:dyDescent="0.3">
      <c r="A23" s="1" t="s">
        <v>150</v>
      </c>
      <c r="B23" s="16">
        <v>0</v>
      </c>
      <c r="C23" s="16">
        <v>21</v>
      </c>
      <c r="D23" s="16">
        <v>0</v>
      </c>
    </row>
    <row r="24" spans="1:4" x14ac:dyDescent="0.3">
      <c r="A24" s="1" t="s">
        <v>151</v>
      </c>
      <c r="B24" s="16">
        <v>0</v>
      </c>
      <c r="C24" s="16">
        <v>26</v>
      </c>
      <c r="D24" s="16">
        <v>0</v>
      </c>
    </row>
    <row r="25" spans="1:4" x14ac:dyDescent="0.3">
      <c r="A25" s="1" t="s">
        <v>152</v>
      </c>
      <c r="B25" s="16">
        <v>0</v>
      </c>
      <c r="C25" s="16">
        <v>67</v>
      </c>
      <c r="D25" s="16">
        <v>0</v>
      </c>
    </row>
    <row r="26" spans="1:4" x14ac:dyDescent="0.3">
      <c r="A26" s="1" t="s">
        <v>69</v>
      </c>
      <c r="B26" s="16">
        <v>242</v>
      </c>
      <c r="C26" s="16">
        <v>151</v>
      </c>
      <c r="D26" s="16">
        <v>166</v>
      </c>
    </row>
    <row r="27" spans="1:4" x14ac:dyDescent="0.3">
      <c r="A27" s="1" t="s">
        <v>153</v>
      </c>
      <c r="B27" s="16">
        <v>0</v>
      </c>
      <c r="C27" s="16">
        <v>0</v>
      </c>
      <c r="D27" s="16">
        <v>0</v>
      </c>
    </row>
    <row r="28" spans="1:4" x14ac:dyDescent="0.3">
      <c r="A28" s="1" t="s">
        <v>60</v>
      </c>
      <c r="B28" s="16">
        <v>75</v>
      </c>
      <c r="C28" s="16">
        <v>29</v>
      </c>
      <c r="D28" s="16">
        <v>59</v>
      </c>
    </row>
    <row r="29" spans="1:4" x14ac:dyDescent="0.3">
      <c r="A29" s="1" t="s">
        <v>154</v>
      </c>
      <c r="B29" s="16">
        <v>0</v>
      </c>
      <c r="C29" s="16">
        <v>0</v>
      </c>
      <c r="D29" s="16">
        <v>0</v>
      </c>
    </row>
    <row r="30" spans="1:4" x14ac:dyDescent="0.3">
      <c r="A30" s="1" t="s">
        <v>155</v>
      </c>
      <c r="B30" s="16">
        <v>0</v>
      </c>
      <c r="C30" s="16">
        <v>0</v>
      </c>
      <c r="D30" s="16">
        <v>0</v>
      </c>
    </row>
    <row r="31" spans="1:4" x14ac:dyDescent="0.3">
      <c r="A31" s="1" t="s">
        <v>156</v>
      </c>
      <c r="B31" s="16">
        <v>0</v>
      </c>
      <c r="C31" s="16">
        <v>0</v>
      </c>
      <c r="D31" s="16">
        <v>0</v>
      </c>
    </row>
    <row r="32" spans="1:4" x14ac:dyDescent="0.3">
      <c r="A32" s="1" t="s">
        <v>50</v>
      </c>
      <c r="B32" s="16">
        <v>56</v>
      </c>
      <c r="C32" s="16">
        <v>24</v>
      </c>
      <c r="D32" s="16">
        <v>50</v>
      </c>
    </row>
    <row r="33" spans="1:4" x14ac:dyDescent="0.3">
      <c r="A33" s="1" t="s">
        <v>157</v>
      </c>
      <c r="B33" s="16">
        <v>0</v>
      </c>
      <c r="C33" s="16">
        <v>0</v>
      </c>
      <c r="D33" s="16">
        <v>0</v>
      </c>
    </row>
    <row r="34" spans="1:4" ht="15" thickBot="1" x14ac:dyDescent="0.35">
      <c r="A34" s="21" t="s">
        <v>158</v>
      </c>
      <c r="B34" s="22">
        <v>0</v>
      </c>
      <c r="C34" s="22">
        <v>0</v>
      </c>
      <c r="D34" s="22">
        <v>0</v>
      </c>
    </row>
    <row r="35" spans="1:4" x14ac:dyDescent="0.3">
      <c r="A35" s="23"/>
      <c r="B35" s="24"/>
      <c r="C35" s="24"/>
      <c r="D35" s="24"/>
    </row>
    <row r="36" spans="1:4" x14ac:dyDescent="0.3">
      <c r="A36" s="19" t="s">
        <v>184</v>
      </c>
      <c r="B36" s="20">
        <f>SUM(B13:B34)</f>
        <v>874</v>
      </c>
      <c r="C36" s="20">
        <f>SUM(C13:C34)</f>
        <v>571</v>
      </c>
      <c r="D36" s="20">
        <f>SUM(D13:D34)</f>
        <v>720</v>
      </c>
    </row>
    <row r="37" spans="1:4" x14ac:dyDescent="0.3">
      <c r="A37" s="1" t="s">
        <v>191</v>
      </c>
      <c r="B37" s="16">
        <f>COUNTIFS(Literature!F:F, "data analytics")</f>
        <v>23</v>
      </c>
      <c r="C37" s="16">
        <f>COUNTIFS(Literature!F:F, "business intelligence")</f>
        <v>9</v>
      </c>
      <c r="D37" s="16">
        <f>COUNTIFS(Literature!F:F, "big data")</f>
        <v>6</v>
      </c>
    </row>
    <row r="38" spans="1:4" x14ac:dyDescent="0.3">
      <c r="A38" s="1" t="s">
        <v>192</v>
      </c>
      <c r="B38" s="16">
        <f>ROUND((B37/B36*100),2)</f>
        <v>2.63</v>
      </c>
      <c r="C38" s="16">
        <f>ROUND((C37/C36*100),2)</f>
        <v>1.58</v>
      </c>
      <c r="D38" s="16">
        <f>ROUND((D37/D36*100),2)</f>
        <v>0.83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Literature</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2023-07-05T18:41:05Z</dcterms:modified>
</cp:coreProperties>
</file>