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GitHub\ads_portfolio\ml\week10\"/>
    </mc:Choice>
  </mc:AlternateContent>
  <bookViews>
    <workbookView xWindow="0" yWindow="0" windowWidth="2220" windowHeight="5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2" i="1" l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4" i="1"/>
  <c r="E33" i="1"/>
  <c r="E2" i="1"/>
  <c r="D33" i="1"/>
  <c r="F33" i="1"/>
  <c r="C33" i="1"/>
  <c r="F2" i="1"/>
  <c r="D2" i="1"/>
  <c r="C2" i="1"/>
</calcChain>
</file>

<file path=xl/sharedStrings.xml><?xml version="1.0" encoding="utf-8"?>
<sst xmlns="http://schemas.openxmlformats.org/spreadsheetml/2006/main" count="9" uniqueCount="8">
  <si>
    <t>day</t>
  </si>
  <si>
    <t>temp</t>
  </si>
  <si>
    <t>s1</t>
  </si>
  <si>
    <t>s2</t>
  </si>
  <si>
    <t>s3</t>
  </si>
  <si>
    <t>s4</t>
  </si>
  <si>
    <t>correlations</t>
  </si>
  <si>
    <t>noise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</si>
</sst>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s1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983027777777775"/>
                  <c:y val="-4.84253968253968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Sheet1!$B$4:$B$31</c:f>
              <c:numCache>
                <c:formatCode>General</c:formatCode>
                <c:ptCount val="28"/>
                <c:pt idx="0">
                  <c:v>9</c:v>
                </c:pt>
                <c:pt idx="1">
                  <c:v>9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14</c:v>
                </c:pt>
                <c:pt idx="8">
                  <c:v>15</c:v>
                </c:pt>
                <c:pt idx="9">
                  <c:v>17</c:v>
                </c:pt>
                <c:pt idx="10">
                  <c:v>14</c:v>
                </c:pt>
                <c:pt idx="11">
                  <c:v>14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16</c:v>
                </c:pt>
                <c:pt idx="16">
                  <c:v>19</c:v>
                </c:pt>
                <c:pt idx="17">
                  <c:v>18</c:v>
                </c:pt>
                <c:pt idx="18">
                  <c:v>21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20</c:v>
                </c:pt>
                <c:pt idx="23">
                  <c:v>20</c:v>
                </c:pt>
                <c:pt idx="24">
                  <c:v>16</c:v>
                </c:pt>
                <c:pt idx="25">
                  <c:v>15</c:v>
                </c:pt>
                <c:pt idx="26">
                  <c:v>18</c:v>
                </c:pt>
                <c:pt idx="27">
                  <c:v>19</c:v>
                </c:pt>
              </c:numCache>
            </c:numRef>
          </c:xVal>
          <c:yVal>
            <c:numRef>
              <c:f>Sheet1!$C$4:$C$31</c:f>
              <c:numCache>
                <c:formatCode>General</c:formatCode>
                <c:ptCount val="28"/>
                <c:pt idx="0">
                  <c:v>225</c:v>
                </c:pt>
                <c:pt idx="1">
                  <c:v>207</c:v>
                </c:pt>
                <c:pt idx="2">
                  <c:v>168</c:v>
                </c:pt>
                <c:pt idx="3">
                  <c:v>198</c:v>
                </c:pt>
                <c:pt idx="4">
                  <c:v>264</c:v>
                </c:pt>
                <c:pt idx="5">
                  <c:v>242</c:v>
                </c:pt>
                <c:pt idx="6">
                  <c:v>231</c:v>
                </c:pt>
                <c:pt idx="7">
                  <c:v>294</c:v>
                </c:pt>
                <c:pt idx="8">
                  <c:v>360</c:v>
                </c:pt>
                <c:pt idx="9">
                  <c:v>374</c:v>
                </c:pt>
                <c:pt idx="10">
                  <c:v>322</c:v>
                </c:pt>
                <c:pt idx="11">
                  <c:v>336</c:v>
                </c:pt>
                <c:pt idx="12">
                  <c:v>231</c:v>
                </c:pt>
                <c:pt idx="13">
                  <c:v>264</c:v>
                </c:pt>
                <c:pt idx="14">
                  <c:v>252</c:v>
                </c:pt>
                <c:pt idx="15">
                  <c:v>368</c:v>
                </c:pt>
                <c:pt idx="16">
                  <c:v>418</c:v>
                </c:pt>
                <c:pt idx="17">
                  <c:v>432</c:v>
                </c:pt>
                <c:pt idx="18">
                  <c:v>441</c:v>
                </c:pt>
                <c:pt idx="19">
                  <c:v>399</c:v>
                </c:pt>
                <c:pt idx="20">
                  <c:v>456</c:v>
                </c:pt>
                <c:pt idx="21">
                  <c:v>475</c:v>
                </c:pt>
                <c:pt idx="22">
                  <c:v>480</c:v>
                </c:pt>
                <c:pt idx="23">
                  <c:v>480</c:v>
                </c:pt>
                <c:pt idx="24">
                  <c:v>384</c:v>
                </c:pt>
                <c:pt idx="25">
                  <c:v>315</c:v>
                </c:pt>
                <c:pt idx="26">
                  <c:v>450</c:v>
                </c:pt>
                <c:pt idx="27">
                  <c:v>456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B25-4ECF-92A0-1F18F1B32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103416"/>
        <c:axId val="302103808"/>
      </c:scatterChart>
      <c:valAx>
        <c:axId val="302103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02103808"/>
        <c:crosses val="autoZero"/>
        <c:crossBetween val="midCat"/>
      </c:valAx>
      <c:valAx>
        <c:axId val="3021038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02103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s2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432833333333336"/>
                  <c:y val="-0.126976984126984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Sheet1!$B$4:$B$31</c:f>
              <c:numCache>
                <c:formatCode>General</c:formatCode>
                <c:ptCount val="28"/>
                <c:pt idx="0">
                  <c:v>9</c:v>
                </c:pt>
                <c:pt idx="1">
                  <c:v>9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14</c:v>
                </c:pt>
                <c:pt idx="8">
                  <c:v>15</c:v>
                </c:pt>
                <c:pt idx="9">
                  <c:v>17</c:v>
                </c:pt>
                <c:pt idx="10">
                  <c:v>14</c:v>
                </c:pt>
                <c:pt idx="11">
                  <c:v>14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16</c:v>
                </c:pt>
                <c:pt idx="16">
                  <c:v>19</c:v>
                </c:pt>
                <c:pt idx="17">
                  <c:v>18</c:v>
                </c:pt>
                <c:pt idx="18">
                  <c:v>21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20</c:v>
                </c:pt>
                <c:pt idx="23">
                  <c:v>20</c:v>
                </c:pt>
                <c:pt idx="24">
                  <c:v>16</c:v>
                </c:pt>
                <c:pt idx="25">
                  <c:v>15</c:v>
                </c:pt>
                <c:pt idx="26">
                  <c:v>18</c:v>
                </c:pt>
                <c:pt idx="27">
                  <c:v>19</c:v>
                </c:pt>
              </c:numCache>
            </c:numRef>
          </c:xVal>
          <c:yVal>
            <c:numRef>
              <c:f>Sheet1!$D$4:$D$31</c:f>
              <c:numCache>
                <c:formatCode>General</c:formatCode>
                <c:ptCount val="28"/>
                <c:pt idx="0">
                  <c:v>207</c:v>
                </c:pt>
                <c:pt idx="1">
                  <c:v>315</c:v>
                </c:pt>
                <c:pt idx="2">
                  <c:v>238</c:v>
                </c:pt>
                <c:pt idx="3">
                  <c:v>189</c:v>
                </c:pt>
                <c:pt idx="4">
                  <c:v>341</c:v>
                </c:pt>
                <c:pt idx="5">
                  <c:v>286</c:v>
                </c:pt>
                <c:pt idx="6">
                  <c:v>385</c:v>
                </c:pt>
                <c:pt idx="7">
                  <c:v>308</c:v>
                </c:pt>
                <c:pt idx="8">
                  <c:v>510</c:v>
                </c:pt>
                <c:pt idx="9">
                  <c:v>391</c:v>
                </c:pt>
                <c:pt idx="10">
                  <c:v>392</c:v>
                </c:pt>
                <c:pt idx="11">
                  <c:v>364</c:v>
                </c:pt>
                <c:pt idx="12">
                  <c:v>352</c:v>
                </c:pt>
                <c:pt idx="13">
                  <c:v>360</c:v>
                </c:pt>
                <c:pt idx="14">
                  <c:v>384</c:v>
                </c:pt>
                <c:pt idx="15">
                  <c:v>464</c:v>
                </c:pt>
                <c:pt idx="16">
                  <c:v>627</c:v>
                </c:pt>
                <c:pt idx="17">
                  <c:v>486</c:v>
                </c:pt>
                <c:pt idx="18">
                  <c:v>735</c:v>
                </c:pt>
                <c:pt idx="19">
                  <c:v>475</c:v>
                </c:pt>
                <c:pt idx="20">
                  <c:v>456</c:v>
                </c:pt>
                <c:pt idx="21">
                  <c:v>418</c:v>
                </c:pt>
                <c:pt idx="22">
                  <c:v>520</c:v>
                </c:pt>
                <c:pt idx="23">
                  <c:v>460</c:v>
                </c:pt>
                <c:pt idx="24">
                  <c:v>496</c:v>
                </c:pt>
                <c:pt idx="25">
                  <c:v>345</c:v>
                </c:pt>
                <c:pt idx="26">
                  <c:v>504</c:v>
                </c:pt>
                <c:pt idx="27">
                  <c:v>570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6DE-4132-AAD7-B6BDA4154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104592"/>
        <c:axId val="302104984"/>
      </c:scatterChart>
      <c:valAx>
        <c:axId val="30210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02104984"/>
        <c:crosses val="autoZero"/>
        <c:crossBetween val="midCat"/>
      </c:valAx>
      <c:valAx>
        <c:axId val="302104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02104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s3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27911111111111"/>
                  <c:y val="-0.129014285714285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Sheet1!$B$4:$B$31</c:f>
              <c:numCache>
                <c:formatCode>General</c:formatCode>
                <c:ptCount val="28"/>
                <c:pt idx="0">
                  <c:v>9</c:v>
                </c:pt>
                <c:pt idx="1">
                  <c:v>9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14</c:v>
                </c:pt>
                <c:pt idx="8">
                  <c:v>15</c:v>
                </c:pt>
                <c:pt idx="9">
                  <c:v>17</c:v>
                </c:pt>
                <c:pt idx="10">
                  <c:v>14</c:v>
                </c:pt>
                <c:pt idx="11">
                  <c:v>14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16</c:v>
                </c:pt>
                <c:pt idx="16">
                  <c:v>19</c:v>
                </c:pt>
                <c:pt idx="17">
                  <c:v>18</c:v>
                </c:pt>
                <c:pt idx="18">
                  <c:v>21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20</c:v>
                </c:pt>
                <c:pt idx="23">
                  <c:v>20</c:v>
                </c:pt>
                <c:pt idx="24">
                  <c:v>16</c:v>
                </c:pt>
                <c:pt idx="25">
                  <c:v>15</c:v>
                </c:pt>
                <c:pt idx="26">
                  <c:v>18</c:v>
                </c:pt>
                <c:pt idx="27">
                  <c:v>19</c:v>
                </c:pt>
              </c:numCache>
            </c:numRef>
          </c:xVal>
          <c:yVal>
            <c:numRef>
              <c:f>Sheet1!$E$4:$E$31</c:f>
              <c:numCache>
                <c:formatCode>General</c:formatCode>
                <c:ptCount val="28"/>
                <c:pt idx="0">
                  <c:v>640</c:v>
                </c:pt>
                <c:pt idx="1">
                  <c:v>577</c:v>
                </c:pt>
                <c:pt idx="2">
                  <c:v>769</c:v>
                </c:pt>
                <c:pt idx="3">
                  <c:v>595</c:v>
                </c:pt>
                <c:pt idx="4">
                  <c:v>648</c:v>
                </c:pt>
                <c:pt idx="5">
                  <c:v>714</c:v>
                </c:pt>
                <c:pt idx="6">
                  <c:v>703</c:v>
                </c:pt>
                <c:pt idx="7">
                  <c:v>440</c:v>
                </c:pt>
                <c:pt idx="8">
                  <c:v>430</c:v>
                </c:pt>
                <c:pt idx="9">
                  <c:v>507</c:v>
                </c:pt>
                <c:pt idx="10">
                  <c:v>426</c:v>
                </c:pt>
                <c:pt idx="11">
                  <c:v>692</c:v>
                </c:pt>
                <c:pt idx="12">
                  <c:v>758</c:v>
                </c:pt>
                <c:pt idx="13">
                  <c:v>676</c:v>
                </c:pt>
                <c:pt idx="14">
                  <c:v>568</c:v>
                </c:pt>
                <c:pt idx="15">
                  <c:v>328</c:v>
                </c:pt>
                <c:pt idx="16">
                  <c:v>88</c:v>
                </c:pt>
                <c:pt idx="17">
                  <c:v>586</c:v>
                </c:pt>
                <c:pt idx="18">
                  <c:v>496</c:v>
                </c:pt>
                <c:pt idx="19">
                  <c:v>430</c:v>
                </c:pt>
                <c:pt idx="20">
                  <c:v>544</c:v>
                </c:pt>
                <c:pt idx="21">
                  <c:v>525</c:v>
                </c:pt>
                <c:pt idx="22">
                  <c:v>200</c:v>
                </c:pt>
                <c:pt idx="23">
                  <c:v>300</c:v>
                </c:pt>
                <c:pt idx="24">
                  <c:v>248</c:v>
                </c:pt>
                <c:pt idx="25">
                  <c:v>385</c:v>
                </c:pt>
                <c:pt idx="26">
                  <c:v>442</c:v>
                </c:pt>
                <c:pt idx="27">
                  <c:v>449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FF1-402E-9A82-01CF0749B1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108120"/>
        <c:axId val="302106160"/>
      </c:scatterChart>
      <c:valAx>
        <c:axId val="302108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02106160"/>
        <c:crosses val="autoZero"/>
        <c:crossBetween val="midCat"/>
      </c:valAx>
      <c:valAx>
        <c:axId val="302106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02108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s4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549500000000002"/>
                  <c:y val="-0.22116428571428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Sheet1!$B$4:$B$31</c:f>
              <c:numCache>
                <c:formatCode>General</c:formatCode>
                <c:ptCount val="28"/>
                <c:pt idx="0">
                  <c:v>9</c:v>
                </c:pt>
                <c:pt idx="1">
                  <c:v>9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14</c:v>
                </c:pt>
                <c:pt idx="8">
                  <c:v>15</c:v>
                </c:pt>
                <c:pt idx="9">
                  <c:v>17</c:v>
                </c:pt>
                <c:pt idx="10">
                  <c:v>14</c:v>
                </c:pt>
                <c:pt idx="11">
                  <c:v>14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16</c:v>
                </c:pt>
                <c:pt idx="16">
                  <c:v>19</c:v>
                </c:pt>
                <c:pt idx="17">
                  <c:v>18</c:v>
                </c:pt>
                <c:pt idx="18">
                  <c:v>21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20</c:v>
                </c:pt>
                <c:pt idx="23">
                  <c:v>20</c:v>
                </c:pt>
                <c:pt idx="24">
                  <c:v>16</c:v>
                </c:pt>
                <c:pt idx="25">
                  <c:v>15</c:v>
                </c:pt>
                <c:pt idx="26">
                  <c:v>18</c:v>
                </c:pt>
                <c:pt idx="27">
                  <c:v>19</c:v>
                </c:pt>
              </c:numCache>
            </c:numRef>
          </c:xVal>
          <c:yVal>
            <c:numRef>
              <c:f>Sheet1!$F$4:$F$31</c:f>
              <c:numCache>
                <c:formatCode>General</c:formatCode>
                <c:ptCount val="28"/>
                <c:pt idx="0">
                  <c:v>152</c:v>
                </c:pt>
                <c:pt idx="1">
                  <c:v>141</c:v>
                </c:pt>
                <c:pt idx="2">
                  <c:v>84</c:v>
                </c:pt>
                <c:pt idx="3">
                  <c:v>90</c:v>
                </c:pt>
                <c:pt idx="4">
                  <c:v>62</c:v>
                </c:pt>
                <c:pt idx="5">
                  <c:v>55</c:v>
                </c:pt>
                <c:pt idx="6">
                  <c:v>12</c:v>
                </c:pt>
                <c:pt idx="7">
                  <c:v>154</c:v>
                </c:pt>
                <c:pt idx="8">
                  <c:v>88</c:v>
                </c:pt>
                <c:pt idx="9">
                  <c:v>89</c:v>
                </c:pt>
                <c:pt idx="10">
                  <c:v>77</c:v>
                </c:pt>
                <c:pt idx="11">
                  <c:v>136</c:v>
                </c:pt>
                <c:pt idx="12">
                  <c:v>60</c:v>
                </c:pt>
                <c:pt idx="13">
                  <c:v>160</c:v>
                </c:pt>
                <c:pt idx="14">
                  <c:v>121</c:v>
                </c:pt>
                <c:pt idx="15">
                  <c:v>21</c:v>
                </c:pt>
                <c:pt idx="16">
                  <c:v>36</c:v>
                </c:pt>
                <c:pt idx="17">
                  <c:v>26</c:v>
                </c:pt>
                <c:pt idx="18">
                  <c:v>187</c:v>
                </c:pt>
                <c:pt idx="19">
                  <c:v>114</c:v>
                </c:pt>
                <c:pt idx="20">
                  <c:v>119</c:v>
                </c:pt>
                <c:pt idx="21">
                  <c:v>153</c:v>
                </c:pt>
                <c:pt idx="22">
                  <c:v>134</c:v>
                </c:pt>
                <c:pt idx="23">
                  <c:v>39</c:v>
                </c:pt>
                <c:pt idx="24">
                  <c:v>174</c:v>
                </c:pt>
                <c:pt idx="25">
                  <c:v>50</c:v>
                </c:pt>
                <c:pt idx="26">
                  <c:v>187</c:v>
                </c:pt>
                <c:pt idx="27">
                  <c:v>162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1B8-45C5-87EA-D53DE7EE5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3547768"/>
        <c:axId val="303545416"/>
      </c:scatterChart>
      <c:valAx>
        <c:axId val="303547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03545416"/>
        <c:crosses val="autoZero"/>
        <c:crossBetween val="midCat"/>
      </c:valAx>
      <c:valAx>
        <c:axId val="3035454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03547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595312</xdr:colOff>
      <xdr:row>0</xdr:row>
      <xdr:rowOff>180975</xdr:rowOff>
    </xdr:from>
    <xdr:to>
      <xdr:col>12</xdr:col>
      <xdr:colOff>537712</xdr:colOff>
      <xdr:row>14</xdr:row>
      <xdr:rowOff>33975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547687</xdr:colOff>
      <xdr:row>0</xdr:row>
      <xdr:rowOff>180975</xdr:rowOff>
    </xdr:from>
    <xdr:to>
      <xdr:col>18</xdr:col>
      <xdr:colOff>490087</xdr:colOff>
      <xdr:row>14</xdr:row>
      <xdr:rowOff>33975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595312</xdr:colOff>
      <xdr:row>14</xdr:row>
      <xdr:rowOff>57150</xdr:rowOff>
    </xdr:from>
    <xdr:to>
      <xdr:col>12</xdr:col>
      <xdr:colOff>537712</xdr:colOff>
      <xdr:row>27</xdr:row>
      <xdr:rowOff>100650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547687</xdr:colOff>
      <xdr:row>14</xdr:row>
      <xdr:rowOff>57150</xdr:rowOff>
    </xdr:from>
    <xdr:to>
      <xdr:col>18</xdr:col>
      <xdr:colOff>490087</xdr:colOff>
      <xdr:row>27</xdr:row>
      <xdr:rowOff>100650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workbookViewId="0">
      <selection activeCell="B33" sqref="B33"/>
    </sheetView>
  </sheetViews>
  <sheetFormatPr defaultRowHeight="15" x14ac:dyDescent="0.25"/>
  <cols>
    <col min="1" max="1" width="10.140625" customWidth="1"/>
    <col min="2" max="2" width="10.42578125" customWidth="1"/>
  </cols>
  <sheetData>
    <row r="1" spans="1:22" x14ac:dyDescent="0.25">
      <c r="B1" t="s">
        <v>7</v>
      </c>
      <c r="C1">
        <v>5</v>
      </c>
      <c r="D1">
        <v>15</v>
      </c>
      <c r="E1">
        <v>30</v>
      </c>
      <c r="F1">
        <v>200</v>
      </c>
    </row>
    <row r="2" spans="1:22" x14ac:dyDescent="0.25">
      <c r="C2">
        <f ca="1">$B4*20+$B4*RANDBETWEEN(1,C$1)</f>
        <v>225</v>
      </c>
      <c r="D2">
        <f ca="1">$B4*20+$B4*RANDBETWEEN(1,D$1)</f>
        <v>189</v>
      </c>
      <c r="E2">
        <f ca="1">1000 - ($B4*20+$B4*RANDBETWEEN(1,E$1))</f>
        <v>622</v>
      </c>
      <c r="F2">
        <f ca="1">RANDBETWEEN(0,F$1)</f>
        <v>31</v>
      </c>
    </row>
    <row r="3" spans="1:2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U3" t="s">
        <v>2</v>
      </c>
    </row>
    <row r="4" spans="1:22" x14ac:dyDescent="0.25">
      <c r="A4" s="1">
        <v>42095</v>
      </c>
      <c r="B4">
        <v>9</v>
      </c>
      <c r="C4">
        <v>225</v>
      </c>
      <c r="D4">
        <v>207</v>
      </c>
      <c r="E4">
        <v>640</v>
      </c>
      <c r="F4">
        <v>152</v>
      </c>
      <c r="U4">
        <f>23.789*$B4-12.513</f>
        <v>201.58799999999999</v>
      </c>
      <c r="V4">
        <f>POWER($C4-$U4,2)</f>
        <v>548.12174400000026</v>
      </c>
    </row>
    <row r="5" spans="1:22" x14ac:dyDescent="0.25">
      <c r="A5" s="1">
        <v>42100</v>
      </c>
      <c r="B5">
        <v>9</v>
      </c>
      <c r="C5">
        <v>207</v>
      </c>
      <c r="D5">
        <v>315</v>
      </c>
      <c r="E5">
        <v>577</v>
      </c>
      <c r="F5">
        <v>141</v>
      </c>
      <c r="U5">
        <f t="shared" ref="U5:U31" si="0">23.789*$B5-12.513</f>
        <v>201.58799999999999</v>
      </c>
      <c r="V5">
        <f t="shared" ref="V5:V31" si="1">POWER($C5-$U5,2)</f>
        <v>29.289744000000066</v>
      </c>
    </row>
    <row r="6" spans="1:22" x14ac:dyDescent="0.25">
      <c r="A6" s="1">
        <v>42102</v>
      </c>
      <c r="B6">
        <v>7</v>
      </c>
      <c r="C6">
        <v>168</v>
      </c>
      <c r="D6">
        <v>238</v>
      </c>
      <c r="E6">
        <v>769</v>
      </c>
      <c r="F6">
        <v>84</v>
      </c>
      <c r="U6">
        <f t="shared" si="0"/>
        <v>154.01000000000002</v>
      </c>
      <c r="V6">
        <f t="shared" si="1"/>
        <v>195.72009999999946</v>
      </c>
    </row>
    <row r="7" spans="1:22" x14ac:dyDescent="0.25">
      <c r="A7" s="1">
        <v>42106</v>
      </c>
      <c r="B7">
        <v>9</v>
      </c>
      <c r="C7">
        <v>198</v>
      </c>
      <c r="D7">
        <v>189</v>
      </c>
      <c r="E7">
        <v>595</v>
      </c>
      <c r="F7">
        <v>90</v>
      </c>
      <c r="U7">
        <f t="shared" si="0"/>
        <v>201.58799999999999</v>
      </c>
      <c r="V7">
        <f t="shared" si="1"/>
        <v>12.873743999999956</v>
      </c>
    </row>
    <row r="8" spans="1:22" x14ac:dyDescent="0.25">
      <c r="A8" s="1">
        <v>42107</v>
      </c>
      <c r="B8">
        <v>11</v>
      </c>
      <c r="C8">
        <v>264</v>
      </c>
      <c r="D8">
        <v>341</v>
      </c>
      <c r="E8">
        <v>648</v>
      </c>
      <c r="F8">
        <v>62</v>
      </c>
      <c r="U8">
        <f t="shared" si="0"/>
        <v>249.16600000000003</v>
      </c>
      <c r="V8">
        <f t="shared" si="1"/>
        <v>220.04755599999925</v>
      </c>
    </row>
    <row r="9" spans="1:22" x14ac:dyDescent="0.25">
      <c r="A9" s="1">
        <v>42108</v>
      </c>
      <c r="B9">
        <v>11</v>
      </c>
      <c r="C9">
        <v>242</v>
      </c>
      <c r="D9">
        <v>286</v>
      </c>
      <c r="E9">
        <v>714</v>
      </c>
      <c r="F9">
        <v>55</v>
      </c>
      <c r="U9">
        <f t="shared" si="0"/>
        <v>249.16600000000003</v>
      </c>
      <c r="V9">
        <f t="shared" si="1"/>
        <v>51.351556000000365</v>
      </c>
    </row>
    <row r="10" spans="1:22" x14ac:dyDescent="0.25">
      <c r="A10" s="1">
        <v>42110</v>
      </c>
      <c r="B10">
        <v>11</v>
      </c>
      <c r="C10">
        <v>231</v>
      </c>
      <c r="D10">
        <v>385</v>
      </c>
      <c r="E10">
        <v>703</v>
      </c>
      <c r="F10">
        <v>12</v>
      </c>
      <c r="U10">
        <f t="shared" si="0"/>
        <v>249.16600000000003</v>
      </c>
      <c r="V10">
        <f t="shared" si="1"/>
        <v>330.00355600000091</v>
      </c>
    </row>
    <row r="11" spans="1:22" x14ac:dyDescent="0.25">
      <c r="A11" s="1">
        <v>42113</v>
      </c>
      <c r="B11">
        <v>14</v>
      </c>
      <c r="C11">
        <v>294</v>
      </c>
      <c r="D11">
        <v>308</v>
      </c>
      <c r="E11">
        <v>440</v>
      </c>
      <c r="F11">
        <v>154</v>
      </c>
      <c r="U11">
        <f t="shared" si="0"/>
        <v>320.53300000000007</v>
      </c>
      <c r="V11">
        <f t="shared" si="1"/>
        <v>704.00008900000387</v>
      </c>
    </row>
    <row r="12" spans="1:22" x14ac:dyDescent="0.25">
      <c r="A12" s="1">
        <v>42115</v>
      </c>
      <c r="B12">
        <v>15</v>
      </c>
      <c r="C12">
        <v>360</v>
      </c>
      <c r="D12">
        <v>510</v>
      </c>
      <c r="E12">
        <v>430</v>
      </c>
      <c r="F12">
        <v>88</v>
      </c>
      <c r="U12">
        <f t="shared" si="0"/>
        <v>344.32200000000006</v>
      </c>
      <c r="V12">
        <f t="shared" si="1"/>
        <v>245.79968399999814</v>
      </c>
    </row>
    <row r="13" spans="1:22" x14ac:dyDescent="0.25">
      <c r="A13" s="1">
        <v>42116</v>
      </c>
      <c r="B13">
        <v>17</v>
      </c>
      <c r="C13">
        <v>374</v>
      </c>
      <c r="D13">
        <v>391</v>
      </c>
      <c r="E13">
        <v>507</v>
      </c>
      <c r="F13">
        <v>89</v>
      </c>
      <c r="U13">
        <f t="shared" si="0"/>
        <v>391.90000000000003</v>
      </c>
      <c r="V13">
        <f t="shared" si="1"/>
        <v>320.41000000000122</v>
      </c>
    </row>
    <row r="14" spans="1:22" x14ac:dyDescent="0.25">
      <c r="A14" s="1">
        <v>42117</v>
      </c>
      <c r="B14">
        <v>14</v>
      </c>
      <c r="C14">
        <v>322</v>
      </c>
      <c r="D14">
        <v>392</v>
      </c>
      <c r="E14">
        <v>426</v>
      </c>
      <c r="F14">
        <v>77</v>
      </c>
      <c r="U14">
        <f t="shared" si="0"/>
        <v>320.53300000000007</v>
      </c>
      <c r="V14">
        <f t="shared" si="1"/>
        <v>2.1520889999997879</v>
      </c>
    </row>
    <row r="15" spans="1:22" x14ac:dyDescent="0.25">
      <c r="A15" s="1">
        <v>42121</v>
      </c>
      <c r="B15">
        <v>14</v>
      </c>
      <c r="C15">
        <v>336</v>
      </c>
      <c r="D15">
        <v>364</v>
      </c>
      <c r="E15">
        <v>692</v>
      </c>
      <c r="F15">
        <v>136</v>
      </c>
      <c r="U15">
        <f t="shared" si="0"/>
        <v>320.53300000000007</v>
      </c>
      <c r="V15">
        <f t="shared" si="1"/>
        <v>239.22808899999777</v>
      </c>
    </row>
    <row r="16" spans="1:22" x14ac:dyDescent="0.25">
      <c r="A16" s="1">
        <v>42123</v>
      </c>
      <c r="B16">
        <v>11</v>
      </c>
      <c r="C16">
        <v>231</v>
      </c>
      <c r="D16">
        <v>352</v>
      </c>
      <c r="E16">
        <v>758</v>
      </c>
      <c r="F16">
        <v>60</v>
      </c>
      <c r="U16">
        <f t="shared" si="0"/>
        <v>249.16600000000003</v>
      </c>
      <c r="V16">
        <f t="shared" si="1"/>
        <v>330.00355600000091</v>
      </c>
    </row>
    <row r="17" spans="1:22" x14ac:dyDescent="0.25">
      <c r="A17" s="1">
        <v>42124</v>
      </c>
      <c r="B17">
        <v>12</v>
      </c>
      <c r="C17">
        <v>264</v>
      </c>
      <c r="D17">
        <v>360</v>
      </c>
      <c r="E17">
        <v>676</v>
      </c>
      <c r="F17">
        <v>160</v>
      </c>
      <c r="U17">
        <f t="shared" si="0"/>
        <v>272.95500000000004</v>
      </c>
      <c r="V17">
        <f t="shared" si="1"/>
        <v>80.19202500000074</v>
      </c>
    </row>
    <row r="18" spans="1:22" x14ac:dyDescent="0.25">
      <c r="A18" s="1">
        <v>42128</v>
      </c>
      <c r="B18">
        <v>12</v>
      </c>
      <c r="C18">
        <v>252</v>
      </c>
      <c r="D18">
        <v>384</v>
      </c>
      <c r="E18">
        <v>568</v>
      </c>
      <c r="F18">
        <v>121</v>
      </c>
      <c r="U18">
        <f t="shared" si="0"/>
        <v>272.95500000000004</v>
      </c>
      <c r="V18">
        <f t="shared" si="1"/>
        <v>439.11202500000172</v>
      </c>
    </row>
    <row r="19" spans="1:22" x14ac:dyDescent="0.25">
      <c r="A19" s="1">
        <v>42129</v>
      </c>
      <c r="B19">
        <v>16</v>
      </c>
      <c r="C19">
        <v>368</v>
      </c>
      <c r="D19">
        <v>464</v>
      </c>
      <c r="E19">
        <v>328</v>
      </c>
      <c r="F19">
        <v>21</v>
      </c>
      <c r="U19">
        <f t="shared" si="0"/>
        <v>368.11100000000005</v>
      </c>
      <c r="V19">
        <f t="shared" si="1"/>
        <v>1.2321000000010398E-2</v>
      </c>
    </row>
    <row r="20" spans="1:22" x14ac:dyDescent="0.25">
      <c r="A20" s="1">
        <v>42130</v>
      </c>
      <c r="B20">
        <v>19</v>
      </c>
      <c r="C20">
        <v>418</v>
      </c>
      <c r="D20">
        <v>627</v>
      </c>
      <c r="E20">
        <v>88</v>
      </c>
      <c r="F20">
        <v>36</v>
      </c>
      <c r="U20">
        <f t="shared" si="0"/>
        <v>439.47800000000007</v>
      </c>
      <c r="V20">
        <f t="shared" si="1"/>
        <v>461.30448400000279</v>
      </c>
    </row>
    <row r="21" spans="1:22" x14ac:dyDescent="0.25">
      <c r="A21" s="1">
        <v>42131</v>
      </c>
      <c r="B21">
        <v>18</v>
      </c>
      <c r="C21">
        <v>432</v>
      </c>
      <c r="D21">
        <v>486</v>
      </c>
      <c r="E21">
        <v>586</v>
      </c>
      <c r="F21">
        <v>26</v>
      </c>
      <c r="U21">
        <f t="shared" si="0"/>
        <v>415.68900000000002</v>
      </c>
      <c r="V21">
        <f t="shared" si="1"/>
        <v>266.04872099999932</v>
      </c>
    </row>
    <row r="22" spans="1:22" x14ac:dyDescent="0.25">
      <c r="A22" s="1">
        <v>42133</v>
      </c>
      <c r="B22">
        <v>21</v>
      </c>
      <c r="C22">
        <v>441</v>
      </c>
      <c r="D22">
        <v>735</v>
      </c>
      <c r="E22">
        <v>496</v>
      </c>
      <c r="F22">
        <v>187</v>
      </c>
      <c r="U22">
        <f t="shared" si="0"/>
        <v>487.05600000000004</v>
      </c>
      <c r="V22">
        <f t="shared" si="1"/>
        <v>2121.1551360000035</v>
      </c>
    </row>
    <row r="23" spans="1:22" x14ac:dyDescent="0.25">
      <c r="A23" s="1">
        <v>42134</v>
      </c>
      <c r="B23">
        <v>19</v>
      </c>
      <c r="C23">
        <v>399</v>
      </c>
      <c r="D23">
        <v>475</v>
      </c>
      <c r="E23">
        <v>430</v>
      </c>
      <c r="F23">
        <v>114</v>
      </c>
      <c r="U23">
        <f t="shared" si="0"/>
        <v>439.47800000000007</v>
      </c>
      <c r="V23">
        <f t="shared" si="1"/>
        <v>1638.4684840000052</v>
      </c>
    </row>
    <row r="24" spans="1:22" x14ac:dyDescent="0.25">
      <c r="A24" s="1">
        <v>42135</v>
      </c>
      <c r="B24">
        <v>19</v>
      </c>
      <c r="C24">
        <v>456</v>
      </c>
      <c r="D24">
        <v>456</v>
      </c>
      <c r="E24">
        <v>544</v>
      </c>
      <c r="F24">
        <v>119</v>
      </c>
      <c r="U24">
        <f t="shared" si="0"/>
        <v>439.47800000000007</v>
      </c>
      <c r="V24">
        <f t="shared" si="1"/>
        <v>272.97648399999781</v>
      </c>
    </row>
    <row r="25" spans="1:22" x14ac:dyDescent="0.25">
      <c r="A25" s="1">
        <v>42138</v>
      </c>
      <c r="B25">
        <v>19</v>
      </c>
      <c r="C25">
        <v>475</v>
      </c>
      <c r="D25">
        <v>418</v>
      </c>
      <c r="E25">
        <v>525</v>
      </c>
      <c r="F25">
        <v>153</v>
      </c>
      <c r="U25">
        <f t="shared" si="0"/>
        <v>439.47800000000007</v>
      </c>
      <c r="V25">
        <f t="shared" si="1"/>
        <v>1261.8124839999953</v>
      </c>
    </row>
    <row r="26" spans="1:22" x14ac:dyDescent="0.25">
      <c r="A26" s="1">
        <v>42139</v>
      </c>
      <c r="B26">
        <v>20</v>
      </c>
      <c r="C26">
        <v>480</v>
      </c>
      <c r="D26">
        <v>520</v>
      </c>
      <c r="E26">
        <v>200</v>
      </c>
      <c r="F26">
        <v>134</v>
      </c>
      <c r="U26">
        <f t="shared" si="0"/>
        <v>463.26700000000005</v>
      </c>
      <c r="V26">
        <f t="shared" si="1"/>
        <v>279.99328899999824</v>
      </c>
    </row>
    <row r="27" spans="1:22" x14ac:dyDescent="0.25">
      <c r="A27" s="1">
        <v>42140</v>
      </c>
      <c r="B27">
        <v>20</v>
      </c>
      <c r="C27">
        <v>480</v>
      </c>
      <c r="D27">
        <v>460</v>
      </c>
      <c r="E27">
        <v>300</v>
      </c>
      <c r="F27">
        <v>39</v>
      </c>
      <c r="U27">
        <f t="shared" si="0"/>
        <v>463.26700000000005</v>
      </c>
      <c r="V27">
        <f t="shared" si="1"/>
        <v>279.99328899999824</v>
      </c>
    </row>
    <row r="28" spans="1:22" x14ac:dyDescent="0.25">
      <c r="A28" s="1">
        <v>42141</v>
      </c>
      <c r="B28">
        <v>16</v>
      </c>
      <c r="C28">
        <v>384</v>
      </c>
      <c r="D28">
        <v>496</v>
      </c>
      <c r="E28">
        <v>248</v>
      </c>
      <c r="F28">
        <v>174</v>
      </c>
      <c r="U28">
        <f t="shared" si="0"/>
        <v>368.11100000000005</v>
      </c>
      <c r="V28">
        <f t="shared" si="1"/>
        <v>252.46032099999852</v>
      </c>
    </row>
    <row r="29" spans="1:22" x14ac:dyDescent="0.25">
      <c r="A29" s="1">
        <v>42143</v>
      </c>
      <c r="B29">
        <v>15</v>
      </c>
      <c r="C29">
        <v>315</v>
      </c>
      <c r="D29">
        <v>345</v>
      </c>
      <c r="E29">
        <v>385</v>
      </c>
      <c r="F29">
        <v>50</v>
      </c>
      <c r="U29">
        <f t="shared" si="0"/>
        <v>344.32200000000006</v>
      </c>
      <c r="V29">
        <f t="shared" si="1"/>
        <v>859.7796840000035</v>
      </c>
    </row>
    <row r="30" spans="1:22" x14ac:dyDescent="0.25">
      <c r="A30" s="1">
        <v>42144</v>
      </c>
      <c r="B30">
        <v>18</v>
      </c>
      <c r="C30">
        <v>450</v>
      </c>
      <c r="D30">
        <v>504</v>
      </c>
      <c r="E30">
        <v>442</v>
      </c>
      <c r="F30">
        <v>187</v>
      </c>
      <c r="U30">
        <f t="shared" si="0"/>
        <v>415.68900000000002</v>
      </c>
      <c r="V30">
        <f t="shared" si="1"/>
        <v>1177.2447209999984</v>
      </c>
    </row>
    <row r="31" spans="1:22" x14ac:dyDescent="0.25">
      <c r="A31" s="1">
        <v>42145</v>
      </c>
      <c r="B31">
        <v>19</v>
      </c>
      <c r="C31">
        <v>456</v>
      </c>
      <c r="D31">
        <v>570</v>
      </c>
      <c r="E31">
        <v>449</v>
      </c>
      <c r="F31">
        <v>162</v>
      </c>
      <c r="U31">
        <f t="shared" si="0"/>
        <v>439.47800000000007</v>
      </c>
      <c r="V31">
        <f t="shared" si="1"/>
        <v>272.97648399999781</v>
      </c>
    </row>
    <row r="32" spans="1:22" x14ac:dyDescent="0.25">
      <c r="V32">
        <f>SUM(V4:V31)</f>
        <v>12892.531459</v>
      </c>
    </row>
    <row r="33" spans="1:6" x14ac:dyDescent="0.25">
      <c r="A33" t="s">
        <v>6</v>
      </c>
      <c r="C33">
        <f>CORREL($B$4:$B$31,C$4:C$31)</f>
        <v>0.97540387410823204</v>
      </c>
      <c r="D33">
        <f t="shared" ref="D33:F33" si="2">CORREL($B$4:$B$31,D$4:D$31)</f>
        <v>0.84213410952150802</v>
      </c>
      <c r="E33">
        <f t="shared" si="2"/>
        <v>-0.6788462788785804</v>
      </c>
      <c r="F33">
        <f t="shared" si="2"/>
        <v>0.155545824640339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3E3AC7CB4B22459A3D7C92F44B3D83" ma:contentTypeVersion="2" ma:contentTypeDescription="Create a new document." ma:contentTypeScope="" ma:versionID="bda7c3e0ae778ec4495c2366f80f7e64">
  <xsd:schema xmlns:xsd="http://www.w3.org/2001/XMLSchema" xmlns:xs="http://www.w3.org/2001/XMLSchema" xmlns:p="http://schemas.microsoft.com/office/2006/metadata/properties" xmlns:ns2="06c0d780-6328-4a65-89cd-deffdcd16f25" targetNamespace="http://schemas.microsoft.com/office/2006/metadata/properties" ma:root="true" ma:fieldsID="0bb510e18ca58c9106427927a04de15a" ns2:_="">
    <xsd:import namespace="06c0d780-6328-4a65-89cd-deffdcd16f25"/>
    <xsd:element name="properties">
      <xsd:complexType>
        <xsd:sequence>
          <xsd:element name="documentManagement">
            <xsd:complexType>
              <xsd:all>
                <xsd:element ref="ns2:Course" minOccurs="0"/>
                <xsd:element ref="ns2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c0d780-6328-4a65-89cd-deffdcd16f25" elementFormDefault="qualified">
    <xsd:import namespace="http://schemas.microsoft.com/office/2006/documentManagement/types"/>
    <xsd:import namespace="http://schemas.microsoft.com/office/infopath/2007/PartnerControls"/>
    <xsd:element name="Course" ma:index="8" nillable="true" ma:displayName="Course" ma:default="PT - Professional Task" ma:format="Dropdown" ma:internalName="Course">
      <xsd:simpleType>
        <xsd:restriction base="dms:Choice">
          <xsd:enumeration value="PT - Professional Task"/>
          <xsd:enumeration value="GC - Getting and Cleaning Data"/>
          <xsd:enumeration value="ML - Machine Learning"/>
          <xsd:enumeration value="DV - Data Visualization and Reporting"/>
          <xsd:enumeration value="SP - Social Physics"/>
          <xsd:enumeration value="EL - Ethics and Law"/>
        </xsd:restriction>
      </xsd:simpleType>
    </xsd:element>
    <xsd:element name="Category" ma:index="9" nillable="true" ma:displayName="Category" ma:default="Slides" ma:format="Dropdown" ma:internalName="Category">
      <xsd:simpleType>
        <xsd:restriction base="dms:Choice">
          <xsd:enumeration value="Slides"/>
          <xsd:enumeration value="Assignments"/>
          <xsd:enumeration value="Resource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urse xmlns="06c0d780-6328-4a65-89cd-deffdcd16f25">ML - Machine Learning</Course>
    <Category xmlns="06c0d780-6328-4a65-89cd-deffdcd16f25">Resources</Category>
  </documentManagement>
</p:properties>
</file>

<file path=customXml/itemProps1.xml><?xml version="1.0" encoding="utf-8"?>
<ds:datastoreItem xmlns:ds="http://schemas.openxmlformats.org/officeDocument/2006/customXml" ds:itemID="{B3F7C782-F1C9-481B-A080-B5C09F007B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c0d780-6328-4a65-89cd-deffdcd16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3D2128-E773-4C73-A6DD-FE0269431B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22DF20-09B2-4643-980E-4DA7E92A19BD}">
  <ds:schemaRefs>
    <ds:schemaRef ds:uri="http://schemas.microsoft.com/office/2006/metadata/properties"/>
    <ds:schemaRef ds:uri="http://schemas.microsoft.com/office/infopath/2007/PartnerControls"/>
    <ds:schemaRef ds:uri="06c0d780-6328-4a65-89cd-deffdcd16f2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Analyst</dc:creator>
  <cp:lastModifiedBy>Jan-Niklas Schneider</cp:lastModifiedBy>
  <dcterms:created xsi:type="dcterms:W3CDTF">2015-11-10T08:40:39Z</dcterms:created>
  <dcterms:modified xsi:type="dcterms:W3CDTF">2015-11-15T16:02:04Z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0x010100393E3AC7CB4B22459A3D7C92F44B3D83</vt:lpwstr>
  </property>
</Properties>
</file>