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xr:revisionPtr revIDLastSave="1474" documentId="11_E60897F41BE170836B02CE998F75CCDC64E183C8" xr6:coauthVersionLast="47" xr6:coauthVersionMax="47" xr10:uidLastSave="{DABB181E-E393-4025-AE19-5974DA572F29}"/>
  <bookViews>
    <workbookView xWindow="240" yWindow="105" windowWidth="14805" windowHeight="8010" xr2:uid="{00000000-000D-0000-FFFF-FFFF00000000}"/>
  </bookViews>
  <sheets>
    <sheet name="CAIR Scor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D25" i="2"/>
  <c r="D24" i="2"/>
  <c r="D23" i="2"/>
  <c r="D22" i="2"/>
  <c r="G21" i="2"/>
</calcChain>
</file>

<file path=xl/sharedStrings.xml><?xml version="1.0" encoding="utf-8"?>
<sst xmlns="http://schemas.openxmlformats.org/spreadsheetml/2006/main" count="104" uniqueCount="101">
  <si>
    <t>CAIR Scoring</t>
  </si>
  <si>
    <r>
      <rPr>
        <b/>
        <sz val="11"/>
        <color rgb="FF000000"/>
        <rFont val="Arial"/>
      </rPr>
      <t xml:space="preserve">Instructions
</t>
    </r>
    <r>
      <rPr>
        <sz val="11"/>
        <color rgb="FF000000"/>
        <rFont val="Arial"/>
      </rPr>
      <t>Evaluate each of the four dimensions according to the questions. Write the score in the "Score" column.
Use a .5 decimal if the evaluation falls between two categories, e.g., 2.5.</t>
    </r>
  </si>
  <si>
    <t>Category</t>
  </si>
  <si>
    <t>Dimension</t>
  </si>
  <si>
    <t>Excellent
4</t>
  </si>
  <si>
    <t>Good
3</t>
  </si>
  <si>
    <t>Fair
2</t>
  </si>
  <si>
    <t>Poor
1</t>
  </si>
  <si>
    <t>Score</t>
  </si>
  <si>
    <t>Explanation (optional)</t>
  </si>
  <si>
    <t>Comparability</t>
  </si>
  <si>
    <t xml:space="preserve">
Scale</t>
  </si>
  <si>
    <t xml:space="preserve">
- Completely invariant to the unit scale of attributes.
- The range of the metric is not affected by the scale of the data.</t>
  </si>
  <si>
    <t xml:space="preserve">
- Slightly sensitive to attributes having different scales.
- The range of the metric is not affected by the scale of the data.</t>
  </si>
  <si>
    <t xml:space="preserve">
- Somewhat sensitive to attributes having different unit scales.
- The scale of the metric is relative to the scale of the data.</t>
  </si>
  <si>
    <t xml:space="preserve">
- The metric is highly sensitive to attributes having differences in unit scales.
- The scale of the metric is relative to the scale of the data.</t>
  </si>
  <si>
    <t>Metric bounds</t>
  </si>
  <si>
    <t xml:space="preserve">- The metric has a clearly defined upper and lower bound.
</t>
  </si>
  <si>
    <t>- The metric has an upper and lower bound.
- The bounds are defined, but they change relative to the data, e.g., can be (0, 1) for one dataset and (1, 50) for another.</t>
  </si>
  <si>
    <t>- The metric has either an upper or lower bound but not both.</t>
  </si>
  <si>
    <t>- The metric has no upper or lower bounds.</t>
  </si>
  <si>
    <t>Data type agnostic</t>
  </si>
  <si>
    <t>- Mixed data types have little to no influence on the analysis and do not significantly affect results or conclusions.</t>
  </si>
  <si>
    <t>- Mixed data types introduce mild inaccuracies in the output.
- Issues can be managed through appropriate data pre-processing or analysis techniques.</t>
  </si>
  <si>
    <t>- Some combinations of mixed data types have significantly adverse effects on the analysis.
- Remediations require specialized techniques or complex efforts to handle properly.</t>
  </si>
  <si>
    <t>- Mixed data types severely undermine the validity and reliability of the results, making the analysis highly complicated or infeasible.</t>
  </si>
  <si>
    <t>Cross-domain relevance</t>
  </si>
  <si>
    <t>- The metric shows comprehensive relevance across diverse domains.
- Accommodates privacy and domain challenges effectively.</t>
  </si>
  <si>
    <t>- The metric shows moderate cross-domain relevance, but may not cover all domains equally or comprehensively.</t>
  </si>
  <si>
    <t>- The metric has limited relevance across different domains.
- Useful for more than just a narrow domain.</t>
  </si>
  <si>
    <t>- The metric is highly domain-specific.
- Lacks relevance outside of a narrow domain.</t>
  </si>
  <si>
    <t>Applicability</t>
  </si>
  <si>
    <t xml:space="preserve">
Heterogeneity</t>
  </si>
  <si>
    <t xml:space="preserve">
- Applicable to most tabular data types.
- Can handle mixed tabular data types in the same dataset.
- Has no bias towards certain data types.</t>
  </si>
  <si>
    <t xml:space="preserve">
- Applicable to most tabular data types.
- Can be modified to accommodate mixed data types, but no definition is provided.
- Has a slight bias towards certain data types.</t>
  </si>
  <si>
    <t xml:space="preserve">
- Applicable to at least two different data types.
- Struggles with handling mixed data types with limited adaptability.
- Has some bias towards certain data type(s).</t>
  </si>
  <si>
    <t xml:space="preserve">
- Applicable to only one data type</t>
  </si>
  <si>
    <t>Diverse generation methods</t>
  </si>
  <si>
    <t>- Applicable to all synthetic data sets regardless of generation method.
- No bias towards any methods.</t>
  </si>
  <si>
    <t>- Applicable to more than one family of generative methods.
- Has some bias towards some methods.</t>
  </si>
  <si>
    <t>- Is only defined for synthetic data generated using a single family of generative methods, e.g., GANs or CARTs.</t>
  </si>
  <si>
    <t>- Can only be applied to synthetic data generated with one specific generative method.</t>
  </si>
  <si>
    <t>Practicality</t>
  </si>
  <si>
    <t>- The required runtime is reasonable. O(n²).</t>
  </si>
  <si>
    <t>- The metric balances accuracy and runtime, but further improvements to efficiency can be accomplished. O(mn²) where 1 &lt; m ≪ n.</t>
  </si>
  <si>
    <t>- The metric is computationally expensive. O(n³).</t>
  </si>
  <si>
    <t>- Requires substantial computational resources. Ω(n³).</t>
  </si>
  <si>
    <t>Implementation</t>
  </si>
  <si>
    <t>- Easy to implement and/or an implementation is supplied.
- The metric is computed using only readily accessible information.</t>
  </si>
  <si>
    <t>- Definition or documentation of the metric has a few ambiguous
elements that make consistent implementation somewhat challenging.
- The data required to compute the metric exist in the dataset and do not require information from external sources such as statistics or datasets for comparisons.</t>
  </si>
  <si>
    <t>- The metric poses ambiguity and some practical challenges making it difficult to apply in real-world scenarios.
- The required information might be challenging to obtain from external sources and/or to compute.</t>
  </si>
  <si>
    <t>- The metric is poorly documented and contains multiple elements open for interpretation.
- The metric is very impractical to implement, and no implementation is provided.
- The required information is very difficult or impossible to obtain from external sources and/or compute.</t>
  </si>
  <si>
    <t>Interpretable</t>
  </si>
  <si>
    <t xml:space="preserve">
Explainable</t>
  </si>
  <si>
    <t xml:space="preserve">
- It is easy to communicate what the metric measures.
- The metric is straightforward and minimizes unnecessary complexity.</t>
  </si>
  <si>
    <t xml:space="preserve">
- The metric has some complex elements that may be difficult to communicate to a layperson in terms of what is measured.
- Computation includes unintuitive or complex elements that can be challenging to communicate to a layperson.</t>
  </si>
  <si>
    <t xml:space="preserve">
- The metric is complex to the degree that it is unlikely that the metric can be explained to a layperson.
- The metric requires some domain knowledge to comprehend.</t>
  </si>
  <si>
    <t xml:space="preserve">
- The metric is highly complex and is challenging to communicate to people with a technical background.</t>
  </si>
  <si>
    <t>Understandable</t>
  </si>
  <si>
    <t>- The output of the metric is easy to understand for a layperson without the need for explanations.</t>
  </si>
  <si>
    <t xml:space="preserve">- The output of the metric can be understood by a layperson, but might require some explanation.
</t>
  </si>
  <si>
    <t>- Understanding the output of the metric requires some background knowledge and is somewhat difficult to communicate to a layperson.
- The metric contains some unnecessary complexity that could be simplified.</t>
  </si>
  <si>
    <t xml:space="preserve"> The output of the metric requires substantial technical background knowledge to understand and is highly challenging to communicate to a layperson. 
- The metric is overly complex and difficult to grasp.</t>
  </si>
  <si>
    <t>Visualization</t>
  </si>
  <si>
    <t xml:space="preserve"> - The metric can easily be visualized both in isolation and compared to the results of other datasets.
- Visualizations enhance the ability to accurately compare multiple results.</t>
  </si>
  <si>
    <t>- The metric can easily be visualized in isolation.
- Making comparative visualizations of multiple results in a single graph can be difficult, but can enhance the ability to differentiate between results.</t>
  </si>
  <si>
    <t>- The metric can be visualized, but only in isolation.
- Comparisons with the results of other datasets are highly difficult or impossible to produce in a single or multiple graphs.</t>
  </si>
  <si>
    <t>- The metric is not suited for visualization.</t>
  </si>
  <si>
    <t>Granularity</t>
  </si>
  <si>
    <t>- The metric offers fine-grained granularity that allows for unambiguous differentiation between privacy levels.
- Consists of a single value that makes sense in isolation.</t>
  </si>
  <si>
    <t>- The metric provides a moderate level of granularity, but some important distinctions might be overlooked.
- Consists of a single value that makes sense in isolation.</t>
  </si>
  <si>
    <t>- The metric has limited granularity, making it difficult to distinguish between privacy levels.
- Consists of a single value, but only makes sense when compared to other datasets or generation methods.</t>
  </si>
  <si>
    <t>- The metric lacks the ability to clearly differentiate between privacy levels.
- Can consist of multiple values that describe different privacy aspects.
- Might only make sense in comparison to the privacy level of other datasets, e.g., a holdout set.</t>
  </si>
  <si>
    <t>Representativeness</t>
  </si>
  <si>
    <t xml:space="preserve">
Anomalies</t>
  </si>
  <si>
    <t xml:space="preserve">
- The sensitivity of all rare observations are taken into account.
- Computation of the metric includes all observations with appropriate weights.</t>
  </si>
  <si>
    <t xml:space="preserve">
- Rare observations are treated with greater weight than common observations.
- Computation of the metric prioritizes rare observations.</t>
  </si>
  <si>
    <t xml:space="preserve">
- Rare observations are included in computing the metric.
- Rare and common observations are treated equally.</t>
  </si>
  <si>
    <t xml:space="preserve">
- Rare observations are not considered when computing the metric.</t>
  </si>
  <si>
    <t>Coverage</t>
  </si>
  <si>
    <t>- The privacy result is equally accurate for all records.</t>
  </si>
  <si>
    <t>- The privacy result is approximately equally accurate for all records without any systematic bias.</t>
  </si>
  <si>
    <t>- The privacy result is representative for some proper subsets of the data with a systematic bias.</t>
  </si>
  <si>
    <t>- The privacy result only represents a small proper subset of the data.</t>
  </si>
  <si>
    <t>Reproducibility</t>
  </si>
  <si>
    <t>- The metric always returns the same value for the same input data.</t>
  </si>
  <si>
    <t>- The metric returns the same value for the same input data with a probability close to 1 when applied by different people.</t>
  </si>
  <si>
    <t>- The metric returns almost the same value for the same input data with some probability, but the variance is somewhat consistent when applied by different people.
- An error is provided for the output.</t>
  </si>
  <si>
    <t>- The metric returns significantly different results for the same input.</t>
  </si>
  <si>
    <t>Precision</t>
  </si>
  <si>
    <t>- The metric does not have systematic over- or underestimation of the privacy level.</t>
  </si>
  <si>
    <t>- The metric slightly underestimates the privacy level but never overestimates it.</t>
  </si>
  <si>
    <t>- The metric either over- or underestimates the privacy level, but not systematically.</t>
  </si>
  <si>
    <t>- The metric significantly over- or underestimates the privacy level, systematically.</t>
  </si>
  <si>
    <r>
      <rPr>
        <b/>
        <sz val="14"/>
        <color rgb="FFFFFFFF"/>
        <rFont val="Arial"/>
      </rPr>
      <t>A</t>
    </r>
    <r>
      <rPr>
        <sz val="14"/>
        <color rgb="FFFFFFFF"/>
        <rFont val="Arial"/>
      </rPr>
      <t xml:space="preserve"> 4.0 - 3.31</t>
    </r>
  </si>
  <si>
    <r>
      <rPr>
        <b/>
        <sz val="14"/>
        <color rgb="FF000000"/>
        <rFont val="Arial"/>
      </rPr>
      <t>B</t>
    </r>
    <r>
      <rPr>
        <sz val="14"/>
        <color rgb="FF000000"/>
        <rFont val="Arial"/>
      </rPr>
      <t xml:space="preserve"> 3.3 - 2.51</t>
    </r>
  </si>
  <si>
    <r>
      <rPr>
        <b/>
        <sz val="14"/>
        <color rgb="FF000000"/>
        <rFont val="Arial"/>
      </rPr>
      <t>C</t>
    </r>
    <r>
      <rPr>
        <sz val="14"/>
        <color rgb="FF000000"/>
        <rFont val="Arial"/>
      </rPr>
      <t xml:space="preserve"> 2.5 - 1.61</t>
    </r>
  </si>
  <si>
    <r>
      <rPr>
        <b/>
        <sz val="14"/>
        <color rgb="FFFFFFFF"/>
        <rFont val="Arial"/>
      </rPr>
      <t>D</t>
    </r>
    <r>
      <rPr>
        <sz val="14"/>
        <color rgb="FFFFFFFF"/>
        <rFont val="Arial"/>
      </rPr>
      <t xml:space="preserve"> ≤ 1.6</t>
    </r>
  </si>
  <si>
    <t>Mean score</t>
  </si>
  <si>
    <t>Grade</t>
  </si>
  <si>
    <t>Interpretability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</si>
</sst>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sz val="28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6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FFFFFF"/>
      <name val="Arial"/>
    </font>
    <font>
      <sz val="14"/>
      <color rgb="FFFFFFFF"/>
      <name val="Arial"/>
    </font>
    <font>
      <b/>
      <sz val="14"/>
      <color theme="1"/>
      <name val="Arial"/>
    </font>
    <font>
      <b/>
      <sz val="18"/>
      <color theme="1"/>
      <name val="Arial"/>
    </font>
    <font>
      <b/>
      <sz val="36"/>
      <color theme="1"/>
      <name val="Arial"/>
    </font>
    <font>
      <sz val="11"/>
      <color rgb="FFBBC1C9"/>
      <name val="Arial"/>
    </font>
  </fonts>
  <fills count="19">
    <fill>
      <patternFill patternType="none"/>
    </fill>
    <fill>
      <patternFill patternType="gray125"/>
    </fill>
    <fill>
      <patternFill patternType="solid">
        <fgColor rgb="FF42E2B8"/>
        <bgColor indexed="64"/>
      </patternFill>
    </fill>
    <fill>
      <patternFill patternType="solid">
        <fgColor rgb="FFF3DFBF"/>
        <bgColor indexed="64"/>
      </patternFill>
    </fill>
    <fill>
      <patternFill patternType="solid">
        <fgColor rgb="FFEB8A90"/>
        <bgColor indexed="64"/>
      </patternFill>
    </fill>
    <fill>
      <patternFill patternType="solid">
        <fgColor rgb="FF2D82B7"/>
        <bgColor indexed="64"/>
      </patternFill>
    </fill>
    <fill>
      <patternFill patternType="solid">
        <fgColor rgb="FFBBC1C9"/>
        <bgColor indexed="64"/>
      </patternFill>
    </fill>
    <fill>
      <patternFill patternType="solid">
        <fgColor rgb="FFFBF5EC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F4A261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D5E6F1"/>
        <bgColor indexed="64"/>
      </patternFill>
    </fill>
    <fill>
      <patternFill patternType="solid">
        <fgColor rgb="FFD9F9F1"/>
        <bgColor indexed="64"/>
      </patternFill>
    </fill>
    <fill>
      <patternFill patternType="solid">
        <fgColor rgb="FFF8ECD9"/>
        <bgColor indexed="64"/>
      </patternFill>
    </fill>
    <fill>
      <patternFill patternType="solid">
        <fgColor rgb="FFFBE8E9"/>
        <bgColor indexed="64"/>
      </patternFill>
    </fill>
    <fill>
      <patternFill patternType="solid">
        <fgColor rgb="FFA1F1DC"/>
        <bgColor indexed="64"/>
      </patternFill>
    </fill>
    <fill>
      <patternFill patternType="solid">
        <fgColor rgb="FFABCDE2"/>
        <bgColor indexed="64"/>
      </patternFill>
    </fill>
    <fill>
      <patternFill patternType="solid">
        <fgColor rgb="FFF7D0D3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6" borderId="0" xfId="0" applyFont="1" applyFill="1"/>
    <xf numFmtId="0" fontId="2" fillId="0" borderId="0" xfId="0" applyFont="1"/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49" fontId="2" fillId="7" borderId="0" xfId="0" applyNumberFormat="1" applyFont="1" applyFill="1" applyAlignment="1">
      <alignment horizontal="left" vertical="top" wrapText="1"/>
    </xf>
    <xf numFmtId="0" fontId="2" fillId="6" borderId="0" xfId="0" applyFont="1" applyFill="1" applyAlignment="1">
      <alignment horizontal="right"/>
    </xf>
    <xf numFmtId="49" fontId="5" fillId="7" borderId="1" xfId="0" applyNumberFormat="1" applyFont="1" applyFill="1" applyBorder="1" applyAlignment="1">
      <alignment horizontal="left" vertical="top" wrapText="1"/>
    </xf>
    <xf numFmtId="2" fontId="2" fillId="6" borderId="0" xfId="0" applyNumberFormat="1" applyFont="1" applyFill="1" applyAlignment="1">
      <alignment horizontal="center" vertical="center"/>
    </xf>
    <xf numFmtId="2" fontId="14" fillId="6" borderId="0" xfId="0" applyNumberFormat="1" applyFont="1" applyFill="1" applyAlignment="1">
      <alignment horizontal="right"/>
    </xf>
    <xf numFmtId="0" fontId="14" fillId="6" borderId="0" xfId="0" applyFont="1" applyFill="1" applyAlignment="1">
      <alignment horizontal="left"/>
    </xf>
    <xf numFmtId="49" fontId="5" fillId="12" borderId="1" xfId="0" applyNumberFormat="1" applyFont="1" applyFill="1" applyBorder="1" applyAlignment="1">
      <alignment horizontal="left" vertical="top" wrapText="1"/>
    </xf>
    <xf numFmtId="49" fontId="2" fillId="12" borderId="0" xfId="0" applyNumberFormat="1" applyFont="1" applyFill="1" applyAlignment="1">
      <alignment horizontal="left" vertical="top" wrapText="1"/>
    </xf>
    <xf numFmtId="49" fontId="5" fillId="13" borderId="1" xfId="0" applyNumberFormat="1" applyFont="1" applyFill="1" applyBorder="1" applyAlignment="1">
      <alignment horizontal="left" vertical="top" wrapText="1"/>
    </xf>
    <xf numFmtId="49" fontId="2" fillId="13" borderId="0" xfId="0" applyNumberFormat="1" applyFont="1" applyFill="1" applyAlignment="1">
      <alignment horizontal="left" vertical="top" wrapText="1"/>
    </xf>
    <xf numFmtId="49" fontId="5" fillId="14" borderId="1" xfId="0" applyNumberFormat="1" applyFont="1" applyFill="1" applyBorder="1" applyAlignment="1">
      <alignment horizontal="left" vertical="top" wrapText="1"/>
    </xf>
    <xf numFmtId="49" fontId="2" fillId="14" borderId="0" xfId="0" applyNumberFormat="1" applyFont="1" applyFill="1" applyAlignment="1">
      <alignment horizontal="left" vertical="top" wrapText="1"/>
    </xf>
    <xf numFmtId="49" fontId="5" fillId="15" borderId="1" xfId="0" applyNumberFormat="1" applyFont="1" applyFill="1" applyBorder="1" applyAlignment="1">
      <alignment horizontal="left" vertical="top" wrapText="1"/>
    </xf>
    <xf numFmtId="49" fontId="2" fillId="15" borderId="0" xfId="0" applyNumberFormat="1" applyFont="1" applyFill="1" applyAlignment="1">
      <alignment horizontal="left" vertical="top" wrapText="1"/>
    </xf>
    <xf numFmtId="49" fontId="5" fillId="16" borderId="1" xfId="0" applyNumberFormat="1" applyFont="1" applyFill="1" applyBorder="1" applyAlignment="1">
      <alignment horizontal="left" vertical="top" wrapText="1"/>
    </xf>
    <xf numFmtId="49" fontId="2" fillId="16" borderId="0" xfId="0" quotePrefix="1" applyNumberFormat="1" applyFont="1" applyFill="1" applyAlignment="1">
      <alignment horizontal="left" vertical="top" wrapText="1"/>
    </xf>
    <xf numFmtId="49" fontId="2" fillId="16" borderId="0" xfId="0" applyNumberFormat="1" applyFont="1" applyFill="1" applyAlignment="1">
      <alignment horizontal="left" vertical="top" wrapText="1"/>
    </xf>
    <xf numFmtId="49" fontId="5" fillId="17" borderId="1" xfId="0" applyNumberFormat="1" applyFont="1" applyFill="1" applyBorder="1" applyAlignment="1">
      <alignment horizontal="left" vertical="top" wrapText="1"/>
    </xf>
    <xf numFmtId="49" fontId="2" fillId="17" borderId="0" xfId="0" applyNumberFormat="1" applyFont="1" applyFill="1" applyAlignment="1">
      <alignment horizontal="left" vertical="top" wrapText="1"/>
    </xf>
    <xf numFmtId="49" fontId="5" fillId="18" borderId="1" xfId="0" applyNumberFormat="1" applyFont="1" applyFill="1" applyBorder="1" applyAlignment="1">
      <alignment horizontal="left" vertical="top" wrapText="1"/>
    </xf>
    <xf numFmtId="49" fontId="2" fillId="18" borderId="0" xfId="0" applyNumberFormat="1" applyFont="1" applyFill="1" applyAlignment="1">
      <alignment horizontal="left" vertical="top" wrapText="1"/>
    </xf>
    <xf numFmtId="2" fontId="2" fillId="0" borderId="0" xfId="0" applyNumberFormat="1" applyFont="1"/>
    <xf numFmtId="49" fontId="2" fillId="14" borderId="0" xfId="0" quotePrefix="1" applyNumberFormat="1" applyFont="1" applyFill="1" applyAlignment="1">
      <alignment horizontal="left" vertical="top" wrapText="1"/>
    </xf>
    <xf numFmtId="49" fontId="2" fillId="18" borderId="0" xfId="0" quotePrefix="1" applyNumberFormat="1" applyFont="1" applyFill="1" applyAlignment="1">
      <alignment horizontal="left" vertical="top" wrapText="1"/>
    </xf>
    <xf numFmtId="49" fontId="2" fillId="17" borderId="0" xfId="0" quotePrefix="1" applyNumberFormat="1" applyFont="1" applyFill="1" applyAlignment="1">
      <alignment horizontal="left" vertical="top" wrapText="1"/>
    </xf>
    <xf numFmtId="49" fontId="6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49" fontId="6" fillId="5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bgColor rgb="FFE76F51"/>
        </patternFill>
      </fill>
    </dxf>
    <dxf>
      <font>
        <color theme="1"/>
      </font>
      <fill>
        <patternFill patternType="solid">
          <bgColor rgb="FFF4A261"/>
        </patternFill>
      </fill>
    </dxf>
    <dxf>
      <font>
        <color theme="1"/>
      </font>
      <fill>
        <patternFill patternType="solid">
          <bgColor rgb="FFE9C46A"/>
        </patternFill>
      </fill>
    </dxf>
    <dxf>
      <font>
        <color theme="0"/>
      </font>
      <fill>
        <patternFill patternType="solid">
          <bgColor rgb="FF2A9D8F"/>
        </patternFill>
      </fill>
    </dxf>
  </dxfs>
  <tableStyles count="1" defaultTableStyle="TableStyleMedium2" defaultPivotStyle="PivotStyleMedium9">
    <tableStyle name="Invisible" pivot="0" table="0" count="0" xr9:uid="{31C8836F-DE9E-4157-9964-C2E24457180C}"/>
  </tableStyles>
  <colors>
    <mruColors>
      <color rgb="FFF0C073"/>
      <color rgb="FFF3DFBF"/>
      <color rgb="FFF7D0D3"/>
      <color rgb="FFB3F3E3"/>
      <color rgb="FFABCDE2"/>
      <color rgb="FF96C1DB"/>
      <color rgb="FFA1F1DC"/>
      <color rgb="FFF5C5C8"/>
      <color rgb="FFFBE8E9"/>
      <color rgb="FFF8E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A-42FB-BC35-B46D7D27CF97}"/>
              </c:ext>
            </c:extLst>
          </c:dPt>
          <c:dPt>
            <c:idx val="1"/>
            <c:invertIfNegative val="0"/>
            <c:bubble3D val="0"/>
            <c:spPr>
              <a:solidFill>
                <a:srgbClr val="42E2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A-42FB-BC35-B46D7D27CF97}"/>
              </c:ext>
            </c:extLst>
          </c:dPt>
          <c:dPt>
            <c:idx val="2"/>
            <c:invertIfNegative val="0"/>
            <c:bubble3D val="0"/>
            <c:spPr>
              <a:solidFill>
                <a:srgbClr val="F3D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A-42FB-BC35-B46D7D27CF97}"/>
              </c:ext>
            </c:extLst>
          </c:dPt>
          <c:dPt>
            <c:idx val="3"/>
            <c:invertIfNegative val="0"/>
            <c:bubble3D val="0"/>
            <c:spPr>
              <a:solidFill>
                <a:srgbClr val="EB8A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A-42FB-BC35-B46D7D27C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'CAIR Scoring'!$C$22:$C$25</c:f>
              <c:strCache>
                <c:ptCount val="4"/>
                <c:pt idx="0">
                  <c:v>Comparability</c:v>
                </c:pt>
                <c:pt idx="1">
                  <c:v>Applicability</c:v>
                </c:pt>
                <c:pt idx="2">
                  <c:v>Interpretability</c:v>
                </c:pt>
                <c:pt idx="3">
                  <c:v>Representativeness</c:v>
                </c:pt>
              </c:strCache>
            </c:strRef>
          </c:cat>
          <c:val>
            <c:numRef>
              <c:f>'CAIR Scoring'!$D$22:$D$25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FA-42FB-BC35-B46D7D27C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53883784"/>
        <c:axId val="1353888248"/>
      </c:barChart>
      <c:catAx>
        <c:axId val="1353883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88248"/>
        <c:crosses val="autoZero"/>
        <c:auto val="1"/>
        <c:lblAlgn val="ctr"/>
        <c:lblOffset val="100"/>
        <c:noMultiLvlLbl val="0"/>
      </c:catAx>
      <c:valAx>
        <c:axId val="1353888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8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20</xdr:row>
      <xdr:rowOff>133350</xdr:rowOff>
    </xdr:from>
    <xdr:to>
      <xdr:col>4</xdr:col>
      <xdr:colOff>1038225</xdr:colOff>
      <xdr:row>25</xdr:row>
      <xdr:rowOff>2562225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B6CB6-AC3C-4789-BB67-705843E4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ED53-EBB0-4FF7-B1EB-2CBDE598364C}">
  <sheetPr>
    <pageSetUpPr fitToPage="1"/>
  </sheetPr>
  <dimension ref="A1:H26"/>
  <sheetViews>
    <sheetView tabSelected="1" workbookViewId="0">
      <pane ySplit="2" topLeftCell="A3" activePane="bottomLeft" state="frozen"/>
      <selection pane="bottomLeft" activeCell="H6" sqref="H6"/>
    </sheetView>
  </sheetViews>
  <sheetFormatPr defaultColWidth="9.140625" defaultRowHeight="14.25"/>
  <cols>
    <col min="1" max="1" width="27.28515625" style="2" customWidth="1"/>
    <col min="2" max="2" width="29" style="2" customWidth="1"/>
    <col min="3" max="6" width="40.7109375" style="2" customWidth="1"/>
    <col min="7" max="7" width="14" style="14" customWidth="1"/>
    <col min="8" max="8" width="49.140625" style="2" customWidth="1"/>
    <col min="9" max="16384" width="9.140625" style="2"/>
  </cols>
  <sheetData>
    <row r="1" spans="1:8" ht="53.25" customHeight="1">
      <c r="A1" s="42" t="s">
        <v>0</v>
      </c>
      <c r="B1" s="42"/>
      <c r="C1" s="43" t="s">
        <v>1</v>
      </c>
      <c r="D1" s="43"/>
      <c r="E1" s="43"/>
      <c r="F1" s="43"/>
      <c r="G1" s="11"/>
      <c r="H1" s="11"/>
    </row>
    <row r="2" spans="1:8" s="5" customFormat="1" ht="28.5" customHeight="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3" t="s">
        <v>8</v>
      </c>
      <c r="H2" s="3" t="s">
        <v>9</v>
      </c>
    </row>
    <row r="3" spans="1:8" s="5" customFormat="1" ht="6" customHeight="1">
      <c r="A3" s="3"/>
      <c r="B3" s="3"/>
      <c r="C3" s="4"/>
      <c r="D3" s="4"/>
      <c r="E3" s="4"/>
      <c r="F3" s="4"/>
      <c r="G3" s="3"/>
      <c r="H3" s="3"/>
    </row>
    <row r="4" spans="1:8" ht="76.5" customHeight="1">
      <c r="A4" s="44" t="s">
        <v>10</v>
      </c>
      <c r="B4" s="33" t="s">
        <v>11</v>
      </c>
      <c r="C4" s="34" t="s">
        <v>12</v>
      </c>
      <c r="D4" s="40" t="s">
        <v>13</v>
      </c>
      <c r="E4" s="34" t="s">
        <v>14</v>
      </c>
      <c r="F4" s="34" t="s">
        <v>15</v>
      </c>
      <c r="H4" s="15"/>
    </row>
    <row r="5" spans="1:8" ht="78" customHeight="1">
      <c r="A5" s="44"/>
      <c r="B5" s="22" t="s">
        <v>16</v>
      </c>
      <c r="C5" s="23" t="s">
        <v>17</v>
      </c>
      <c r="D5" s="23" t="s">
        <v>18</v>
      </c>
      <c r="E5" s="23" t="s">
        <v>19</v>
      </c>
      <c r="F5" s="23" t="s">
        <v>20</v>
      </c>
      <c r="H5" s="15"/>
    </row>
    <row r="6" spans="1:8" ht="86.25" customHeight="1">
      <c r="A6" s="44"/>
      <c r="B6" s="33" t="s">
        <v>21</v>
      </c>
      <c r="C6" s="34" t="s">
        <v>22</v>
      </c>
      <c r="D6" s="34" t="s">
        <v>23</v>
      </c>
      <c r="E6" s="34" t="s">
        <v>24</v>
      </c>
      <c r="F6" s="34" t="s">
        <v>25</v>
      </c>
      <c r="H6" s="15"/>
    </row>
    <row r="7" spans="1:8" ht="63" customHeight="1">
      <c r="A7" s="44"/>
      <c r="B7" s="22" t="s">
        <v>26</v>
      </c>
      <c r="C7" s="23" t="s">
        <v>27</v>
      </c>
      <c r="D7" s="23" t="s">
        <v>28</v>
      </c>
      <c r="E7" s="23" t="s">
        <v>29</v>
      </c>
      <c r="F7" s="23" t="s">
        <v>30</v>
      </c>
      <c r="H7" s="15"/>
    </row>
    <row r="8" spans="1:8" ht="101.25" customHeight="1">
      <c r="A8" s="45" t="s">
        <v>31</v>
      </c>
      <c r="B8" s="30" t="s">
        <v>32</v>
      </c>
      <c r="C8" s="31" t="s">
        <v>33</v>
      </c>
      <c r="D8" s="31" t="s">
        <v>34</v>
      </c>
      <c r="E8" s="32" t="s">
        <v>35</v>
      </c>
      <c r="F8" s="32" t="s">
        <v>36</v>
      </c>
      <c r="H8" s="15"/>
    </row>
    <row r="9" spans="1:8" ht="60" customHeight="1">
      <c r="A9" s="45"/>
      <c r="B9" s="24" t="s">
        <v>37</v>
      </c>
      <c r="C9" s="25" t="s">
        <v>38</v>
      </c>
      <c r="D9" s="25" t="s">
        <v>39</v>
      </c>
      <c r="E9" s="25" t="s">
        <v>40</v>
      </c>
      <c r="F9" s="25" t="s">
        <v>41</v>
      </c>
      <c r="H9" s="15"/>
    </row>
    <row r="10" spans="1:8" ht="66.75" customHeight="1">
      <c r="A10" s="45"/>
      <c r="B10" s="30" t="s">
        <v>42</v>
      </c>
      <c r="C10" s="32" t="s">
        <v>43</v>
      </c>
      <c r="D10" s="32" t="s">
        <v>44</v>
      </c>
      <c r="E10" s="32" t="s">
        <v>45</v>
      </c>
      <c r="F10" s="32" t="s">
        <v>46</v>
      </c>
      <c r="H10" s="15"/>
    </row>
    <row r="11" spans="1:8" ht="122.25" customHeight="1">
      <c r="A11" s="45"/>
      <c r="B11" s="24" t="s">
        <v>47</v>
      </c>
      <c r="C11" s="25" t="s">
        <v>48</v>
      </c>
      <c r="D11" s="25" t="s">
        <v>49</v>
      </c>
      <c r="E11" s="25" t="s">
        <v>50</v>
      </c>
      <c r="F11" s="25" t="s">
        <v>51</v>
      </c>
      <c r="H11" s="15"/>
    </row>
    <row r="12" spans="1:8" ht="127.5" customHeight="1">
      <c r="A12" s="46" t="s">
        <v>52</v>
      </c>
      <c r="B12" s="26" t="s">
        <v>53</v>
      </c>
      <c r="C12" s="38" t="s">
        <v>54</v>
      </c>
      <c r="D12" s="38" t="s">
        <v>55</v>
      </c>
      <c r="E12" s="27" t="s">
        <v>56</v>
      </c>
      <c r="F12" s="27" t="s">
        <v>57</v>
      </c>
      <c r="H12" s="15"/>
    </row>
    <row r="13" spans="1:8" ht="114" customHeight="1">
      <c r="A13" s="46"/>
      <c r="B13" s="18" t="s">
        <v>58</v>
      </c>
      <c r="C13" s="16" t="s">
        <v>59</v>
      </c>
      <c r="D13" s="16" t="s">
        <v>60</v>
      </c>
      <c r="E13" s="16" t="s">
        <v>61</v>
      </c>
      <c r="F13" s="16" t="s">
        <v>62</v>
      </c>
      <c r="H13" s="15"/>
    </row>
    <row r="14" spans="1:8" ht="90.75" customHeight="1">
      <c r="A14" s="46"/>
      <c r="B14" s="26" t="s">
        <v>63</v>
      </c>
      <c r="C14" s="27" t="s">
        <v>64</v>
      </c>
      <c r="D14" s="27" t="s">
        <v>65</v>
      </c>
      <c r="E14" s="27" t="s">
        <v>66</v>
      </c>
      <c r="F14" s="27" t="s">
        <v>67</v>
      </c>
      <c r="H14" s="15"/>
    </row>
    <row r="15" spans="1:8" ht="99.75" customHeight="1">
      <c r="A15" s="46"/>
      <c r="B15" s="18" t="s">
        <v>68</v>
      </c>
      <c r="C15" s="16" t="s">
        <v>69</v>
      </c>
      <c r="D15" s="16" t="s">
        <v>70</v>
      </c>
      <c r="E15" s="16" t="s">
        <v>71</v>
      </c>
      <c r="F15" s="16" t="s">
        <v>72</v>
      </c>
      <c r="H15" s="15"/>
    </row>
    <row r="16" spans="1:8" ht="87" customHeight="1">
      <c r="A16" s="41" t="s">
        <v>73</v>
      </c>
      <c r="B16" s="35" t="s">
        <v>74</v>
      </c>
      <c r="C16" s="39" t="s">
        <v>75</v>
      </c>
      <c r="D16" s="39" t="s">
        <v>76</v>
      </c>
      <c r="E16" s="39" t="s">
        <v>77</v>
      </c>
      <c r="F16" s="36" t="s">
        <v>78</v>
      </c>
      <c r="H16" s="15"/>
    </row>
    <row r="17" spans="1:8" ht="53.25" customHeight="1">
      <c r="A17" s="41"/>
      <c r="B17" s="28" t="s">
        <v>79</v>
      </c>
      <c r="C17" s="29" t="s">
        <v>80</v>
      </c>
      <c r="D17" s="29" t="s">
        <v>81</v>
      </c>
      <c r="E17" s="29" t="s">
        <v>82</v>
      </c>
      <c r="F17" s="29" t="s">
        <v>83</v>
      </c>
      <c r="H17" s="15"/>
    </row>
    <row r="18" spans="1:8" ht="61.5" customHeight="1">
      <c r="A18" s="41"/>
      <c r="B18" s="35" t="s">
        <v>84</v>
      </c>
      <c r="C18" s="36" t="s">
        <v>85</v>
      </c>
      <c r="D18" s="36" t="s">
        <v>86</v>
      </c>
      <c r="E18" s="36" t="s">
        <v>87</v>
      </c>
      <c r="F18" s="36" t="s">
        <v>88</v>
      </c>
      <c r="H18" s="15"/>
    </row>
    <row r="19" spans="1:8" ht="47.25" customHeight="1">
      <c r="A19" s="41"/>
      <c r="B19" s="28" t="s">
        <v>89</v>
      </c>
      <c r="C19" s="29" t="s">
        <v>90</v>
      </c>
      <c r="D19" s="29" t="s">
        <v>91</v>
      </c>
      <c r="E19" s="29" t="s">
        <v>92</v>
      </c>
      <c r="F19" s="29" t="s">
        <v>93</v>
      </c>
      <c r="H19" s="15"/>
    </row>
    <row r="20" spans="1:8" ht="21.75" customHeight="1">
      <c r="A20" s="1"/>
      <c r="B20" s="8" t="s">
        <v>94</v>
      </c>
      <c r="C20" s="9" t="s">
        <v>95</v>
      </c>
      <c r="D20" s="6" t="s">
        <v>96</v>
      </c>
      <c r="E20" s="7" t="s">
        <v>97</v>
      </c>
      <c r="F20" s="10" t="s">
        <v>98</v>
      </c>
      <c r="G20" s="19" t="str">
        <f>IFERROR(ROUND(AVERAGE(G4:G19),2) &amp; " ± " &amp; ROUND(STDEV(G4:G19)/SQRT(COUNT(G4:G19)), 2),"")</f>
        <v/>
      </c>
      <c r="H20" s="37"/>
    </row>
    <row r="21" spans="1:8" ht="54.75" customHeight="1">
      <c r="A21" s="1"/>
      <c r="B21" s="1"/>
      <c r="C21" s="1"/>
      <c r="D21" s="1"/>
      <c r="E21" s="1"/>
      <c r="F21" s="12" t="s">
        <v>99</v>
      </c>
      <c r="G21" s="13" t="str">
        <f>IFERROR(IF(G20="","",IF(G20&gt;3.3,"A",IF(G20&gt;2.5,"B",IF(G20&gt;1.6,"C",IF(G20&gt;=0,"D",""))))),"")</f>
        <v/>
      </c>
    </row>
    <row r="22" spans="1:8">
      <c r="A22" s="1"/>
      <c r="B22" s="17"/>
      <c r="C22" s="20" t="s">
        <v>10</v>
      </c>
      <c r="D22" s="21" t="e">
        <f>AVERAGE(G4:G7)</f>
        <v>#DIV/0!</v>
      </c>
      <c r="E22" s="1"/>
      <c r="F22" s="1"/>
      <c r="G22" s="11"/>
    </row>
    <row r="23" spans="1:8">
      <c r="A23" s="1"/>
      <c r="B23" s="17"/>
      <c r="C23" s="20" t="s">
        <v>31</v>
      </c>
      <c r="D23" s="21" t="e">
        <f>AVERAGE(G8:G11)</f>
        <v>#DIV/0!</v>
      </c>
      <c r="E23" s="1"/>
      <c r="F23" s="1"/>
      <c r="G23" s="11"/>
    </row>
    <row r="24" spans="1:8">
      <c r="A24" s="1"/>
      <c r="B24" s="17"/>
      <c r="C24" s="20" t="s">
        <v>100</v>
      </c>
      <c r="D24" s="21" t="e">
        <f>AVERAGE(G12:G15)</f>
        <v>#DIV/0!</v>
      </c>
      <c r="E24" s="1"/>
      <c r="F24" s="1"/>
      <c r="G24" s="11"/>
    </row>
    <row r="25" spans="1:8">
      <c r="A25" s="1"/>
      <c r="B25" s="17"/>
      <c r="C25" s="20" t="s">
        <v>73</v>
      </c>
      <c r="D25" s="21" t="e">
        <f>AVERAGE(G16:G19)</f>
        <v>#DIV/0!</v>
      </c>
      <c r="E25" s="1"/>
      <c r="F25" s="1"/>
      <c r="G25" s="11"/>
    </row>
    <row r="26" spans="1:8" ht="219.75" customHeight="1">
      <c r="A26" s="1"/>
      <c r="B26" s="1"/>
      <c r="C26" s="1"/>
      <c r="D26" s="1"/>
      <c r="E26" s="1"/>
      <c r="F26" s="1"/>
      <c r="G26" s="11"/>
    </row>
  </sheetData>
  <sheetProtection sheet="1" objects="1" scenarios="1"/>
  <protectedRanges>
    <protectedRange sqref="G4:H19" name="Scores and Explanations"/>
  </protectedRanges>
  <mergeCells count="6">
    <mergeCell ref="A16:A19"/>
    <mergeCell ref="A1:B1"/>
    <mergeCell ref="C1:F1"/>
    <mergeCell ref="A4:A7"/>
    <mergeCell ref="A8:A11"/>
    <mergeCell ref="A12:A15"/>
  </mergeCells>
  <conditionalFormatting sqref="G21">
    <cfRule type="containsText" dxfId="3" priority="4" operator="containsText" text="A">
      <formula>NOT(ISERROR(SEARCH("A",G21)))</formula>
    </cfRule>
  </conditionalFormatting>
  <conditionalFormatting sqref="G21">
    <cfRule type="containsText" dxfId="2" priority="3" operator="containsText" text="B">
      <formula>NOT(ISERROR(SEARCH("B",G21)))</formula>
    </cfRule>
  </conditionalFormatting>
  <conditionalFormatting sqref="G21">
    <cfRule type="containsText" dxfId="1" priority="2" operator="containsText" text="C">
      <formula>NOT(ISERROR(SEARCH("C",G21)))</formula>
    </cfRule>
  </conditionalFormatting>
  <conditionalFormatting sqref="G21">
    <cfRule type="containsText" dxfId="0" priority="1" operator="containsText" text="D">
      <formula>NOT(ISERROR(SEARCH("D",G21)))</formula>
    </cfRule>
  </conditionalFormatting>
  <dataValidations count="1">
    <dataValidation type="custom" allowBlank="1" showInputMessage="1" showErrorMessage="1" errorTitle="Invalid score." error="Please only score from 1 to 4 with intervals of 0.5." sqref="G4:G19" xr:uid="{F8A8A375-9103-4B6C-B42E-B302A8812C31}">
      <formula1>AND(MOD($G4,0.5)=0,$G4&gt;=1,$G4&lt;=4)</formula1>
    </dataValidation>
  </dataValidations>
  <printOptions headings="1"/>
  <pageMargins left="0.25" right="0.25" top="0.75" bottom="0.75" header="0.3" footer="0.3"/>
  <pageSetup paperSize="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Tobias Hyrup</cp:lastModifiedBy>
  <cp:revision/>
  <dcterms:created xsi:type="dcterms:W3CDTF">2023-07-07T09:32:19Z</dcterms:created>
  <dcterms:modified xsi:type="dcterms:W3CDTF">2023-12-18T10:48:26Z</dcterms:modified>
  <cp:category/>
  <cp:contentStatus/>
</cp:coreProperties>
</file>