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n Ebeling\Downloads\"/>
    </mc:Choice>
  </mc:AlternateContent>
  <xr:revisionPtr revIDLastSave="0" documentId="13_ncr:1_{FE58C98D-4820-4D9A-A9E0-42C2273855D8}" xr6:coauthVersionLast="47" xr6:coauthVersionMax="47" xr10:uidLastSave="{00000000-0000-0000-0000-000000000000}"/>
  <bookViews>
    <workbookView xWindow="-11790" yWindow="-21720" windowWidth="51840" windowHeight="21120" xr2:uid="{A6DC8839-E964-414F-A2F5-30FF83BCE213}"/>
  </bookViews>
  <sheets>
    <sheet name="Zuweisung_neu" sheetId="7" r:id="rId1"/>
    <sheet name="eingelesen2" sheetId="6" r:id="rId2"/>
    <sheet name="lib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05" i="7" l="1"/>
  <c r="N204" i="7"/>
  <c r="M203" i="7"/>
  <c r="L190" i="7"/>
  <c r="N190" i="7" s="1"/>
  <c r="L189" i="7"/>
  <c r="N189" i="7" s="1"/>
  <c r="L188" i="7"/>
  <c r="M188" i="7" s="1"/>
  <c r="L187" i="7"/>
  <c r="N187" i="7" s="1"/>
  <c r="L181" i="7"/>
  <c r="N181" i="7" s="1"/>
  <c r="L180" i="7"/>
  <c r="N180" i="7" s="1"/>
  <c r="L194" i="7"/>
  <c r="N194" i="7" s="1"/>
  <c r="L179" i="7"/>
  <c r="N179" i="7" s="1"/>
  <c r="L186" i="7"/>
  <c r="M186" i="7" s="1"/>
  <c r="L178" i="7"/>
  <c r="N178" i="7" s="1"/>
  <c r="L193" i="7"/>
  <c r="N193" i="7" s="1"/>
  <c r="L177" i="7"/>
  <c r="M177" i="7" s="1"/>
  <c r="L200" i="7"/>
  <c r="N200" i="7" s="1"/>
  <c r="L192" i="7"/>
  <c r="M192" i="7" s="1"/>
  <c r="L191" i="7"/>
  <c r="N191" i="7" s="1"/>
  <c r="L185" i="7"/>
  <c r="N185" i="7" s="1"/>
  <c r="L184" i="7"/>
  <c r="N184" i="7" s="1"/>
  <c r="L183" i="7"/>
  <c r="M183" i="7" s="1"/>
  <c r="L182" i="7"/>
  <c r="N182" i="7" s="1"/>
  <c r="L199" i="7"/>
  <c r="N199" i="7" s="1"/>
  <c r="L198" i="7"/>
  <c r="N198" i="7" s="1"/>
  <c r="N202" i="7"/>
  <c r="M202" i="7"/>
  <c r="M189" i="7"/>
  <c r="N203" i="7"/>
  <c r="N183" i="7"/>
  <c r="N186" i="7"/>
  <c r="N188" i="7"/>
  <c r="N201" i="7"/>
  <c r="M201" i="7"/>
  <c r="N246" i="7"/>
  <c r="M246" i="7"/>
  <c r="N411" i="7"/>
  <c r="M411" i="7"/>
  <c r="N410" i="7"/>
  <c r="M410" i="7"/>
  <c r="N409" i="7"/>
  <c r="M409" i="7"/>
  <c r="N347" i="7"/>
  <c r="M347" i="7"/>
  <c r="N408" i="7"/>
  <c r="M408" i="7"/>
  <c r="N407" i="7"/>
  <c r="M407" i="7"/>
  <c r="N304" i="7"/>
  <c r="M304" i="7"/>
  <c r="N294" i="7"/>
  <c r="M294" i="7"/>
  <c r="N238" i="7"/>
  <c r="M238" i="7"/>
  <c r="N406" i="7"/>
  <c r="M406" i="7"/>
  <c r="N301" i="7"/>
  <c r="M301" i="7"/>
  <c r="N291" i="7"/>
  <c r="M291" i="7"/>
  <c r="N232" i="7"/>
  <c r="M232" i="7"/>
  <c r="N283" i="7"/>
  <c r="M283" i="7"/>
  <c r="N356" i="7"/>
  <c r="M356" i="7"/>
  <c r="N275" i="7"/>
  <c r="M275" i="7"/>
  <c r="N341" i="7"/>
  <c r="M341" i="7"/>
  <c r="N267" i="7"/>
  <c r="M267" i="7"/>
  <c r="N326" i="7"/>
  <c r="M326" i="7"/>
  <c r="N252" i="7"/>
  <c r="M252" i="7"/>
  <c r="N311" i="7"/>
  <c r="M311" i="7"/>
  <c r="N386" i="7"/>
  <c r="M386" i="7"/>
  <c r="N290" i="7"/>
  <c r="M290" i="7"/>
  <c r="N289" i="7"/>
  <c r="M289" i="7"/>
  <c r="N288" i="7"/>
  <c r="M288" i="7"/>
  <c r="N287" i="7"/>
  <c r="M287" i="7"/>
  <c r="N286" i="7"/>
  <c r="M286" i="7"/>
  <c r="N266" i="7"/>
  <c r="M266" i="7"/>
  <c r="N265" i="7"/>
  <c r="M265" i="7"/>
  <c r="N264" i="7"/>
  <c r="M264" i="7"/>
  <c r="N263" i="7"/>
  <c r="M263" i="7"/>
  <c r="N262" i="7"/>
  <c r="M262" i="7"/>
  <c r="N282" i="7"/>
  <c r="M282" i="7"/>
  <c r="N281" i="7"/>
  <c r="M281" i="7"/>
  <c r="N280" i="7"/>
  <c r="M280" i="7"/>
  <c r="N279" i="7"/>
  <c r="M279" i="7"/>
  <c r="N278" i="7"/>
  <c r="M278" i="7"/>
  <c r="N400" i="7"/>
  <c r="M400" i="7"/>
  <c r="N399" i="7"/>
  <c r="M399" i="7"/>
  <c r="N398" i="7"/>
  <c r="M398" i="7"/>
  <c r="N397" i="7"/>
  <c r="M397" i="7"/>
  <c r="N396" i="7"/>
  <c r="M396" i="7"/>
  <c r="N274" i="7"/>
  <c r="M274" i="7"/>
  <c r="N273" i="7"/>
  <c r="M273" i="7"/>
  <c r="N272" i="7"/>
  <c r="M272" i="7"/>
  <c r="N271" i="7"/>
  <c r="M271" i="7"/>
  <c r="N270" i="7"/>
  <c r="M270" i="7"/>
  <c r="N261" i="7"/>
  <c r="M261" i="7"/>
  <c r="N260" i="7"/>
  <c r="M260" i="7"/>
  <c r="N259" i="7"/>
  <c r="M259" i="7"/>
  <c r="N258" i="7"/>
  <c r="M258" i="7"/>
  <c r="N257" i="7"/>
  <c r="M257" i="7"/>
  <c r="N380" i="7"/>
  <c r="M380" i="7"/>
  <c r="N379" i="7"/>
  <c r="M379" i="7"/>
  <c r="N378" i="7"/>
  <c r="M378" i="7"/>
  <c r="N377" i="7"/>
  <c r="M377" i="7"/>
  <c r="N376" i="7"/>
  <c r="M376" i="7"/>
  <c r="N395" i="7"/>
  <c r="M395" i="7"/>
  <c r="N394" i="7"/>
  <c r="M394" i="7"/>
  <c r="N393" i="7"/>
  <c r="M393" i="7"/>
  <c r="N392" i="7"/>
  <c r="M392" i="7"/>
  <c r="N391" i="7"/>
  <c r="M391" i="7"/>
  <c r="N365" i="7"/>
  <c r="M365" i="7"/>
  <c r="N364" i="7"/>
  <c r="M364" i="7"/>
  <c r="N363" i="7"/>
  <c r="M363" i="7"/>
  <c r="N362" i="7"/>
  <c r="M362" i="7"/>
  <c r="N361" i="7"/>
  <c r="M361" i="7"/>
  <c r="N350" i="7"/>
  <c r="M350" i="7"/>
  <c r="N349" i="7"/>
  <c r="M349" i="7"/>
  <c r="N348" i="7"/>
  <c r="M348" i="7"/>
  <c r="N346" i="7"/>
  <c r="M346" i="7"/>
  <c r="N285" i="7"/>
  <c r="M285" i="7"/>
  <c r="N284" i="7"/>
  <c r="M284" i="7"/>
  <c r="N277" i="7"/>
  <c r="M277" i="7"/>
  <c r="N276" i="7"/>
  <c r="M276" i="7"/>
  <c r="N269" i="7"/>
  <c r="M269" i="7"/>
  <c r="N268" i="7"/>
  <c r="M268" i="7"/>
  <c r="N256" i="7"/>
  <c r="M256" i="7"/>
  <c r="N255" i="7"/>
  <c r="M255" i="7"/>
  <c r="N390" i="7"/>
  <c r="M390" i="7"/>
  <c r="N389" i="7"/>
  <c r="M389" i="7"/>
  <c r="N254" i="7"/>
  <c r="M254" i="7"/>
  <c r="N253" i="7"/>
  <c r="M253" i="7"/>
  <c r="N388" i="7"/>
  <c r="M388" i="7"/>
  <c r="N387" i="7"/>
  <c r="M387" i="7"/>
  <c r="N373" i="7"/>
  <c r="M373" i="7"/>
  <c r="N372" i="7"/>
  <c r="M372" i="7"/>
  <c r="N358" i="7"/>
  <c r="M358" i="7"/>
  <c r="N357" i="7"/>
  <c r="M357" i="7"/>
  <c r="N343" i="7"/>
  <c r="M343" i="7"/>
  <c r="L328" i="7"/>
  <c r="N328" i="7" s="1"/>
  <c r="L327" i="7"/>
  <c r="M327" i="7" s="1"/>
  <c r="L313" i="7"/>
  <c r="N313" i="7" s="1"/>
  <c r="L312" i="7"/>
  <c r="N312" i="7" s="1"/>
  <c r="L303" i="7"/>
  <c r="N303" i="7" s="1"/>
  <c r="L302" i="7"/>
  <c r="N302" i="7" s="1"/>
  <c r="L293" i="7"/>
  <c r="M293" i="7" s="1"/>
  <c r="L292" i="7"/>
  <c r="N292" i="7" s="1"/>
  <c r="L237" i="7"/>
  <c r="N237" i="7" s="1"/>
  <c r="L236" i="7"/>
  <c r="N236" i="7" s="1"/>
  <c r="N355" i="7"/>
  <c r="M355" i="7"/>
  <c r="N354" i="7"/>
  <c r="M354" i="7"/>
  <c r="N353" i="7"/>
  <c r="M353" i="7"/>
  <c r="N352" i="7"/>
  <c r="M352" i="7"/>
  <c r="N351" i="7"/>
  <c r="M351" i="7"/>
  <c r="N310" i="7"/>
  <c r="M310" i="7"/>
  <c r="N309" i="7"/>
  <c r="M309" i="7"/>
  <c r="N308" i="7"/>
  <c r="M308" i="7"/>
  <c r="N307" i="7"/>
  <c r="M307" i="7"/>
  <c r="N306" i="7"/>
  <c r="M306" i="7"/>
  <c r="N340" i="7"/>
  <c r="M340" i="7"/>
  <c r="N339" i="7"/>
  <c r="M339" i="7"/>
  <c r="N338" i="7"/>
  <c r="M338" i="7"/>
  <c r="N337" i="7"/>
  <c r="M337" i="7"/>
  <c r="N336" i="7"/>
  <c r="M336" i="7"/>
  <c r="N335" i="7"/>
  <c r="M335" i="7"/>
  <c r="N334" i="7"/>
  <c r="M334" i="7"/>
  <c r="N333" i="7"/>
  <c r="M333" i="7"/>
  <c r="N332" i="7"/>
  <c r="M332" i="7"/>
  <c r="N331" i="7"/>
  <c r="M331" i="7"/>
  <c r="N325" i="7"/>
  <c r="M325" i="7"/>
  <c r="N324" i="7"/>
  <c r="M324" i="7"/>
  <c r="N323" i="7"/>
  <c r="M323" i="7"/>
  <c r="N322" i="7"/>
  <c r="M322" i="7"/>
  <c r="N321" i="7"/>
  <c r="M321" i="7"/>
  <c r="N385" i="7"/>
  <c r="M385" i="7"/>
  <c r="N384" i="7"/>
  <c r="M384" i="7"/>
  <c r="N383" i="7"/>
  <c r="M383" i="7"/>
  <c r="N382" i="7"/>
  <c r="M382" i="7"/>
  <c r="N381" i="7"/>
  <c r="M381" i="7"/>
  <c r="N320" i="7"/>
  <c r="M320" i="7"/>
  <c r="N319" i="7"/>
  <c r="M319" i="7"/>
  <c r="N318" i="7"/>
  <c r="M318" i="7"/>
  <c r="N317" i="7"/>
  <c r="M317" i="7"/>
  <c r="N316" i="7"/>
  <c r="M316" i="7"/>
  <c r="N370" i="7"/>
  <c r="M370" i="7"/>
  <c r="N369" i="7"/>
  <c r="M369" i="7"/>
  <c r="N367" i="7"/>
  <c r="M367" i="7"/>
  <c r="N366" i="7"/>
  <c r="M366" i="7"/>
  <c r="N300" i="7"/>
  <c r="M300" i="7"/>
  <c r="N299" i="7"/>
  <c r="M299" i="7"/>
  <c r="N298" i="7"/>
  <c r="M298" i="7"/>
  <c r="N297" i="7"/>
  <c r="M297" i="7"/>
  <c r="N296" i="7"/>
  <c r="M296" i="7"/>
  <c r="N375" i="7"/>
  <c r="M375" i="7"/>
  <c r="N374" i="7"/>
  <c r="M374" i="7"/>
  <c r="N360" i="7"/>
  <c r="M360" i="7"/>
  <c r="N359" i="7"/>
  <c r="M359" i="7"/>
  <c r="N345" i="7"/>
  <c r="M345" i="7"/>
  <c r="N344" i="7"/>
  <c r="M344" i="7"/>
  <c r="N330" i="7"/>
  <c r="M330" i="7"/>
  <c r="N329" i="7"/>
  <c r="M329" i="7"/>
  <c r="N315" i="7"/>
  <c r="M315" i="7"/>
  <c r="N314" i="7"/>
  <c r="M314" i="7"/>
  <c r="N371" i="7"/>
  <c r="M371" i="7"/>
  <c r="N368" i="7"/>
  <c r="M368" i="7"/>
  <c r="B314" i="7"/>
  <c r="L240" i="7"/>
  <c r="N240" i="7" s="1"/>
  <c r="L235" i="7"/>
  <c r="N235" i="7" s="1"/>
  <c r="L305" i="7"/>
  <c r="N305" i="7" s="1"/>
  <c r="L295" i="7"/>
  <c r="M295" i="7" s="1"/>
  <c r="L239" i="7"/>
  <c r="N239" i="7" s="1"/>
  <c r="L241" i="7"/>
  <c r="N241" i="7" s="1"/>
  <c r="L233" i="7"/>
  <c r="N233" i="7" s="1"/>
  <c r="L242" i="7"/>
  <c r="N242" i="7" s="1"/>
  <c r="L414" i="7"/>
  <c r="N414" i="7" s="1"/>
  <c r="L413" i="7"/>
  <c r="N413" i="7" s="1"/>
  <c r="L403" i="7"/>
  <c r="N403" i="7" s="1"/>
  <c r="L402" i="7"/>
  <c r="N402" i="7" s="1"/>
  <c r="N401" i="7"/>
  <c r="M401" i="7"/>
  <c r="L29" i="7"/>
  <c r="L50" i="7"/>
  <c r="N50" i="7" s="1"/>
  <c r="L55" i="7"/>
  <c r="L73" i="7"/>
  <c r="N73" i="7" s="1"/>
  <c r="L77" i="7"/>
  <c r="N77" i="7" s="1"/>
  <c r="L97" i="7"/>
  <c r="N97" i="7" s="1"/>
  <c r="L102" i="7"/>
  <c r="L122" i="7"/>
  <c r="M122" i="7" s="1"/>
  <c r="L149" i="7"/>
  <c r="N149" i="7" s="1"/>
  <c r="L128" i="7"/>
  <c r="N128" i="7" s="1"/>
  <c r="L129" i="7"/>
  <c r="N129" i="7" s="1"/>
  <c r="L130" i="7"/>
  <c r="N130" i="7" s="1"/>
  <c r="L131" i="7"/>
  <c r="N131" i="7" s="1"/>
  <c r="L132" i="7"/>
  <c r="N132" i="7" s="1"/>
  <c r="L150" i="7"/>
  <c r="N150" i="7" s="1"/>
  <c r="L133" i="7"/>
  <c r="M133" i="7" s="1"/>
  <c r="L134" i="7"/>
  <c r="N134" i="7" s="1"/>
  <c r="L135" i="7"/>
  <c r="N135" i="7" s="1"/>
  <c r="L136" i="7"/>
  <c r="N136" i="7" s="1"/>
  <c r="L127" i="7"/>
  <c r="N127" i="7" s="1"/>
  <c r="L137" i="7"/>
  <c r="N137" i="7" s="1"/>
  <c r="N138" i="7"/>
  <c r="N139" i="7"/>
  <c r="M140" i="7"/>
  <c r="N141" i="7"/>
  <c r="N142" i="7"/>
  <c r="N143" i="7"/>
  <c r="N144" i="7"/>
  <c r="N145" i="7"/>
  <c r="N146" i="7"/>
  <c r="N147" i="7"/>
  <c r="M151" i="7"/>
  <c r="L153" i="7"/>
  <c r="N153" i="7" s="1"/>
  <c r="L173" i="7"/>
  <c r="N173" i="7" s="1"/>
  <c r="L206" i="7"/>
  <c r="M206" i="7" s="1"/>
  <c r="L207" i="7"/>
  <c r="N207" i="7" s="1"/>
  <c r="L208" i="7"/>
  <c r="N208" i="7" s="1"/>
  <c r="L209" i="7"/>
  <c r="N209" i="7" s="1"/>
  <c r="L195" i="7"/>
  <c r="N195" i="7" s="1"/>
  <c r="L196" i="7"/>
  <c r="N196" i="7" s="1"/>
  <c r="L197" i="7"/>
  <c r="N197" i="7" s="1"/>
  <c r="L228" i="7"/>
  <c r="M228" i="7" s="1"/>
  <c r="L229" i="7"/>
  <c r="N229" i="7" s="1"/>
  <c r="L230" i="7"/>
  <c r="N230" i="7" s="1"/>
  <c r="L231" i="7"/>
  <c r="N231" i="7" s="1"/>
  <c r="L234" i="7"/>
  <c r="N234" i="7" s="1"/>
  <c r="N404" i="7"/>
  <c r="N405" i="7"/>
  <c r="L210" i="7"/>
  <c r="N210" i="7" s="1"/>
  <c r="L211" i="7"/>
  <c r="N211" i="7" s="1"/>
  <c r="N247" i="7"/>
  <c r="L220" i="7"/>
  <c r="N220" i="7" s="1"/>
  <c r="L212" i="7"/>
  <c r="N212" i="7" s="1"/>
  <c r="L214" i="7"/>
  <c r="M214" i="7" s="1"/>
  <c r="N243" i="7"/>
  <c r="N244" i="7"/>
  <c r="N245" i="7"/>
  <c r="L216" i="7"/>
  <c r="N216" i="7" s="1"/>
  <c r="L218" i="7"/>
  <c r="N218" i="7" s="1"/>
  <c r="L221" i="7"/>
  <c r="N221" i="7" s="1"/>
  <c r="N342" i="7"/>
  <c r="L213" i="7"/>
  <c r="M213" i="7" s="1"/>
  <c r="L215" i="7"/>
  <c r="N215" i="7" s="1"/>
  <c r="L217" i="7"/>
  <c r="N217" i="7" s="1"/>
  <c r="L219" i="7"/>
  <c r="N219" i="7" s="1"/>
  <c r="L222" i="7"/>
  <c r="N222" i="7" s="1"/>
  <c r="L415" i="7"/>
  <c r="N415" i="7" s="1"/>
  <c r="L416" i="7"/>
  <c r="N416" i="7" s="1"/>
  <c r="L417" i="7"/>
  <c r="N417" i="7" s="1"/>
  <c r="L418" i="7"/>
  <c r="M418" i="7" s="1"/>
  <c r="L419" i="7"/>
  <c r="N419" i="7" s="1"/>
  <c r="L467" i="7"/>
  <c r="N467" i="7" s="1"/>
  <c r="L420" i="7"/>
  <c r="N420" i="7" s="1"/>
  <c r="L468" i="7"/>
  <c r="N468" i="7" s="1"/>
  <c r="L421" i="7"/>
  <c r="N421" i="7" s="1"/>
  <c r="L422" i="7"/>
  <c r="N422" i="7" s="1"/>
  <c r="L423" i="7"/>
  <c r="N423" i="7" s="1"/>
  <c r="L424" i="7"/>
  <c r="M424" i="7" s="1"/>
  <c r="L2" i="7"/>
  <c r="N2" i="7" s="1"/>
  <c r="I26" i="7"/>
  <c r="G26" i="7" s="1"/>
  <c r="I11" i="7"/>
  <c r="G11" i="7" s="1"/>
  <c r="I23" i="7"/>
  <c r="G23" i="7" s="1"/>
  <c r="I9" i="7"/>
  <c r="G9" i="7" s="1"/>
  <c r="I19" i="7"/>
  <c r="G19" i="7" s="1"/>
  <c r="I25" i="7"/>
  <c r="G25" i="7" s="1"/>
  <c r="I15" i="7"/>
  <c r="G15" i="7" s="1"/>
  <c r="I27" i="7"/>
  <c r="G27" i="7" s="1"/>
  <c r="I12" i="7"/>
  <c r="G12" i="7" s="1"/>
  <c r="I7" i="7"/>
  <c r="G7" i="7" s="1"/>
  <c r="I24" i="7"/>
  <c r="G24" i="7" s="1"/>
  <c r="I22" i="7"/>
  <c r="G22" i="7" s="1"/>
  <c r="I10" i="7"/>
  <c r="G10" i="7" s="1"/>
  <c r="I16" i="7"/>
  <c r="G16" i="7" s="1"/>
  <c r="I2" i="7"/>
  <c r="G2" i="7" s="1"/>
  <c r="I8" i="7"/>
  <c r="G8" i="7" s="1"/>
  <c r="I3" i="7"/>
  <c r="G3" i="7" s="1"/>
  <c r="I20" i="7"/>
  <c r="G20" i="7" s="1"/>
  <c r="I13" i="7"/>
  <c r="G13" i="7" s="1"/>
  <c r="I5" i="7"/>
  <c r="G5" i="7" s="1"/>
  <c r="I14" i="7"/>
  <c r="G14" i="7" s="1"/>
  <c r="I4" i="7"/>
  <c r="G4" i="7" s="1"/>
  <c r="I21" i="7"/>
  <c r="G21" i="7" s="1"/>
  <c r="I17" i="7"/>
  <c r="G17" i="7" s="1"/>
  <c r="I6" i="7"/>
  <c r="G6" i="7" s="1"/>
  <c r="I18" i="7"/>
  <c r="G18" i="7" s="1"/>
  <c r="I28" i="7"/>
  <c r="G28" i="7" s="1"/>
  <c r="I52" i="7"/>
  <c r="G52" i="7" s="1"/>
  <c r="I36" i="7"/>
  <c r="G36" i="7" s="1"/>
  <c r="I48" i="7"/>
  <c r="G48" i="7" s="1"/>
  <c r="I44" i="7"/>
  <c r="G44" i="7" s="1"/>
  <c r="I51" i="7"/>
  <c r="G51" i="7" s="1"/>
  <c r="I40" i="7"/>
  <c r="G40" i="7" s="1"/>
  <c r="I53" i="7"/>
  <c r="G53" i="7" s="1"/>
  <c r="I37" i="7"/>
  <c r="G37" i="7" s="1"/>
  <c r="I34" i="7"/>
  <c r="G34" i="7" s="1"/>
  <c r="I49" i="7"/>
  <c r="G49" i="7" s="1"/>
  <c r="I47" i="7"/>
  <c r="G47" i="7" s="1"/>
  <c r="I35" i="7"/>
  <c r="G35" i="7" s="1"/>
  <c r="I41" i="7"/>
  <c r="G41" i="7" s="1"/>
  <c r="I29" i="7"/>
  <c r="G29" i="7" s="1"/>
  <c r="I50" i="7"/>
  <c r="G50" i="7" s="1"/>
  <c r="I30" i="7"/>
  <c r="G30" i="7" s="1"/>
  <c r="I45" i="7"/>
  <c r="G45" i="7" s="1"/>
  <c r="I38" i="7"/>
  <c r="G38" i="7" s="1"/>
  <c r="I32" i="7"/>
  <c r="G32" i="7" s="1"/>
  <c r="I39" i="7"/>
  <c r="G39" i="7" s="1"/>
  <c r="I31" i="7"/>
  <c r="G31" i="7" s="1"/>
  <c r="I46" i="7"/>
  <c r="G46" i="7" s="1"/>
  <c r="I42" i="7"/>
  <c r="G42" i="7" s="1"/>
  <c r="I33" i="7"/>
  <c r="G33" i="7" s="1"/>
  <c r="I43" i="7"/>
  <c r="G43" i="7" s="1"/>
  <c r="I54" i="7"/>
  <c r="G54" i="7" s="1"/>
  <c r="I75" i="7"/>
  <c r="G75" i="7" s="1"/>
  <c r="I62" i="7"/>
  <c r="G62" i="7" s="1"/>
  <c r="I60" i="7"/>
  <c r="G60" i="7" s="1"/>
  <c r="I70" i="7"/>
  <c r="G70" i="7" s="1"/>
  <c r="I74" i="7"/>
  <c r="G74" i="7" s="1"/>
  <c r="I69" i="7"/>
  <c r="G69" i="7" s="1"/>
  <c r="I66" i="7"/>
  <c r="G66" i="7" s="1"/>
  <c r="I76" i="7"/>
  <c r="G76" i="7" s="1"/>
  <c r="I63" i="7"/>
  <c r="G63" i="7" s="1"/>
  <c r="I59" i="7"/>
  <c r="G59" i="7" s="1"/>
  <c r="I61" i="7"/>
  <c r="G61" i="7" s="1"/>
  <c r="I67" i="7"/>
  <c r="G67" i="7" s="1"/>
  <c r="I55" i="7"/>
  <c r="G55" i="7" s="1"/>
  <c r="I73" i="7"/>
  <c r="G73" i="7" s="1"/>
  <c r="I56" i="7"/>
  <c r="G56" i="7" s="1"/>
  <c r="I71" i="7"/>
  <c r="G71" i="7" s="1"/>
  <c r="I64" i="7"/>
  <c r="G64" i="7" s="1"/>
  <c r="I58" i="7"/>
  <c r="G58" i="7" s="1"/>
  <c r="I65" i="7"/>
  <c r="G65" i="7" s="1"/>
  <c r="I57" i="7"/>
  <c r="G57" i="7" s="1"/>
  <c r="I72" i="7"/>
  <c r="G72" i="7" s="1"/>
  <c r="I68" i="7"/>
  <c r="G68" i="7" s="1"/>
  <c r="I99" i="7"/>
  <c r="G99" i="7" s="1"/>
  <c r="I85" i="7"/>
  <c r="G85" i="7" s="1"/>
  <c r="I83" i="7"/>
  <c r="G83" i="7" s="1"/>
  <c r="I94" i="7"/>
  <c r="G94" i="7" s="1"/>
  <c r="I98" i="7"/>
  <c r="G98" i="7" s="1"/>
  <c r="I93" i="7"/>
  <c r="G93" i="7" s="1"/>
  <c r="I89" i="7"/>
  <c r="G89" i="7" s="1"/>
  <c r="I100" i="7"/>
  <c r="G100" i="7" s="1"/>
  <c r="I86" i="7"/>
  <c r="G86" i="7" s="1"/>
  <c r="I82" i="7"/>
  <c r="G82" i="7" s="1"/>
  <c r="I84" i="7"/>
  <c r="G84" i="7" s="1"/>
  <c r="I90" i="7"/>
  <c r="G90" i="7" s="1"/>
  <c r="I77" i="7"/>
  <c r="G77" i="7" s="1"/>
  <c r="I97" i="7"/>
  <c r="G97" i="7" s="1"/>
  <c r="I78" i="7"/>
  <c r="G78" i="7" s="1"/>
  <c r="I95" i="7"/>
  <c r="G95" i="7" s="1"/>
  <c r="I87" i="7"/>
  <c r="G87" i="7" s="1"/>
  <c r="I80" i="7"/>
  <c r="G80" i="7" s="1"/>
  <c r="I88" i="7"/>
  <c r="G88" i="7" s="1"/>
  <c r="I79" i="7"/>
  <c r="G79" i="7" s="1"/>
  <c r="I96" i="7"/>
  <c r="G96" i="7" s="1"/>
  <c r="I91" i="7"/>
  <c r="G91" i="7" s="1"/>
  <c r="I81" i="7"/>
  <c r="G81" i="7" s="1"/>
  <c r="I92" i="7"/>
  <c r="G92" i="7" s="1"/>
  <c r="I101" i="7"/>
  <c r="G101" i="7" s="1"/>
  <c r="I124" i="7"/>
  <c r="G124" i="7" s="1"/>
  <c r="I110" i="7"/>
  <c r="G110" i="7" s="1"/>
  <c r="I108" i="7"/>
  <c r="G108" i="7" s="1"/>
  <c r="I119" i="7"/>
  <c r="G119" i="7" s="1"/>
  <c r="I123" i="7"/>
  <c r="G123" i="7" s="1"/>
  <c r="I118" i="7"/>
  <c r="G118" i="7" s="1"/>
  <c r="I114" i="7"/>
  <c r="G114" i="7" s="1"/>
  <c r="I125" i="7"/>
  <c r="G125" i="7" s="1"/>
  <c r="I111" i="7"/>
  <c r="G111" i="7" s="1"/>
  <c r="I107" i="7"/>
  <c r="G107" i="7" s="1"/>
  <c r="I109" i="7"/>
  <c r="G109" i="7" s="1"/>
  <c r="I115" i="7"/>
  <c r="G115" i="7" s="1"/>
  <c r="I102" i="7"/>
  <c r="G102" i="7" s="1"/>
  <c r="I122" i="7"/>
  <c r="G122" i="7" s="1"/>
  <c r="I103" i="7"/>
  <c r="G103" i="7" s="1"/>
  <c r="I120" i="7"/>
  <c r="G120" i="7" s="1"/>
  <c r="I112" i="7"/>
  <c r="G112" i="7" s="1"/>
  <c r="I105" i="7"/>
  <c r="G105" i="7" s="1"/>
  <c r="I113" i="7"/>
  <c r="G113" i="7" s="1"/>
  <c r="I104" i="7"/>
  <c r="G104" i="7" s="1"/>
  <c r="I121" i="7"/>
  <c r="G121" i="7" s="1"/>
  <c r="I116" i="7"/>
  <c r="G116" i="7" s="1"/>
  <c r="I106" i="7"/>
  <c r="G106" i="7" s="1"/>
  <c r="I117" i="7"/>
  <c r="G117" i="7" s="1"/>
  <c r="I126" i="7"/>
  <c r="G126" i="7" s="1"/>
  <c r="I149" i="7"/>
  <c r="G149" i="7" s="1"/>
  <c r="I128" i="7"/>
  <c r="G128" i="7" s="1"/>
  <c r="I129" i="7"/>
  <c r="G129" i="7" s="1"/>
  <c r="I130" i="7"/>
  <c r="G130" i="7" s="1"/>
  <c r="I148" i="7"/>
  <c r="G148" i="7" s="1"/>
  <c r="I131" i="7"/>
  <c r="G131" i="7" s="1"/>
  <c r="I132" i="7"/>
  <c r="G132" i="7" s="1"/>
  <c r="I150" i="7"/>
  <c r="G150" i="7" s="1"/>
  <c r="I152" i="7"/>
  <c r="G152" i="7" s="1"/>
  <c r="I133" i="7"/>
  <c r="G133" i="7" s="1"/>
  <c r="I134" i="7"/>
  <c r="G134" i="7" s="1"/>
  <c r="I135" i="7"/>
  <c r="G135" i="7" s="1"/>
  <c r="I136" i="7"/>
  <c r="G136" i="7" s="1"/>
  <c r="I127" i="7"/>
  <c r="G127" i="7" s="1"/>
  <c r="I137" i="7"/>
  <c r="G137" i="7" s="1"/>
  <c r="I138" i="7"/>
  <c r="G138" i="7" s="1"/>
  <c r="I139" i="7"/>
  <c r="G139" i="7" s="1"/>
  <c r="I140" i="7"/>
  <c r="G140" i="7" s="1"/>
  <c r="I141" i="7"/>
  <c r="G141" i="7" s="1"/>
  <c r="I142" i="7"/>
  <c r="G142" i="7" s="1"/>
  <c r="I143" i="7"/>
  <c r="G143" i="7" s="1"/>
  <c r="I144" i="7"/>
  <c r="G144" i="7" s="1"/>
  <c r="I145" i="7"/>
  <c r="G145" i="7" s="1"/>
  <c r="I146" i="7"/>
  <c r="G146" i="7" s="1"/>
  <c r="I147" i="7"/>
  <c r="G147" i="7" s="1"/>
  <c r="I151" i="7"/>
  <c r="G151" i="7" s="1"/>
  <c r="I175" i="7"/>
  <c r="G175" i="7" s="1"/>
  <c r="I161" i="7"/>
  <c r="G161" i="7" s="1"/>
  <c r="I159" i="7"/>
  <c r="G159" i="7" s="1"/>
  <c r="I170" i="7"/>
  <c r="G170" i="7" s="1"/>
  <c r="I174" i="7"/>
  <c r="G174" i="7" s="1"/>
  <c r="I169" i="7"/>
  <c r="G169" i="7" s="1"/>
  <c r="I165" i="7"/>
  <c r="G165" i="7" s="1"/>
  <c r="I176" i="7"/>
  <c r="G176" i="7" s="1"/>
  <c r="I162" i="7"/>
  <c r="G162" i="7" s="1"/>
  <c r="I158" i="7"/>
  <c r="G158" i="7" s="1"/>
  <c r="I160" i="7"/>
  <c r="G160" i="7" s="1"/>
  <c r="I166" i="7"/>
  <c r="G166" i="7" s="1"/>
  <c r="I153" i="7"/>
  <c r="G153" i="7" s="1"/>
  <c r="I173" i="7"/>
  <c r="G173" i="7" s="1"/>
  <c r="I154" i="7"/>
  <c r="G154" i="7" s="1"/>
  <c r="I171" i="7"/>
  <c r="G171" i="7" s="1"/>
  <c r="I163" i="7"/>
  <c r="G163" i="7" s="1"/>
  <c r="I156" i="7"/>
  <c r="G156" i="7" s="1"/>
  <c r="I164" i="7"/>
  <c r="G164" i="7" s="1"/>
  <c r="I155" i="7"/>
  <c r="G155" i="7" s="1"/>
  <c r="I172" i="7"/>
  <c r="G172" i="7" s="1"/>
  <c r="I167" i="7"/>
  <c r="G167" i="7" s="1"/>
  <c r="I157" i="7"/>
  <c r="G157" i="7" s="1"/>
  <c r="I168" i="7"/>
  <c r="G168" i="7" s="1"/>
  <c r="I475" i="7"/>
  <c r="G475" i="7" s="1"/>
  <c r="I481" i="7"/>
  <c r="G481" i="7" s="1"/>
  <c r="I469" i="7"/>
  <c r="G469" i="7" s="1"/>
  <c r="I474" i="7"/>
  <c r="G474" i="7" s="1"/>
  <c r="I432" i="7"/>
  <c r="G432" i="7" s="1"/>
  <c r="I441" i="7"/>
  <c r="G441" i="7" s="1"/>
  <c r="I478" i="7"/>
  <c r="G478" i="7" s="1"/>
  <c r="I479" i="7"/>
  <c r="G479" i="7" s="1"/>
  <c r="I177" i="7"/>
  <c r="G177" i="7" s="1"/>
  <c r="I187" i="7"/>
  <c r="G187" i="7" s="1"/>
  <c r="I188" i="7"/>
  <c r="G188" i="7" s="1"/>
  <c r="I189" i="7"/>
  <c r="G189" i="7" s="1"/>
  <c r="I198" i="7"/>
  <c r="G198" i="7" s="1"/>
  <c r="I199" i="7"/>
  <c r="G199" i="7" s="1"/>
  <c r="I182" i="7"/>
  <c r="G182" i="7" s="1"/>
  <c r="I183" i="7"/>
  <c r="G183" i="7" s="1"/>
  <c r="I184" i="7"/>
  <c r="G184" i="7" s="1"/>
  <c r="I185" i="7"/>
  <c r="G185" i="7" s="1"/>
  <c r="I191" i="7"/>
  <c r="G191" i="7" s="1"/>
  <c r="I192" i="7"/>
  <c r="G192" i="7" s="1"/>
  <c r="I200" i="7"/>
  <c r="G200" i="7" s="1"/>
  <c r="I193" i="7"/>
  <c r="G193" i="7" s="1"/>
  <c r="I178" i="7"/>
  <c r="G178" i="7" s="1"/>
  <c r="I186" i="7"/>
  <c r="G186" i="7" s="1"/>
  <c r="I179" i="7"/>
  <c r="G179" i="7" s="1"/>
  <c r="I194" i="7"/>
  <c r="G194" i="7" s="1"/>
  <c r="I180" i="7"/>
  <c r="G180" i="7" s="1"/>
  <c r="I181" i="7"/>
  <c r="G181" i="7" s="1"/>
  <c r="I190" i="7"/>
  <c r="G190" i="7" s="1"/>
  <c r="I201" i="7"/>
  <c r="G201" i="7" s="1"/>
  <c r="I202" i="7"/>
  <c r="G202" i="7" s="1"/>
  <c r="I203" i="7"/>
  <c r="G203" i="7" s="1"/>
  <c r="I204" i="7"/>
  <c r="G204" i="7" s="1"/>
  <c r="I205" i="7"/>
  <c r="G205" i="7" s="1"/>
  <c r="I401" i="7"/>
  <c r="G401" i="7" s="1"/>
  <c r="I402" i="7"/>
  <c r="G402" i="7" s="1"/>
  <c r="I403" i="7"/>
  <c r="G403" i="7" s="1"/>
  <c r="I228" i="7"/>
  <c r="G228" i="7" s="1"/>
  <c r="I229" i="7"/>
  <c r="G229" i="7" s="1"/>
  <c r="I230" i="7"/>
  <c r="G230" i="7" s="1"/>
  <c r="I231" i="7"/>
  <c r="G231" i="7" s="1"/>
  <c r="I232" i="7"/>
  <c r="G232" i="7" s="1"/>
  <c r="I291" i="7"/>
  <c r="G291" i="7" s="1"/>
  <c r="I301" i="7"/>
  <c r="G301" i="7" s="1"/>
  <c r="I233" i="7"/>
  <c r="G233" i="7" s="1"/>
  <c r="I234" i="7"/>
  <c r="G234" i="7" s="1"/>
  <c r="I404" i="7"/>
  <c r="G404" i="7" s="1"/>
  <c r="I405" i="7"/>
  <c r="G405" i="7" s="1"/>
  <c r="I235" i="7"/>
  <c r="G235" i="7" s="1"/>
  <c r="I223" i="7"/>
  <c r="G223" i="7" s="1"/>
  <c r="I249" i="7"/>
  <c r="G249" i="7" s="1"/>
  <c r="I250" i="7"/>
  <c r="G250" i="7" s="1"/>
  <c r="I251" i="7"/>
  <c r="G251" i="7" s="1"/>
  <c r="I406" i="7"/>
  <c r="G406" i="7" s="1"/>
  <c r="I238" i="7"/>
  <c r="G238" i="7" s="1"/>
  <c r="I239" i="7"/>
  <c r="G239" i="7" s="1"/>
  <c r="I294" i="7"/>
  <c r="G294" i="7" s="1"/>
  <c r="I295" i="7"/>
  <c r="G295" i="7" s="1"/>
  <c r="I304" i="7"/>
  <c r="G304" i="7" s="1"/>
  <c r="I305" i="7"/>
  <c r="G305" i="7" s="1"/>
  <c r="I240" i="7"/>
  <c r="G240" i="7" s="1"/>
  <c r="I210" i="7"/>
  <c r="G210" i="7" s="1"/>
  <c r="I241" i="7"/>
  <c r="G241" i="7" s="1"/>
  <c r="I242" i="7"/>
  <c r="G242" i="7" s="1"/>
  <c r="I211" i="7"/>
  <c r="G211" i="7" s="1"/>
  <c r="I407" i="7"/>
  <c r="G407" i="7" s="1"/>
  <c r="I408" i="7"/>
  <c r="G408" i="7" s="1"/>
  <c r="I409" i="7"/>
  <c r="G409" i="7" s="1"/>
  <c r="I410" i="7"/>
  <c r="G410" i="7" s="1"/>
  <c r="I411" i="7"/>
  <c r="G411" i="7" s="1"/>
  <c r="I246" i="7"/>
  <c r="G246" i="7" s="1"/>
  <c r="I224" i="7"/>
  <c r="G224" i="7" s="1"/>
  <c r="I225" i="7"/>
  <c r="G225" i="7" s="1"/>
  <c r="I226" i="7"/>
  <c r="G226" i="7" s="1"/>
  <c r="I227" i="7"/>
  <c r="G227" i="7" s="1"/>
  <c r="I412" i="7"/>
  <c r="G412" i="7" s="1"/>
  <c r="I247" i="7"/>
  <c r="G247" i="7" s="1"/>
  <c r="I248" i="7"/>
  <c r="G248" i="7" s="1"/>
  <c r="I220" i="7"/>
  <c r="G220" i="7" s="1"/>
  <c r="I413" i="7"/>
  <c r="G413" i="7" s="1"/>
  <c r="I311" i="7"/>
  <c r="G311" i="7" s="1"/>
  <c r="I326" i="7"/>
  <c r="G326" i="7" s="1"/>
  <c r="I341" i="7"/>
  <c r="G341" i="7" s="1"/>
  <c r="I356" i="7"/>
  <c r="G356" i="7" s="1"/>
  <c r="I371" i="7"/>
  <c r="G371" i="7" s="1"/>
  <c r="I236" i="7"/>
  <c r="G236" i="7" s="1"/>
  <c r="I237" i="7"/>
  <c r="G237" i="7" s="1"/>
  <c r="I292" i="7"/>
  <c r="G292" i="7" s="1"/>
  <c r="I293" i="7"/>
  <c r="G293" i="7" s="1"/>
  <c r="I302" i="7"/>
  <c r="G302" i="7" s="1"/>
  <c r="I303" i="7"/>
  <c r="G303" i="7" s="1"/>
  <c r="I312" i="7"/>
  <c r="G312" i="7" s="1"/>
  <c r="I313" i="7"/>
  <c r="G313" i="7" s="1"/>
  <c r="I327" i="7"/>
  <c r="G327" i="7" s="1"/>
  <c r="I328" i="7"/>
  <c r="G328" i="7" s="1"/>
  <c r="I314" i="7"/>
  <c r="G314" i="7" s="1"/>
  <c r="I315" i="7"/>
  <c r="G315" i="7" s="1"/>
  <c r="I329" i="7"/>
  <c r="G329" i="7" s="1"/>
  <c r="I330" i="7"/>
  <c r="G330" i="7" s="1"/>
  <c r="I344" i="7"/>
  <c r="G344" i="7" s="1"/>
  <c r="I345" i="7"/>
  <c r="G345" i="7" s="1"/>
  <c r="I359" i="7"/>
  <c r="G359" i="7" s="1"/>
  <c r="I360" i="7"/>
  <c r="G360" i="7" s="1"/>
  <c r="I374" i="7"/>
  <c r="G374" i="7" s="1"/>
  <c r="I375" i="7"/>
  <c r="G375" i="7" s="1"/>
  <c r="I296" i="7"/>
  <c r="G296" i="7" s="1"/>
  <c r="I297" i="7"/>
  <c r="G297" i="7" s="1"/>
  <c r="I298" i="7"/>
  <c r="G298" i="7" s="1"/>
  <c r="I299" i="7"/>
  <c r="G299" i="7" s="1"/>
  <c r="I300" i="7"/>
  <c r="G300" i="7" s="1"/>
  <c r="I366" i="7"/>
  <c r="G366" i="7" s="1"/>
  <c r="I367" i="7"/>
  <c r="G367" i="7" s="1"/>
  <c r="I368" i="7"/>
  <c r="G368" i="7" s="1"/>
  <c r="I369" i="7"/>
  <c r="G369" i="7" s="1"/>
  <c r="I370" i="7"/>
  <c r="G370" i="7" s="1"/>
  <c r="I212" i="7"/>
  <c r="G212" i="7" s="1"/>
  <c r="I316" i="7"/>
  <c r="G316" i="7" s="1"/>
  <c r="I317" i="7"/>
  <c r="G317" i="7" s="1"/>
  <c r="I318" i="7"/>
  <c r="G318" i="7" s="1"/>
  <c r="I319" i="7"/>
  <c r="G319" i="7" s="1"/>
  <c r="I320" i="7"/>
  <c r="G320" i="7" s="1"/>
  <c r="I381" i="7"/>
  <c r="G381" i="7" s="1"/>
  <c r="I382" i="7"/>
  <c r="G382" i="7" s="1"/>
  <c r="I383" i="7"/>
  <c r="G383" i="7" s="1"/>
  <c r="I384" i="7"/>
  <c r="G384" i="7" s="1"/>
  <c r="I385" i="7"/>
  <c r="G385" i="7" s="1"/>
  <c r="I214" i="7"/>
  <c r="G214" i="7" s="1"/>
  <c r="I243" i="7"/>
  <c r="G243" i="7" s="1"/>
  <c r="I244" i="7"/>
  <c r="G244" i="7" s="1"/>
  <c r="I245" i="7"/>
  <c r="G245" i="7" s="1"/>
  <c r="I321" i="7"/>
  <c r="G321" i="7" s="1"/>
  <c r="I322" i="7"/>
  <c r="G322" i="7" s="1"/>
  <c r="I323" i="7"/>
  <c r="G323" i="7" s="1"/>
  <c r="I324" i="7"/>
  <c r="G324" i="7" s="1"/>
  <c r="I325" i="7"/>
  <c r="G325" i="7" s="1"/>
  <c r="I216" i="7"/>
  <c r="G216" i="7" s="1"/>
  <c r="I331" i="7"/>
  <c r="G331" i="7" s="1"/>
  <c r="I332" i="7"/>
  <c r="G332" i="7" s="1"/>
  <c r="I333" i="7"/>
  <c r="G333" i="7" s="1"/>
  <c r="I334" i="7"/>
  <c r="G334" i="7" s="1"/>
  <c r="I335" i="7"/>
  <c r="G335" i="7" s="1"/>
  <c r="I336" i="7"/>
  <c r="G336" i="7" s="1"/>
  <c r="I337" i="7"/>
  <c r="G337" i="7" s="1"/>
  <c r="I338" i="7"/>
  <c r="G338" i="7" s="1"/>
  <c r="I339" i="7"/>
  <c r="G339" i="7" s="1"/>
  <c r="I340" i="7"/>
  <c r="G340" i="7" s="1"/>
  <c r="I218" i="7"/>
  <c r="G218" i="7" s="1"/>
  <c r="I306" i="7"/>
  <c r="G306" i="7" s="1"/>
  <c r="I307" i="7"/>
  <c r="G307" i="7" s="1"/>
  <c r="I308" i="7"/>
  <c r="G308" i="7" s="1"/>
  <c r="I309" i="7"/>
  <c r="G309" i="7" s="1"/>
  <c r="I310" i="7"/>
  <c r="G310" i="7" s="1"/>
  <c r="I351" i="7"/>
  <c r="G351" i="7" s="1"/>
  <c r="I352" i="7"/>
  <c r="G352" i="7" s="1"/>
  <c r="I353" i="7"/>
  <c r="G353" i="7" s="1"/>
  <c r="I354" i="7"/>
  <c r="G354" i="7" s="1"/>
  <c r="I355" i="7"/>
  <c r="G355" i="7" s="1"/>
  <c r="I221" i="7"/>
  <c r="G221" i="7" s="1"/>
  <c r="I414" i="7"/>
  <c r="G414" i="7" s="1"/>
  <c r="I386" i="7"/>
  <c r="G386" i="7" s="1"/>
  <c r="I252" i="7"/>
  <c r="G252" i="7" s="1"/>
  <c r="I267" i="7"/>
  <c r="G267" i="7" s="1"/>
  <c r="I275" i="7"/>
  <c r="G275" i="7" s="1"/>
  <c r="I283" i="7"/>
  <c r="G283" i="7" s="1"/>
  <c r="I342" i="7"/>
  <c r="G342" i="7" s="1"/>
  <c r="I343" i="7"/>
  <c r="G343" i="7" s="1"/>
  <c r="I357" i="7"/>
  <c r="G357" i="7" s="1"/>
  <c r="I358" i="7"/>
  <c r="G358" i="7" s="1"/>
  <c r="I372" i="7"/>
  <c r="G372" i="7" s="1"/>
  <c r="I373" i="7"/>
  <c r="G373" i="7" s="1"/>
  <c r="I387" i="7"/>
  <c r="G387" i="7" s="1"/>
  <c r="I388" i="7"/>
  <c r="G388" i="7" s="1"/>
  <c r="I253" i="7"/>
  <c r="G253" i="7" s="1"/>
  <c r="I254" i="7"/>
  <c r="G254" i="7" s="1"/>
  <c r="I389" i="7"/>
  <c r="G389" i="7" s="1"/>
  <c r="I390" i="7"/>
  <c r="G390" i="7" s="1"/>
  <c r="I255" i="7"/>
  <c r="G255" i="7" s="1"/>
  <c r="I256" i="7"/>
  <c r="G256" i="7" s="1"/>
  <c r="I268" i="7"/>
  <c r="G268" i="7" s="1"/>
  <c r="I269" i="7"/>
  <c r="G269" i="7" s="1"/>
  <c r="I276" i="7"/>
  <c r="G276" i="7" s="1"/>
  <c r="I277" i="7"/>
  <c r="G277" i="7" s="1"/>
  <c r="I284" i="7"/>
  <c r="G284" i="7" s="1"/>
  <c r="I285" i="7"/>
  <c r="G285" i="7" s="1"/>
  <c r="I361" i="7"/>
  <c r="G361" i="7" s="1"/>
  <c r="I362" i="7"/>
  <c r="G362" i="7" s="1"/>
  <c r="I363" i="7"/>
  <c r="G363" i="7" s="1"/>
  <c r="I364" i="7"/>
  <c r="G364" i="7" s="1"/>
  <c r="I365" i="7"/>
  <c r="G365" i="7" s="1"/>
  <c r="I391" i="7"/>
  <c r="G391" i="7" s="1"/>
  <c r="I392" i="7"/>
  <c r="G392" i="7" s="1"/>
  <c r="I393" i="7"/>
  <c r="G393" i="7" s="1"/>
  <c r="I394" i="7"/>
  <c r="G394" i="7" s="1"/>
  <c r="I395" i="7"/>
  <c r="G395" i="7" s="1"/>
  <c r="I213" i="7"/>
  <c r="G213" i="7" s="1"/>
  <c r="I376" i="7"/>
  <c r="G376" i="7" s="1"/>
  <c r="I377" i="7"/>
  <c r="G377" i="7" s="1"/>
  <c r="I378" i="7"/>
  <c r="G378" i="7" s="1"/>
  <c r="I379" i="7"/>
  <c r="G379" i="7" s="1"/>
  <c r="I380" i="7"/>
  <c r="G380" i="7" s="1"/>
  <c r="I257" i="7"/>
  <c r="G257" i="7" s="1"/>
  <c r="I258" i="7"/>
  <c r="G258" i="7" s="1"/>
  <c r="I259" i="7"/>
  <c r="G259" i="7" s="1"/>
  <c r="I260" i="7"/>
  <c r="G260" i="7" s="1"/>
  <c r="I261" i="7"/>
  <c r="G261" i="7" s="1"/>
  <c r="I215" i="7"/>
  <c r="G215" i="7" s="1"/>
  <c r="I346" i="7"/>
  <c r="G346" i="7" s="1"/>
  <c r="I347" i="7"/>
  <c r="G347" i="7" s="1"/>
  <c r="I348" i="7"/>
  <c r="G348" i="7" s="1"/>
  <c r="I349" i="7"/>
  <c r="G349" i="7" s="1"/>
  <c r="I350" i="7"/>
  <c r="G350" i="7" s="1"/>
  <c r="I270" i="7"/>
  <c r="G270" i="7" s="1"/>
  <c r="I271" i="7"/>
  <c r="G271" i="7" s="1"/>
  <c r="I272" i="7"/>
  <c r="G272" i="7" s="1"/>
  <c r="I273" i="7"/>
  <c r="G273" i="7" s="1"/>
  <c r="I274" i="7"/>
  <c r="G274" i="7" s="1"/>
  <c r="I217" i="7"/>
  <c r="G217" i="7" s="1"/>
  <c r="I396" i="7"/>
  <c r="G396" i="7" s="1"/>
  <c r="I397" i="7"/>
  <c r="G397" i="7" s="1"/>
  <c r="I398" i="7"/>
  <c r="G398" i="7" s="1"/>
  <c r="I399" i="7"/>
  <c r="G399" i="7" s="1"/>
  <c r="I400" i="7"/>
  <c r="G400" i="7" s="1"/>
  <c r="I278" i="7"/>
  <c r="G278" i="7" s="1"/>
  <c r="I279" i="7"/>
  <c r="G279" i="7" s="1"/>
  <c r="I280" i="7"/>
  <c r="G280" i="7" s="1"/>
  <c r="I281" i="7"/>
  <c r="G281" i="7" s="1"/>
  <c r="I282" i="7"/>
  <c r="G282" i="7" s="1"/>
  <c r="I219" i="7"/>
  <c r="G219" i="7" s="1"/>
  <c r="I262" i="7"/>
  <c r="G262" i="7" s="1"/>
  <c r="I263" i="7"/>
  <c r="G263" i="7" s="1"/>
  <c r="I264" i="7"/>
  <c r="G264" i="7" s="1"/>
  <c r="I265" i="7"/>
  <c r="G265" i="7" s="1"/>
  <c r="I266" i="7"/>
  <c r="G266" i="7" s="1"/>
  <c r="I286" i="7"/>
  <c r="G286" i="7" s="1"/>
  <c r="I287" i="7"/>
  <c r="G287" i="7" s="1"/>
  <c r="I288" i="7"/>
  <c r="G288" i="7" s="1"/>
  <c r="I289" i="7"/>
  <c r="G289" i="7" s="1"/>
  <c r="I290" i="7"/>
  <c r="G290" i="7" s="1"/>
  <c r="I222" i="7"/>
  <c r="G222" i="7" s="1"/>
  <c r="I476" i="7"/>
  <c r="G476" i="7" s="1"/>
  <c r="I433" i="7"/>
  <c r="G433" i="7" s="1"/>
  <c r="I448" i="7"/>
  <c r="G448" i="7" s="1"/>
  <c r="I457" i="7"/>
  <c r="G457" i="7" s="1"/>
  <c r="I462" i="7"/>
  <c r="G462" i="7" s="1"/>
  <c r="I465" i="7"/>
  <c r="G465" i="7" s="1"/>
  <c r="I427" i="7"/>
  <c r="G427" i="7" s="1"/>
  <c r="I472" i="7"/>
  <c r="G472" i="7" s="1"/>
  <c r="I470" i="7"/>
  <c r="G470" i="7" s="1"/>
  <c r="I435" i="7"/>
  <c r="G435" i="7" s="1"/>
  <c r="I430" i="7"/>
  <c r="G430" i="7" s="1"/>
  <c r="I450" i="7"/>
  <c r="G450" i="7" s="1"/>
  <c r="I446" i="7"/>
  <c r="G446" i="7" s="1"/>
  <c r="I459" i="7"/>
  <c r="G459" i="7" s="1"/>
  <c r="I455" i="7"/>
  <c r="G455" i="7" s="1"/>
  <c r="I463" i="7"/>
  <c r="G463" i="7" s="1"/>
  <c r="I461" i="7"/>
  <c r="G461" i="7" s="1"/>
  <c r="I466" i="7"/>
  <c r="G466" i="7" s="1"/>
  <c r="I464" i="7"/>
  <c r="G464" i="7" s="1"/>
  <c r="I415" i="7"/>
  <c r="G415" i="7" s="1"/>
  <c r="I416" i="7"/>
  <c r="G416" i="7" s="1"/>
  <c r="I417" i="7"/>
  <c r="G417" i="7" s="1"/>
  <c r="I418" i="7"/>
  <c r="G418" i="7" s="1"/>
  <c r="I419" i="7"/>
  <c r="G419" i="7" s="1"/>
  <c r="I467" i="7"/>
  <c r="G467" i="7" s="1"/>
  <c r="I420" i="7"/>
  <c r="G420" i="7" s="1"/>
  <c r="I468" i="7"/>
  <c r="G468" i="7" s="1"/>
  <c r="I480" i="7"/>
  <c r="G480" i="7" s="1"/>
  <c r="I425" i="7"/>
  <c r="G425" i="7" s="1"/>
  <c r="I442" i="7"/>
  <c r="G442" i="7" s="1"/>
  <c r="I437" i="7"/>
  <c r="G437" i="7" s="1"/>
  <c r="I428" i="7"/>
  <c r="G428" i="7" s="1"/>
  <c r="I439" i="7"/>
  <c r="G439" i="7" s="1"/>
  <c r="I444" i="7"/>
  <c r="G444" i="7" s="1"/>
  <c r="I454" i="7"/>
  <c r="G454" i="7" s="1"/>
  <c r="I452" i="7"/>
  <c r="G452" i="7" s="1"/>
  <c r="I445" i="7"/>
  <c r="G445" i="7" s="1"/>
  <c r="I453" i="7"/>
  <c r="G453" i="7" s="1"/>
  <c r="I477" i="7"/>
  <c r="G477" i="7" s="1"/>
  <c r="I434" i="7"/>
  <c r="G434" i="7" s="1"/>
  <c r="I449" i="7"/>
  <c r="G449" i="7" s="1"/>
  <c r="I458" i="7"/>
  <c r="G458" i="7" s="1"/>
  <c r="I473" i="7"/>
  <c r="G473" i="7" s="1"/>
  <c r="I471" i="7"/>
  <c r="G471" i="7" s="1"/>
  <c r="I436" i="7"/>
  <c r="G436" i="7" s="1"/>
  <c r="I431" i="7"/>
  <c r="G431" i="7" s="1"/>
  <c r="I451" i="7"/>
  <c r="G451" i="7" s="1"/>
  <c r="I447" i="7"/>
  <c r="G447" i="7" s="1"/>
  <c r="I460" i="7"/>
  <c r="G460" i="7" s="1"/>
  <c r="I456" i="7"/>
  <c r="G456" i="7" s="1"/>
  <c r="I421" i="7"/>
  <c r="G421" i="7" s="1"/>
  <c r="I422" i="7"/>
  <c r="G422" i="7" s="1"/>
  <c r="I423" i="7"/>
  <c r="G423" i="7" s="1"/>
  <c r="I424" i="7"/>
  <c r="G424" i="7" s="1"/>
  <c r="I426" i="7"/>
  <c r="G426" i="7" s="1"/>
  <c r="I443" i="7"/>
  <c r="G443" i="7" s="1"/>
  <c r="I438" i="7"/>
  <c r="G438" i="7" s="1"/>
  <c r="I429" i="7"/>
  <c r="G429" i="7" s="1"/>
  <c r="I440" i="7"/>
  <c r="G440" i="7" s="1"/>
  <c r="I482" i="7"/>
  <c r="G482" i="7" s="1"/>
  <c r="I206" i="7"/>
  <c r="G206" i="7" s="1"/>
  <c r="I207" i="7"/>
  <c r="G207" i="7" s="1"/>
  <c r="I208" i="7"/>
  <c r="G208" i="7" s="1"/>
  <c r="I483" i="7"/>
  <c r="G483" i="7" s="1"/>
  <c r="I209" i="7"/>
  <c r="G209" i="7" s="1"/>
  <c r="I195" i="7"/>
  <c r="G195" i="7" s="1"/>
  <c r="I196" i="7"/>
  <c r="G196" i="7" s="1"/>
  <c r="I197" i="7"/>
  <c r="G197" i="7" s="1"/>
  <c r="D26" i="7"/>
  <c r="D11" i="7"/>
  <c r="D23" i="7"/>
  <c r="D9" i="7"/>
  <c r="D19" i="7"/>
  <c r="D25" i="7"/>
  <c r="D15" i="7"/>
  <c r="D27" i="7"/>
  <c r="D12" i="7"/>
  <c r="D7" i="7"/>
  <c r="D24" i="7"/>
  <c r="D22" i="7"/>
  <c r="D10" i="7"/>
  <c r="D16" i="7"/>
  <c r="D2" i="7"/>
  <c r="D8" i="7"/>
  <c r="D3" i="7"/>
  <c r="D20" i="7"/>
  <c r="D13" i="7"/>
  <c r="D5" i="7"/>
  <c r="D14" i="7"/>
  <c r="D4" i="7"/>
  <c r="D21" i="7"/>
  <c r="D17" i="7"/>
  <c r="D6" i="7"/>
  <c r="D18" i="7"/>
  <c r="D28" i="7"/>
  <c r="D52" i="7"/>
  <c r="D36" i="7"/>
  <c r="D48" i="7"/>
  <c r="D44" i="7"/>
  <c r="D51" i="7"/>
  <c r="D40" i="7"/>
  <c r="D53" i="7"/>
  <c r="D37" i="7"/>
  <c r="D34" i="7"/>
  <c r="D49" i="7"/>
  <c r="D47" i="7"/>
  <c r="D35" i="7"/>
  <c r="D41" i="7"/>
  <c r="D29" i="7"/>
  <c r="D50" i="7"/>
  <c r="D30" i="7"/>
  <c r="D45" i="7"/>
  <c r="D38" i="7"/>
  <c r="D32" i="7"/>
  <c r="D39" i="7"/>
  <c r="D31" i="7"/>
  <c r="D46" i="7"/>
  <c r="D42" i="7"/>
  <c r="D33" i="7"/>
  <c r="D43" i="7"/>
  <c r="D54" i="7"/>
  <c r="D75" i="7"/>
  <c r="D62" i="7"/>
  <c r="D60" i="7"/>
  <c r="D70" i="7"/>
  <c r="D74" i="7"/>
  <c r="D69" i="7"/>
  <c r="D66" i="7"/>
  <c r="D76" i="7"/>
  <c r="D63" i="7"/>
  <c r="D59" i="7"/>
  <c r="D61" i="7"/>
  <c r="D67" i="7"/>
  <c r="D55" i="7"/>
  <c r="D73" i="7"/>
  <c r="D56" i="7"/>
  <c r="D71" i="7"/>
  <c r="D64" i="7"/>
  <c r="D58" i="7"/>
  <c r="D65" i="7"/>
  <c r="D57" i="7"/>
  <c r="D72" i="7"/>
  <c r="D68" i="7"/>
  <c r="D99" i="7"/>
  <c r="D85" i="7"/>
  <c r="D83" i="7"/>
  <c r="D94" i="7"/>
  <c r="D98" i="7"/>
  <c r="D93" i="7"/>
  <c r="D89" i="7"/>
  <c r="D100" i="7"/>
  <c r="D86" i="7"/>
  <c r="D82" i="7"/>
  <c r="D84" i="7"/>
  <c r="D90" i="7"/>
  <c r="D77" i="7"/>
  <c r="D97" i="7"/>
  <c r="D78" i="7"/>
  <c r="D95" i="7"/>
  <c r="D87" i="7"/>
  <c r="D80" i="7"/>
  <c r="D88" i="7"/>
  <c r="D79" i="7"/>
  <c r="D96" i="7"/>
  <c r="D91" i="7"/>
  <c r="D81" i="7"/>
  <c r="D92" i="7"/>
  <c r="D101" i="7"/>
  <c r="D124" i="7"/>
  <c r="D110" i="7"/>
  <c r="D108" i="7"/>
  <c r="D119" i="7"/>
  <c r="D123" i="7"/>
  <c r="D118" i="7"/>
  <c r="D114" i="7"/>
  <c r="D125" i="7"/>
  <c r="D111" i="7"/>
  <c r="D107" i="7"/>
  <c r="D109" i="7"/>
  <c r="D115" i="7"/>
  <c r="D102" i="7"/>
  <c r="D122" i="7"/>
  <c r="D103" i="7"/>
  <c r="D120" i="7"/>
  <c r="D112" i="7"/>
  <c r="D105" i="7"/>
  <c r="D113" i="7"/>
  <c r="D104" i="7"/>
  <c r="D121" i="7"/>
  <c r="D116" i="7"/>
  <c r="D106" i="7"/>
  <c r="D117" i="7"/>
  <c r="D126" i="7"/>
  <c r="D149" i="7"/>
  <c r="D128" i="7"/>
  <c r="D129" i="7"/>
  <c r="D130" i="7"/>
  <c r="D148" i="7"/>
  <c r="D131" i="7"/>
  <c r="D132" i="7"/>
  <c r="D150" i="7"/>
  <c r="D152" i="7"/>
  <c r="D133" i="7"/>
  <c r="D134" i="7"/>
  <c r="D135" i="7"/>
  <c r="D136" i="7"/>
  <c r="D127" i="7"/>
  <c r="D137" i="7"/>
  <c r="D138" i="7"/>
  <c r="D139" i="7"/>
  <c r="D140" i="7"/>
  <c r="D141" i="7"/>
  <c r="D142" i="7"/>
  <c r="D143" i="7"/>
  <c r="D144" i="7"/>
  <c r="D145" i="7"/>
  <c r="D146" i="7"/>
  <c r="D147" i="7"/>
  <c r="D151" i="7"/>
  <c r="D175" i="7"/>
  <c r="D161" i="7"/>
  <c r="D159" i="7"/>
  <c r="D170" i="7"/>
  <c r="D174" i="7"/>
  <c r="D169" i="7"/>
  <c r="D165" i="7"/>
  <c r="D176" i="7"/>
  <c r="D162" i="7"/>
  <c r="D158" i="7"/>
  <c r="D160" i="7"/>
  <c r="D166" i="7"/>
  <c r="D153" i="7"/>
  <c r="D173" i="7"/>
  <c r="D154" i="7"/>
  <c r="D171" i="7"/>
  <c r="D163" i="7"/>
  <c r="D156" i="7"/>
  <c r="D164" i="7"/>
  <c r="D155" i="7"/>
  <c r="D172" i="7"/>
  <c r="D167" i="7"/>
  <c r="D157" i="7"/>
  <c r="D168" i="7"/>
  <c r="D475" i="7"/>
  <c r="D481" i="7"/>
  <c r="D469" i="7"/>
  <c r="D474" i="7"/>
  <c r="D432" i="7"/>
  <c r="D441" i="7"/>
  <c r="D478" i="7"/>
  <c r="D479" i="7"/>
  <c r="D177" i="7"/>
  <c r="D187" i="7"/>
  <c r="D188" i="7"/>
  <c r="D189" i="7"/>
  <c r="D198" i="7"/>
  <c r="D199" i="7"/>
  <c r="D182" i="7"/>
  <c r="D183" i="7"/>
  <c r="D184" i="7"/>
  <c r="D185" i="7"/>
  <c r="D191" i="7"/>
  <c r="D192" i="7"/>
  <c r="D200" i="7"/>
  <c r="D193" i="7"/>
  <c r="D178" i="7"/>
  <c r="D186" i="7"/>
  <c r="D179" i="7"/>
  <c r="D194" i="7"/>
  <c r="D180" i="7"/>
  <c r="D181" i="7"/>
  <c r="D190" i="7"/>
  <c r="D201" i="7"/>
  <c r="D202" i="7"/>
  <c r="D203" i="7"/>
  <c r="D204" i="7"/>
  <c r="D205" i="7"/>
  <c r="D401" i="7"/>
  <c r="D402" i="7"/>
  <c r="D403" i="7"/>
  <c r="D228" i="7"/>
  <c r="D229" i="7"/>
  <c r="D230" i="7"/>
  <c r="D231" i="7"/>
  <c r="D232" i="7"/>
  <c r="D291" i="7"/>
  <c r="D301" i="7"/>
  <c r="D233" i="7"/>
  <c r="D234" i="7"/>
  <c r="D404" i="7"/>
  <c r="D405" i="7"/>
  <c r="D235" i="7"/>
  <c r="D223" i="7"/>
  <c r="D249" i="7"/>
  <c r="D250" i="7"/>
  <c r="D251" i="7"/>
  <c r="D406" i="7"/>
  <c r="D238" i="7"/>
  <c r="D239" i="7"/>
  <c r="D294" i="7"/>
  <c r="D295" i="7"/>
  <c r="D304" i="7"/>
  <c r="D305" i="7"/>
  <c r="D240" i="7"/>
  <c r="D210" i="7"/>
  <c r="D241" i="7"/>
  <c r="D242" i="7"/>
  <c r="D211" i="7"/>
  <c r="D407" i="7"/>
  <c r="D408" i="7"/>
  <c r="D409" i="7"/>
  <c r="D410" i="7"/>
  <c r="D411" i="7"/>
  <c r="D246" i="7"/>
  <c r="D224" i="7"/>
  <c r="D225" i="7"/>
  <c r="D226" i="7"/>
  <c r="D227" i="7"/>
  <c r="D412" i="7"/>
  <c r="D247" i="7"/>
  <c r="D248" i="7"/>
  <c r="D220" i="7"/>
  <c r="D413" i="7"/>
  <c r="D311" i="7"/>
  <c r="D326" i="7"/>
  <c r="D341" i="7"/>
  <c r="D356" i="7"/>
  <c r="D371" i="7"/>
  <c r="D236" i="7"/>
  <c r="D237" i="7"/>
  <c r="D292" i="7"/>
  <c r="D293" i="7"/>
  <c r="D302" i="7"/>
  <c r="D303" i="7"/>
  <c r="D312" i="7"/>
  <c r="D313" i="7"/>
  <c r="D327" i="7"/>
  <c r="D328" i="7"/>
  <c r="D314" i="7"/>
  <c r="D315" i="7"/>
  <c r="D329" i="7"/>
  <c r="D330" i="7"/>
  <c r="D344" i="7"/>
  <c r="D345" i="7"/>
  <c r="D359" i="7"/>
  <c r="D360" i="7"/>
  <c r="D374" i="7"/>
  <c r="D375" i="7"/>
  <c r="D296" i="7"/>
  <c r="D297" i="7"/>
  <c r="D298" i="7"/>
  <c r="D299" i="7"/>
  <c r="D300" i="7"/>
  <c r="D366" i="7"/>
  <c r="D367" i="7"/>
  <c r="D368" i="7"/>
  <c r="D369" i="7"/>
  <c r="D370" i="7"/>
  <c r="D212" i="7"/>
  <c r="D316" i="7"/>
  <c r="D317" i="7"/>
  <c r="D318" i="7"/>
  <c r="D319" i="7"/>
  <c r="D320" i="7"/>
  <c r="D381" i="7"/>
  <c r="D382" i="7"/>
  <c r="D383" i="7"/>
  <c r="D384" i="7"/>
  <c r="D385" i="7"/>
  <c r="D214" i="7"/>
  <c r="D243" i="7"/>
  <c r="D244" i="7"/>
  <c r="D245" i="7"/>
  <c r="D321" i="7"/>
  <c r="D322" i="7"/>
  <c r="D323" i="7"/>
  <c r="D324" i="7"/>
  <c r="D325" i="7"/>
  <c r="D216" i="7"/>
  <c r="D331" i="7"/>
  <c r="D332" i="7"/>
  <c r="D333" i="7"/>
  <c r="D334" i="7"/>
  <c r="D335" i="7"/>
  <c r="D336" i="7"/>
  <c r="D337" i="7"/>
  <c r="D338" i="7"/>
  <c r="D339" i="7"/>
  <c r="D340" i="7"/>
  <c r="D218" i="7"/>
  <c r="D306" i="7"/>
  <c r="D307" i="7"/>
  <c r="D308" i="7"/>
  <c r="D309" i="7"/>
  <c r="D310" i="7"/>
  <c r="D351" i="7"/>
  <c r="D352" i="7"/>
  <c r="D353" i="7"/>
  <c r="D354" i="7"/>
  <c r="D355" i="7"/>
  <c r="D221" i="7"/>
  <c r="D414" i="7"/>
  <c r="D386" i="7"/>
  <c r="D252" i="7"/>
  <c r="D267" i="7"/>
  <c r="D275" i="7"/>
  <c r="D283" i="7"/>
  <c r="D342" i="7"/>
  <c r="D343" i="7"/>
  <c r="D357" i="7"/>
  <c r="D358" i="7"/>
  <c r="D372" i="7"/>
  <c r="D373" i="7"/>
  <c r="D387" i="7"/>
  <c r="D388" i="7"/>
  <c r="D253" i="7"/>
  <c r="D254" i="7"/>
  <c r="D389" i="7"/>
  <c r="D390" i="7"/>
  <c r="D255" i="7"/>
  <c r="D256" i="7"/>
  <c r="D268" i="7"/>
  <c r="D269" i="7"/>
  <c r="D276" i="7"/>
  <c r="D277" i="7"/>
  <c r="D284" i="7"/>
  <c r="D285" i="7"/>
  <c r="D361" i="7"/>
  <c r="D362" i="7"/>
  <c r="D363" i="7"/>
  <c r="D364" i="7"/>
  <c r="D365" i="7"/>
  <c r="D391" i="7"/>
  <c r="D392" i="7"/>
  <c r="D393" i="7"/>
  <c r="D394" i="7"/>
  <c r="D395" i="7"/>
  <c r="D213" i="7"/>
  <c r="D376" i="7"/>
  <c r="D377" i="7"/>
  <c r="D378" i="7"/>
  <c r="D379" i="7"/>
  <c r="D380" i="7"/>
  <c r="D257" i="7"/>
  <c r="D258" i="7"/>
  <c r="D259" i="7"/>
  <c r="D260" i="7"/>
  <c r="D261" i="7"/>
  <c r="D215" i="7"/>
  <c r="D346" i="7"/>
  <c r="D347" i="7"/>
  <c r="D348" i="7"/>
  <c r="D349" i="7"/>
  <c r="D350" i="7"/>
  <c r="D270" i="7"/>
  <c r="D271" i="7"/>
  <c r="D272" i="7"/>
  <c r="D273" i="7"/>
  <c r="D274" i="7"/>
  <c r="D217" i="7"/>
  <c r="D396" i="7"/>
  <c r="D397" i="7"/>
  <c r="D398" i="7"/>
  <c r="D399" i="7"/>
  <c r="D400" i="7"/>
  <c r="D278" i="7"/>
  <c r="D279" i="7"/>
  <c r="D280" i="7"/>
  <c r="D281" i="7"/>
  <c r="D282" i="7"/>
  <c r="D219" i="7"/>
  <c r="D262" i="7"/>
  <c r="D263" i="7"/>
  <c r="D264" i="7"/>
  <c r="D265" i="7"/>
  <c r="D266" i="7"/>
  <c r="D286" i="7"/>
  <c r="D287" i="7"/>
  <c r="D288" i="7"/>
  <c r="D289" i="7"/>
  <c r="D290" i="7"/>
  <c r="D222" i="7"/>
  <c r="D476" i="7"/>
  <c r="D433" i="7"/>
  <c r="D448" i="7"/>
  <c r="D457" i="7"/>
  <c r="D462" i="7"/>
  <c r="D465" i="7"/>
  <c r="D427" i="7"/>
  <c r="D472" i="7"/>
  <c r="D470" i="7"/>
  <c r="D435" i="7"/>
  <c r="D430" i="7"/>
  <c r="D450" i="7"/>
  <c r="D446" i="7"/>
  <c r="D459" i="7"/>
  <c r="D455" i="7"/>
  <c r="D463" i="7"/>
  <c r="D461" i="7"/>
  <c r="D466" i="7"/>
  <c r="D464" i="7"/>
  <c r="D415" i="7"/>
  <c r="D416" i="7"/>
  <c r="D417" i="7"/>
  <c r="D418" i="7"/>
  <c r="D419" i="7"/>
  <c r="D467" i="7"/>
  <c r="D420" i="7"/>
  <c r="D468" i="7"/>
  <c r="D480" i="7"/>
  <c r="D425" i="7"/>
  <c r="D442" i="7"/>
  <c r="D437" i="7"/>
  <c r="D428" i="7"/>
  <c r="D439" i="7"/>
  <c r="D444" i="7"/>
  <c r="D454" i="7"/>
  <c r="D452" i="7"/>
  <c r="D445" i="7"/>
  <c r="D453" i="7"/>
  <c r="D477" i="7"/>
  <c r="D434" i="7"/>
  <c r="D449" i="7"/>
  <c r="D458" i="7"/>
  <c r="D473" i="7"/>
  <c r="D471" i="7"/>
  <c r="D436" i="7"/>
  <c r="D431" i="7"/>
  <c r="D451" i="7"/>
  <c r="D447" i="7"/>
  <c r="D460" i="7"/>
  <c r="D456" i="7"/>
  <c r="D421" i="7"/>
  <c r="D422" i="7"/>
  <c r="D423" i="7"/>
  <c r="D424" i="7"/>
  <c r="D426" i="7"/>
  <c r="D443" i="7"/>
  <c r="D438" i="7"/>
  <c r="D429" i="7"/>
  <c r="D440" i="7"/>
  <c r="D482" i="7"/>
  <c r="D206" i="7"/>
  <c r="D207" i="7"/>
  <c r="D208" i="7"/>
  <c r="D483" i="7"/>
  <c r="D209" i="7"/>
  <c r="D195" i="7"/>
  <c r="D196" i="7"/>
  <c r="D197" i="7"/>
  <c r="B26" i="7"/>
  <c r="B11" i="7"/>
  <c r="B23" i="7"/>
  <c r="B9" i="7"/>
  <c r="B19" i="7"/>
  <c r="B25" i="7"/>
  <c r="B15" i="7"/>
  <c r="B27" i="7"/>
  <c r="B12" i="7"/>
  <c r="B7" i="7"/>
  <c r="B24" i="7"/>
  <c r="B22" i="7"/>
  <c r="B10" i="7"/>
  <c r="B16" i="7"/>
  <c r="B2" i="7"/>
  <c r="B8" i="7"/>
  <c r="B3" i="7"/>
  <c r="B20" i="7"/>
  <c r="B13" i="7"/>
  <c r="B5" i="7"/>
  <c r="B14" i="7"/>
  <c r="B4" i="7"/>
  <c r="B21" i="7"/>
  <c r="B17" i="7"/>
  <c r="B6" i="7"/>
  <c r="B18" i="7"/>
  <c r="B28" i="7"/>
  <c r="B52" i="7"/>
  <c r="B36" i="7"/>
  <c r="B48" i="7"/>
  <c r="B44" i="7"/>
  <c r="B51" i="7"/>
  <c r="B40" i="7"/>
  <c r="B53" i="7"/>
  <c r="B37" i="7"/>
  <c r="B34" i="7"/>
  <c r="B49" i="7"/>
  <c r="B47" i="7"/>
  <c r="B35" i="7"/>
  <c r="B41" i="7"/>
  <c r="B29" i="7"/>
  <c r="B50" i="7"/>
  <c r="B30" i="7"/>
  <c r="B45" i="7"/>
  <c r="B38" i="7"/>
  <c r="B32" i="7"/>
  <c r="B39" i="7"/>
  <c r="B31" i="7"/>
  <c r="B46" i="7"/>
  <c r="B42" i="7"/>
  <c r="B33" i="7"/>
  <c r="B43" i="7"/>
  <c r="B54" i="7"/>
  <c r="B75" i="7"/>
  <c r="B62" i="7"/>
  <c r="B60" i="7"/>
  <c r="B70" i="7"/>
  <c r="B74" i="7"/>
  <c r="B69" i="7"/>
  <c r="B66" i="7"/>
  <c r="B76" i="7"/>
  <c r="B63" i="7"/>
  <c r="B59" i="7"/>
  <c r="B61" i="7"/>
  <c r="B67" i="7"/>
  <c r="B55" i="7"/>
  <c r="B73" i="7"/>
  <c r="B56" i="7"/>
  <c r="B71" i="7"/>
  <c r="B64" i="7"/>
  <c r="B58" i="7"/>
  <c r="B65" i="7"/>
  <c r="B57" i="7"/>
  <c r="B72" i="7"/>
  <c r="B68" i="7"/>
  <c r="B99" i="7"/>
  <c r="B85" i="7"/>
  <c r="B83" i="7"/>
  <c r="B94" i="7"/>
  <c r="B98" i="7"/>
  <c r="B93" i="7"/>
  <c r="B89" i="7"/>
  <c r="B100" i="7"/>
  <c r="B86" i="7"/>
  <c r="B82" i="7"/>
  <c r="B84" i="7"/>
  <c r="B90" i="7"/>
  <c r="B77" i="7"/>
  <c r="B97" i="7"/>
  <c r="B78" i="7"/>
  <c r="B95" i="7"/>
  <c r="B87" i="7"/>
  <c r="B80" i="7"/>
  <c r="B88" i="7"/>
  <c r="B79" i="7"/>
  <c r="B96" i="7"/>
  <c r="B91" i="7"/>
  <c r="B81" i="7"/>
  <c r="B92" i="7"/>
  <c r="B101" i="7"/>
  <c r="B124" i="7"/>
  <c r="B110" i="7"/>
  <c r="B108" i="7"/>
  <c r="B119" i="7"/>
  <c r="B123" i="7"/>
  <c r="B118" i="7"/>
  <c r="B114" i="7"/>
  <c r="B125" i="7"/>
  <c r="B111" i="7"/>
  <c r="B107" i="7"/>
  <c r="B109" i="7"/>
  <c r="B115" i="7"/>
  <c r="B102" i="7"/>
  <c r="B122" i="7"/>
  <c r="B103" i="7"/>
  <c r="B120" i="7"/>
  <c r="B112" i="7"/>
  <c r="B105" i="7"/>
  <c r="B113" i="7"/>
  <c r="B104" i="7"/>
  <c r="B121" i="7"/>
  <c r="B116" i="7"/>
  <c r="B106" i="7"/>
  <c r="B117" i="7"/>
  <c r="B126" i="7"/>
  <c r="B149" i="7"/>
  <c r="B128" i="7"/>
  <c r="B129" i="7"/>
  <c r="B130" i="7"/>
  <c r="B148" i="7"/>
  <c r="B131" i="7"/>
  <c r="B132" i="7"/>
  <c r="B150" i="7"/>
  <c r="B152" i="7"/>
  <c r="B133" i="7"/>
  <c r="B134" i="7"/>
  <c r="B135" i="7"/>
  <c r="B136" i="7"/>
  <c r="B127" i="7"/>
  <c r="B137" i="7"/>
  <c r="B138" i="7"/>
  <c r="B139" i="7"/>
  <c r="B140" i="7"/>
  <c r="B141" i="7"/>
  <c r="B142" i="7"/>
  <c r="B143" i="7"/>
  <c r="B144" i="7"/>
  <c r="B145" i="7"/>
  <c r="B146" i="7"/>
  <c r="B147" i="7"/>
  <c r="B151" i="7"/>
  <c r="B175" i="7"/>
  <c r="B161" i="7"/>
  <c r="B159" i="7"/>
  <c r="B170" i="7"/>
  <c r="B174" i="7"/>
  <c r="B169" i="7"/>
  <c r="B165" i="7"/>
  <c r="B176" i="7"/>
  <c r="B162" i="7"/>
  <c r="B158" i="7"/>
  <c r="B160" i="7"/>
  <c r="B166" i="7"/>
  <c r="B153" i="7"/>
  <c r="B173" i="7"/>
  <c r="B154" i="7"/>
  <c r="B171" i="7"/>
  <c r="B163" i="7"/>
  <c r="B156" i="7"/>
  <c r="B164" i="7"/>
  <c r="B155" i="7"/>
  <c r="B172" i="7"/>
  <c r="B167" i="7"/>
  <c r="B157" i="7"/>
  <c r="B168" i="7"/>
  <c r="B475" i="7"/>
  <c r="B481" i="7"/>
  <c r="B469" i="7"/>
  <c r="B474" i="7"/>
  <c r="B432" i="7"/>
  <c r="B441" i="7"/>
  <c r="B478" i="7"/>
  <c r="B479" i="7"/>
  <c r="B187" i="7"/>
  <c r="B188" i="7"/>
  <c r="B189" i="7"/>
  <c r="B198" i="7"/>
  <c r="B182" i="7"/>
  <c r="B183" i="7"/>
  <c r="B184" i="7"/>
  <c r="B185" i="7"/>
  <c r="B191" i="7"/>
  <c r="B192" i="7"/>
  <c r="B200" i="7"/>
  <c r="B193" i="7"/>
  <c r="B178" i="7"/>
  <c r="B186" i="7"/>
  <c r="B179" i="7"/>
  <c r="B194" i="7"/>
  <c r="B180" i="7"/>
  <c r="B181" i="7"/>
  <c r="B190" i="7"/>
  <c r="B201" i="7"/>
  <c r="B202" i="7"/>
  <c r="B203" i="7"/>
  <c r="B204" i="7"/>
  <c r="B205" i="7"/>
  <c r="B401" i="7"/>
  <c r="B402" i="7"/>
  <c r="B403" i="7"/>
  <c r="B228" i="7"/>
  <c r="B229" i="7"/>
  <c r="B230" i="7"/>
  <c r="B231" i="7"/>
  <c r="B232" i="7"/>
  <c r="B291" i="7"/>
  <c r="B301" i="7"/>
  <c r="B233" i="7"/>
  <c r="B234" i="7"/>
  <c r="B404" i="7"/>
  <c r="B405" i="7"/>
  <c r="B235" i="7"/>
  <c r="B223" i="7"/>
  <c r="B249" i="7"/>
  <c r="B250" i="7"/>
  <c r="B251" i="7"/>
  <c r="B406" i="7"/>
  <c r="B238" i="7"/>
  <c r="B239" i="7"/>
  <c r="B294" i="7"/>
  <c r="B295" i="7"/>
  <c r="B304" i="7"/>
  <c r="B305" i="7"/>
  <c r="B240" i="7"/>
  <c r="B210" i="7"/>
  <c r="B241" i="7"/>
  <c r="B242" i="7"/>
  <c r="B211" i="7"/>
  <c r="B407" i="7"/>
  <c r="B408" i="7"/>
  <c r="B409" i="7"/>
  <c r="B410" i="7"/>
  <c r="B411" i="7"/>
  <c r="B246" i="7"/>
  <c r="B224" i="7"/>
  <c r="B225" i="7"/>
  <c r="B226" i="7"/>
  <c r="B227" i="7"/>
  <c r="B412" i="7"/>
  <c r="B247" i="7"/>
  <c r="B248" i="7"/>
  <c r="B220" i="7"/>
  <c r="B311" i="7"/>
  <c r="B326" i="7"/>
  <c r="B341" i="7"/>
  <c r="B356" i="7"/>
  <c r="B371" i="7"/>
  <c r="B236" i="7"/>
  <c r="B237" i="7"/>
  <c r="B292" i="7"/>
  <c r="B293" i="7"/>
  <c r="B302" i="7"/>
  <c r="B303" i="7"/>
  <c r="B312" i="7"/>
  <c r="B313" i="7"/>
  <c r="B327" i="7"/>
  <c r="B328" i="7"/>
  <c r="B315" i="7"/>
  <c r="B329" i="7"/>
  <c r="B330" i="7"/>
  <c r="B344" i="7"/>
  <c r="B345" i="7"/>
  <c r="B359" i="7"/>
  <c r="B360" i="7"/>
  <c r="B374" i="7"/>
  <c r="B375" i="7"/>
  <c r="B296" i="7"/>
  <c r="B297" i="7"/>
  <c r="B298" i="7"/>
  <c r="B299" i="7"/>
  <c r="B300" i="7"/>
  <c r="B366" i="7"/>
  <c r="B367" i="7"/>
  <c r="B368" i="7"/>
  <c r="B369" i="7"/>
  <c r="B370" i="7"/>
  <c r="B212" i="7"/>
  <c r="B316" i="7"/>
  <c r="B317" i="7"/>
  <c r="B318" i="7"/>
  <c r="B319" i="7"/>
  <c r="B320" i="7"/>
  <c r="B381" i="7"/>
  <c r="B382" i="7"/>
  <c r="B383" i="7"/>
  <c r="B384" i="7"/>
  <c r="B385" i="7"/>
  <c r="B214" i="7"/>
  <c r="B243" i="7"/>
  <c r="B244" i="7"/>
  <c r="B245" i="7"/>
  <c r="B321" i="7"/>
  <c r="B322" i="7"/>
  <c r="B323" i="7"/>
  <c r="B324" i="7"/>
  <c r="B325" i="7"/>
  <c r="B216" i="7"/>
  <c r="B331" i="7"/>
  <c r="B332" i="7"/>
  <c r="B333" i="7"/>
  <c r="B334" i="7"/>
  <c r="B335" i="7"/>
  <c r="B336" i="7"/>
  <c r="B337" i="7"/>
  <c r="B338" i="7"/>
  <c r="B339" i="7"/>
  <c r="B340" i="7"/>
  <c r="B218" i="7"/>
  <c r="B306" i="7"/>
  <c r="B307" i="7"/>
  <c r="B308" i="7"/>
  <c r="B309" i="7"/>
  <c r="B310" i="7"/>
  <c r="B351" i="7"/>
  <c r="B352" i="7"/>
  <c r="B353" i="7"/>
  <c r="B354" i="7"/>
  <c r="B355" i="7"/>
  <c r="B221" i="7"/>
  <c r="B386" i="7"/>
  <c r="B252" i="7"/>
  <c r="B267" i="7"/>
  <c r="B275" i="7"/>
  <c r="B283" i="7"/>
  <c r="B342" i="7"/>
  <c r="B343" i="7"/>
  <c r="B357" i="7"/>
  <c r="B358" i="7"/>
  <c r="B372" i="7"/>
  <c r="B373" i="7"/>
  <c r="B387" i="7"/>
  <c r="B388" i="7"/>
  <c r="B253" i="7"/>
  <c r="B254" i="7"/>
  <c r="B389" i="7"/>
  <c r="B390" i="7"/>
  <c r="B255" i="7"/>
  <c r="B256" i="7"/>
  <c r="B268" i="7"/>
  <c r="B269" i="7"/>
  <c r="B276" i="7"/>
  <c r="B277" i="7"/>
  <c r="B284" i="7"/>
  <c r="B285" i="7"/>
  <c r="B361" i="7"/>
  <c r="B362" i="7"/>
  <c r="B363" i="7"/>
  <c r="B364" i="7"/>
  <c r="B365" i="7"/>
  <c r="B391" i="7"/>
  <c r="B392" i="7"/>
  <c r="B393" i="7"/>
  <c r="B394" i="7"/>
  <c r="B395" i="7"/>
  <c r="B213" i="7"/>
  <c r="B376" i="7"/>
  <c r="B377" i="7"/>
  <c r="B378" i="7"/>
  <c r="B379" i="7"/>
  <c r="B380" i="7"/>
  <c r="B257" i="7"/>
  <c r="B258" i="7"/>
  <c r="B259" i="7"/>
  <c r="B260" i="7"/>
  <c r="B261" i="7"/>
  <c r="B215" i="7"/>
  <c r="B346" i="7"/>
  <c r="B347" i="7"/>
  <c r="B348" i="7"/>
  <c r="B349" i="7"/>
  <c r="B350" i="7"/>
  <c r="B270" i="7"/>
  <c r="B271" i="7"/>
  <c r="B272" i="7"/>
  <c r="B273" i="7"/>
  <c r="B274" i="7"/>
  <c r="B217" i="7"/>
  <c r="B396" i="7"/>
  <c r="B397" i="7"/>
  <c r="B398" i="7"/>
  <c r="B399" i="7"/>
  <c r="B400" i="7"/>
  <c r="B278" i="7"/>
  <c r="B279" i="7"/>
  <c r="B280" i="7"/>
  <c r="B281" i="7"/>
  <c r="B282" i="7"/>
  <c r="B219" i="7"/>
  <c r="B262" i="7"/>
  <c r="B263" i="7"/>
  <c r="B264" i="7"/>
  <c r="B265" i="7"/>
  <c r="B266" i="7"/>
  <c r="B286" i="7"/>
  <c r="B287" i="7"/>
  <c r="B288" i="7"/>
  <c r="B289" i="7"/>
  <c r="B290" i="7"/>
  <c r="B222" i="7"/>
  <c r="B476" i="7"/>
  <c r="B433" i="7"/>
  <c r="B448" i="7"/>
  <c r="B457" i="7"/>
  <c r="B462" i="7"/>
  <c r="B465" i="7"/>
  <c r="B427" i="7"/>
  <c r="B472" i="7"/>
  <c r="B470" i="7"/>
  <c r="B435" i="7"/>
  <c r="B430" i="7"/>
  <c r="B450" i="7"/>
  <c r="B446" i="7"/>
  <c r="B459" i="7"/>
  <c r="B455" i="7"/>
  <c r="B463" i="7"/>
  <c r="B461" i="7"/>
  <c r="B466" i="7"/>
  <c r="B464" i="7"/>
  <c r="B415" i="7"/>
  <c r="B416" i="7"/>
  <c r="B417" i="7"/>
  <c r="B418" i="7"/>
  <c r="B419" i="7"/>
  <c r="B467" i="7"/>
  <c r="B420" i="7"/>
  <c r="B468" i="7"/>
  <c r="B480" i="7"/>
  <c r="B425" i="7"/>
  <c r="B442" i="7"/>
  <c r="B437" i="7"/>
  <c r="B428" i="7"/>
  <c r="B439" i="7"/>
  <c r="B444" i="7"/>
  <c r="B454" i="7"/>
  <c r="B452" i="7"/>
  <c r="B445" i="7"/>
  <c r="B453" i="7"/>
  <c r="B477" i="7"/>
  <c r="B434" i="7"/>
  <c r="B449" i="7"/>
  <c r="B458" i="7"/>
  <c r="B473" i="7"/>
  <c r="B471" i="7"/>
  <c r="B436" i="7"/>
  <c r="B431" i="7"/>
  <c r="B451" i="7"/>
  <c r="B447" i="7"/>
  <c r="B460" i="7"/>
  <c r="B456" i="7"/>
  <c r="B421" i="7"/>
  <c r="B422" i="7"/>
  <c r="B423" i="7"/>
  <c r="B424" i="7"/>
  <c r="B426" i="7"/>
  <c r="B443" i="7"/>
  <c r="B438" i="7"/>
  <c r="B429" i="7"/>
  <c r="B440" i="7"/>
  <c r="B206" i="7"/>
  <c r="B207" i="7"/>
  <c r="B208" i="7"/>
  <c r="B209" i="7"/>
  <c r="B195" i="7"/>
  <c r="B196" i="7"/>
  <c r="B197" i="7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M191" i="7" l="1"/>
  <c r="M194" i="7"/>
  <c r="N192" i="7"/>
  <c r="N177" i="7"/>
  <c r="M185" i="7"/>
  <c r="M200" i="7"/>
  <c r="M205" i="7"/>
  <c r="M204" i="7"/>
  <c r="M187" i="7"/>
  <c r="M193" i="7"/>
  <c r="M184" i="7"/>
  <c r="M182" i="7"/>
  <c r="M199" i="7"/>
  <c r="M198" i="7"/>
  <c r="M179" i="7"/>
  <c r="M180" i="7"/>
  <c r="M181" i="7"/>
  <c r="M178" i="7"/>
  <c r="M190" i="7"/>
  <c r="M302" i="7"/>
  <c r="M403" i="7"/>
  <c r="M414" i="7"/>
  <c r="M328" i="7"/>
  <c r="N293" i="7"/>
  <c r="M313" i="7"/>
  <c r="M237" i="7"/>
  <c r="N327" i="7"/>
  <c r="M236" i="7"/>
  <c r="M292" i="7"/>
  <c r="M312" i="7"/>
  <c r="M303" i="7"/>
  <c r="M243" i="7"/>
  <c r="M244" i="7"/>
  <c r="M413" i="7"/>
  <c r="M245" i="7"/>
  <c r="M305" i="7"/>
  <c r="M239" i="7"/>
  <c r="N295" i="7"/>
  <c r="M242" i="7"/>
  <c r="M235" i="7"/>
  <c r="M240" i="7"/>
  <c r="M241" i="7"/>
  <c r="M233" i="7"/>
  <c r="N102" i="7"/>
  <c r="N55" i="7"/>
  <c r="N29" i="7"/>
  <c r="M147" i="7"/>
  <c r="M423" i="7"/>
  <c r="M139" i="7"/>
  <c r="N228" i="7"/>
  <c r="M417" i="7"/>
  <c r="M150" i="7"/>
  <c r="N206" i="7"/>
  <c r="M342" i="7"/>
  <c r="M102" i="7"/>
  <c r="N151" i="7"/>
  <c r="M212" i="7"/>
  <c r="N424" i="7"/>
  <c r="N140" i="7"/>
  <c r="M210" i="7"/>
  <c r="N418" i="7"/>
  <c r="N133" i="7"/>
  <c r="M402" i="7"/>
  <c r="N213" i="7"/>
  <c r="N122" i="7"/>
  <c r="N214" i="7"/>
  <c r="M422" i="7"/>
  <c r="M416" i="7"/>
  <c r="M221" i="7"/>
  <c r="M405" i="7"/>
  <c r="M197" i="7"/>
  <c r="M146" i="7"/>
  <c r="M138" i="7"/>
  <c r="M132" i="7"/>
  <c r="M97" i="7"/>
  <c r="M421" i="7"/>
  <c r="M415" i="7"/>
  <c r="M218" i="7"/>
  <c r="M220" i="7"/>
  <c r="M404" i="7"/>
  <c r="M196" i="7"/>
  <c r="M145" i="7"/>
  <c r="M137" i="7"/>
  <c r="M131" i="7"/>
  <c r="M77" i="7"/>
  <c r="M468" i="7"/>
  <c r="M222" i="7"/>
  <c r="M216" i="7"/>
  <c r="M234" i="7"/>
  <c r="M195" i="7"/>
  <c r="M144" i="7"/>
  <c r="M127" i="7"/>
  <c r="M130" i="7"/>
  <c r="M73" i="7"/>
  <c r="M420" i="7"/>
  <c r="M219" i="7"/>
  <c r="M247" i="7"/>
  <c r="M231" i="7"/>
  <c r="M209" i="7"/>
  <c r="M143" i="7"/>
  <c r="M136" i="7"/>
  <c r="M129" i="7"/>
  <c r="M55" i="7"/>
  <c r="M467" i="7"/>
  <c r="M217" i="7"/>
  <c r="M211" i="7"/>
  <c r="M230" i="7"/>
  <c r="M208" i="7"/>
  <c r="M173" i="7"/>
  <c r="M142" i="7"/>
  <c r="M135" i="7"/>
  <c r="M128" i="7"/>
  <c r="M50" i="7"/>
  <c r="M2" i="7"/>
  <c r="M419" i="7"/>
  <c r="M215" i="7"/>
  <c r="M229" i="7"/>
  <c r="M207" i="7"/>
  <c r="M153" i="7"/>
  <c r="M141" i="7"/>
  <c r="M134" i="7"/>
  <c r="M149" i="7"/>
  <c r="M29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8C9058-C8BD-40AA-B65C-7B772668773F}" keepAlive="1" name="Abfrage - Textdokument (neu) (3)" description="Verbindung mit der Abfrage 'Textdokument (neu) (3)' in der Arbeitsmappe." type="5" refreshedVersion="0" background="1">
    <dbPr connection="Provider=Microsoft.Mashup.OleDb.1;Data Source=$Workbook$;Location=&quot;Textdokument (neu) (3)&quot;;Extended Properties=&quot;&quot;" command="SELECT * FROM [Textdokument (neu) (3)]"/>
  </connection>
  <connection id="2" xr16:uid="{AF4F26B8-1581-445D-9FE6-40894AE5D766}" keepAlive="1" name="Abfrage - Textdokument (neu) (4)" description="Verbindung mit der Abfrage 'Textdokument (neu) (4)' in der Arbeitsmappe." type="5" refreshedVersion="8" background="1" saveData="1">
    <dbPr connection="Provider=Microsoft.Mashup.OleDb.1;Data Source=$Workbook$;Location=&quot;Textdokument (neu) (4)&quot;;Extended Properties=&quot;&quot;" command="SELECT * FROM [Textdokument (neu) (4)]"/>
  </connection>
</connections>
</file>

<file path=xl/sharedStrings.xml><?xml version="1.0" encoding="utf-8"?>
<sst xmlns="http://schemas.openxmlformats.org/spreadsheetml/2006/main" count="11717" uniqueCount="1001">
  <si>
    <t>PTTemperatur32_Temperatur</t>
  </si>
  <si>
    <t>°C</t>
  </si>
  <si>
    <t>Primary1_Vorlauftemperatur</t>
  </si>
  <si>
    <t>ZW_ZZ8_rEnergy</t>
  </si>
  <si>
    <t>MWh</t>
  </si>
  <si>
    <t>ZW_ZZ12_rEnergy</t>
  </si>
  <si>
    <t>Temperatur21_Temperatur</t>
  </si>
  <si>
    <t>m°C</t>
  </si>
  <si>
    <t>Primary1_Durchfluss</t>
  </si>
  <si>
    <t>l/h</t>
  </si>
  <si>
    <t>Primary2_Energie</t>
  </si>
  <si>
    <t>kWh</t>
  </si>
  <si>
    <t>PTTemperatur31_Temperatur</t>
  </si>
  <si>
    <t>ST_HVS1_xPuBm</t>
  </si>
  <si>
    <t>Primary1_Ruecklauftemperatur</t>
  </si>
  <si>
    <t>Primary3_Ruecklauftemperatur</t>
  </si>
  <si>
    <t>Primary3_Energie</t>
  </si>
  <si>
    <t>Primary10_Temperatur</t>
  </si>
  <si>
    <t>Primary2_Leistung</t>
  </si>
  <si>
    <t>Primary2_Vorlauftemperatur</t>
  </si>
  <si>
    <t>ZW_ZZ9_rEnergy</t>
  </si>
  <si>
    <t>Primary4_Kubikmeter</t>
  </si>
  <si>
    <t>m3</t>
  </si>
  <si>
    <t>ZW_ZZ6_rEnergy</t>
  </si>
  <si>
    <t>ST_K1_xKPuBm</t>
  </si>
  <si>
    <t>Temperatur24_Temperatur</t>
  </si>
  <si>
    <t>Temperatur32_Temperatur</t>
  </si>
  <si>
    <t>Primary1_Energie</t>
  </si>
  <si>
    <t>Primary2_Ruecklauftemperatur</t>
  </si>
  <si>
    <t>Primary3_Leistung</t>
  </si>
  <si>
    <t>Temperatur22_Temperatur</t>
  </si>
  <si>
    <t>Temperatur13_Temperatur</t>
  </si>
  <si>
    <t>ZW_ZZ3_rEnergy</t>
  </si>
  <si>
    <t>Primary1_Leistung</t>
  </si>
  <si>
    <t>Primary3_Durchfluss</t>
  </si>
  <si>
    <t>AI_K1_rVLTemp</t>
  </si>
  <si>
    <t>Temperatur26_Temperatur</t>
  </si>
  <si>
    <t>ST_HVS2_xPuBm</t>
  </si>
  <si>
    <t>Primary3_Vorlauftemperatur</t>
  </si>
  <si>
    <t>kW</t>
  </si>
  <si>
    <t>Temperatur31_Temperatur</t>
  </si>
  <si>
    <t>Primary2_Durchfluss</t>
  </si>
  <si>
    <t>ZW_ZZ11_rEnergy</t>
  </si>
  <si>
    <t>Primary5_Durchfluss</t>
  </si>
  <si>
    <t>ST_HVS4_xPuBm</t>
  </si>
  <si>
    <t>ZW_ZZ15_rEnergy</t>
  </si>
  <si>
    <t>Temperatur25_Temperatur</t>
  </si>
  <si>
    <t>ZW_ZZ4_rVolume</t>
  </si>
  <si>
    <t>m³</t>
  </si>
  <si>
    <t>Temperatur23_Temperatur</t>
  </si>
  <si>
    <t>70.9</t>
  </si>
  <si>
    <t>ST_HVS3_xPuBm</t>
  </si>
  <si>
    <t>Primary5_Vorlauftemperatur</t>
  </si>
  <si>
    <t>74.6</t>
  </si>
  <si>
    <t>Primary5_Energie</t>
  </si>
  <si>
    <t>ST_HVS5_xPuBm</t>
  </si>
  <si>
    <t>vdot_hw1_hm</t>
  </si>
  <si>
    <t>ZW_BW1_rWel</t>
  </si>
  <si>
    <t>5110.2</t>
  </si>
  <si>
    <t>t_hw1_circ</t>
  </si>
  <si>
    <t>ZW_ZZ14_rEnergy</t>
  </si>
  <si>
    <t>ZW_ZZ4_rEnergy</t>
  </si>
  <si>
    <t>v_g_gm</t>
  </si>
  <si>
    <t>t_hc1_hmflow</t>
  </si>
  <si>
    <t>ZW_ZZ1_rEnergy</t>
  </si>
  <si>
    <t>p_hc1_hm</t>
  </si>
  <si>
    <t>ZW_ZZ6_rVolume</t>
  </si>
  <si>
    <t>t_hw1_hmreturn</t>
  </si>
  <si>
    <t>t_g_out</t>
  </si>
  <si>
    <t>t_hw1_tank1</t>
  </si>
  <si>
    <t>Temperatur00_Temperatur</t>
  </si>
  <si>
    <t>t_b1_boiler</t>
  </si>
  <si>
    <t>e_hc1_hm</t>
  </si>
  <si>
    <t>t_hw1_hmflow</t>
  </si>
  <si>
    <t>47.2</t>
  </si>
  <si>
    <t>ZW_ZZ8_rFTemp</t>
  </si>
  <si>
    <t>57.4</t>
  </si>
  <si>
    <t>t_hc1_hmreturn</t>
  </si>
  <si>
    <t>vdot_hc1_hm</t>
  </si>
  <si>
    <t>e_hw1_hm</t>
  </si>
  <si>
    <t>p_hw1_hm</t>
  </si>
  <si>
    <t>CV_HVS1_rErrRegelw</t>
  </si>
  <si>
    <t>AI_WWB1_rBTemp2</t>
  </si>
  <si>
    <t>AI_HVS1_rVLTemp</t>
  </si>
  <si>
    <t>46.2</t>
  </si>
  <si>
    <t>CV_WWB1_rErrRegelw</t>
  </si>
  <si>
    <t>63.4</t>
  </si>
  <si>
    <t>58.1</t>
  </si>
  <si>
    <t>ST_K2_xBrBm</t>
  </si>
  <si>
    <t>ZW_ZZ3_rPower</t>
  </si>
  <si>
    <t>CV_HVS5_rVentStellw</t>
  </si>
  <si>
    <t>AI_K1_rPIst</t>
  </si>
  <si>
    <t>ZW_ZZ2_rPower</t>
  </si>
  <si>
    <t>CV_HVS1_rVentStellw</t>
  </si>
  <si>
    <t>ZW_ZZ3_rFlow</t>
  </si>
  <si>
    <t>m³/h</t>
  </si>
  <si>
    <t>Device.IsConnected</t>
  </si>
  <si>
    <t>p_g_hm</t>
  </si>
  <si>
    <t>e_g_hm</t>
  </si>
  <si>
    <t>vdot_g_hm</t>
  </si>
  <si>
    <t>t_g_hmflow</t>
  </si>
  <si>
    <t>t_g_hmreturn</t>
  </si>
  <si>
    <t>AI_HVS2_rVLTemp</t>
  </si>
  <si>
    <t>m3/h</t>
  </si>
  <si>
    <t>67.3</t>
  </si>
  <si>
    <t>53.6</t>
  </si>
  <si>
    <t>46.9</t>
  </si>
  <si>
    <t>67.1</t>
  </si>
  <si>
    <t>45.5</t>
  </si>
  <si>
    <t>AI_K1_rSekVLTemp</t>
  </si>
  <si>
    <t>ZW_ZZ13_rRTemp</t>
  </si>
  <si>
    <t>AI_ZS_rZVLTemp</t>
  </si>
  <si>
    <t>t_g_in</t>
  </si>
  <si>
    <t>t_hc2_return</t>
  </si>
  <si>
    <t>ST_K1_xBrBm</t>
  </si>
  <si>
    <t>56.7</t>
  </si>
  <si>
    <t>62.6</t>
  </si>
  <si>
    <t>AI_Allg_rAnlDruck</t>
  </si>
  <si>
    <t>t_hc1_return</t>
  </si>
  <si>
    <t>ZW_ZZ5_rRTemp</t>
  </si>
  <si>
    <t>53.4</t>
  </si>
  <si>
    <t>AI_Allg_rATemp</t>
  </si>
  <si>
    <t>CV_HVS3_rVentStellw</t>
  </si>
  <si>
    <t>ZW_ZZ4_rFTemp</t>
  </si>
  <si>
    <t>ZW_ZZ8_rRTemp</t>
  </si>
  <si>
    <t>ZW_ZZ14_rFlow</t>
  </si>
  <si>
    <t>ZW_ZZ13_rFlow</t>
  </si>
  <si>
    <t>AI_BW1_rVLTemp</t>
  </si>
  <si>
    <t>88.4</t>
  </si>
  <si>
    <t>ZW_ZZ10_rFTemp</t>
  </si>
  <si>
    <t>64.8</t>
  </si>
  <si>
    <t>t_hc2_flow</t>
  </si>
  <si>
    <t>t_hc1_flow</t>
  </si>
  <si>
    <t>AI_HVS5_rVLTemp</t>
  </si>
  <si>
    <t>AI_ZS_rZRLTemp</t>
  </si>
  <si>
    <t>AI_PS1_rPSTemp3</t>
  </si>
  <si>
    <t>61.9</t>
  </si>
  <si>
    <t>63.1</t>
  </si>
  <si>
    <t>59.1</t>
  </si>
  <si>
    <t>59.5</t>
  </si>
  <si>
    <t>ZW_ZZ3_rVolume</t>
  </si>
  <si>
    <t>ZW_ZZ5_rFlow</t>
  </si>
  <si>
    <t>50.4</t>
  </si>
  <si>
    <t>t_hw1_flow</t>
  </si>
  <si>
    <t>Primary1_Kubikmeter</t>
  </si>
  <si>
    <t>v_g_hm</t>
  </si>
  <si>
    <t>54.5</t>
  </si>
  <si>
    <t>Primary2_Kubikmeter</t>
  </si>
  <si>
    <t>v_hc1_hm</t>
  </si>
  <si>
    <t>AI_WWB1_rBTemp1</t>
  </si>
  <si>
    <t>59.2</t>
  </si>
  <si>
    <t>CV_K1_rRegelw</t>
  </si>
  <si>
    <t>60.8</t>
  </si>
  <si>
    <t>ZW_ZZ1_rRTemp</t>
  </si>
  <si>
    <t>54.9</t>
  </si>
  <si>
    <t>58.2</t>
  </si>
  <si>
    <t>ZW_ZZ1_rPower</t>
  </si>
  <si>
    <t>ZW_ZZ1_rFTemp</t>
  </si>
  <si>
    <t>AI_WWB1_rVLTemp</t>
  </si>
  <si>
    <t>58.5</t>
  </si>
  <si>
    <t>ZW_ZZ2_rRTemp</t>
  </si>
  <si>
    <t>64.3</t>
  </si>
  <si>
    <t>67.6</t>
  </si>
  <si>
    <t>ZW_ZZ2_rFTemp</t>
  </si>
  <si>
    <t>57.7</t>
  </si>
  <si>
    <t>CV_HVS2_rVentStellw</t>
  </si>
  <si>
    <t>ZW_ZZ1_rFlow</t>
  </si>
  <si>
    <t>AI_WWB1_rRLTemp</t>
  </si>
  <si>
    <t>59.3</t>
  </si>
  <si>
    <t>CV_HVS2_rErrRegelw</t>
  </si>
  <si>
    <t>58.8</t>
  </si>
  <si>
    <t>61.4</t>
  </si>
  <si>
    <t>ZW_ZZ2_rFlow</t>
  </si>
  <si>
    <t>70.1</t>
  </si>
  <si>
    <t>CV_HVS5_rErrRegelw</t>
  </si>
  <si>
    <t>57.6</t>
  </si>
  <si>
    <t>54.7</t>
  </si>
  <si>
    <t>63.5</t>
  </si>
  <si>
    <t>62.5</t>
  </si>
  <si>
    <t>Temperatur44_Temperatur</t>
  </si>
  <si>
    <t>t_gsek_return</t>
  </si>
  <si>
    <t>Temperatur34_Temperatur</t>
  </si>
  <si>
    <t>t_hw2_circ</t>
  </si>
  <si>
    <t>55.5</t>
  </si>
  <si>
    <t>Temperatur27_Temperatur</t>
  </si>
  <si>
    <t>t_hc4_flow</t>
  </si>
  <si>
    <t>t_hc3_flow</t>
  </si>
  <si>
    <t>Temperatur33_Temperatur</t>
  </si>
  <si>
    <t>t_hw2_tank</t>
  </si>
  <si>
    <t>68.5</t>
  </si>
  <si>
    <t>aussentemp</t>
  </si>
  <si>
    <t>52.1</t>
  </si>
  <si>
    <t>49.2</t>
  </si>
  <si>
    <t>62.1</t>
  </si>
  <si>
    <t>Primary12_Durchfluss</t>
  </si>
  <si>
    <t>AI_HVS1_rRLTemp</t>
  </si>
  <si>
    <t>AI_WWB1_rRLTempPrim</t>
  </si>
  <si>
    <t>56.4</t>
  </si>
  <si>
    <t>55.8</t>
  </si>
  <si>
    <t>59.8</t>
  </si>
  <si>
    <t>AI_Allg_ATemp</t>
  </si>
  <si>
    <t>AI_WWB1_rSekVLTemp</t>
  </si>
  <si>
    <t>73.5</t>
  </si>
  <si>
    <t>t_gsek_flow</t>
  </si>
  <si>
    <t>t_chp1_hmreturn</t>
  </si>
  <si>
    <t>65.8</t>
  </si>
  <si>
    <t>AI_RTD3_rMesswert</t>
  </si>
  <si>
    <t>62.2</t>
  </si>
  <si>
    <t>61.6</t>
  </si>
  <si>
    <t>59.6</t>
  </si>
  <si>
    <t>AI_K1_rRLTemp</t>
  </si>
  <si>
    <t>t_b1_return</t>
  </si>
  <si>
    <t>t_gcen_flow</t>
  </si>
  <si>
    <t>45.1</t>
  </si>
  <si>
    <t>60.6</t>
  </si>
  <si>
    <t>57.3</t>
  </si>
  <si>
    <t>ZW_ZZ14_rPower</t>
  </si>
  <si>
    <t>t_hc1_flow_set</t>
  </si>
  <si>
    <t>ZW_ZZ2_WMZ_rFTemp</t>
  </si>
  <si>
    <t>t_hc2_hmreturn</t>
  </si>
  <si>
    <t>t_hw1_return</t>
  </si>
  <si>
    <t>AI_WWB1_rSekRLTemp</t>
  </si>
  <si>
    <t>AI_K2_rVLTemp</t>
  </si>
  <si>
    <t>t_b2_flow</t>
  </si>
  <si>
    <t>63.2</t>
  </si>
  <si>
    <t>t_hc2_flow_set</t>
  </si>
  <si>
    <t>ZW_ZZ3_rRTemp</t>
  </si>
  <si>
    <t>64.5</t>
  </si>
  <si>
    <t>AI_WWB1_rPrimVLTemp</t>
  </si>
  <si>
    <t>t_gprim_flow</t>
  </si>
  <si>
    <t>ZW_ZZ7_rPower</t>
  </si>
  <si>
    <t>AI_WWB3_rRLTemp</t>
  </si>
  <si>
    <t>61.3</t>
  </si>
  <si>
    <t>63.7</t>
  </si>
  <si>
    <t>74.9</t>
  </si>
  <si>
    <t>t_b1_flow</t>
  </si>
  <si>
    <t>AI_WWB2_rVLTemp</t>
  </si>
  <si>
    <t>47.1</t>
  </si>
  <si>
    <t>69.7</t>
  </si>
  <si>
    <t>66.8</t>
  </si>
  <si>
    <t>AI_WWB2_rBTemp1</t>
  </si>
  <si>
    <t>AI_K1_VLTemp</t>
  </si>
  <si>
    <t>71.2</t>
  </si>
  <si>
    <t>63.3</t>
  </si>
  <si>
    <t>t_gcen_return</t>
  </si>
  <si>
    <t>75.4</t>
  </si>
  <si>
    <t>ZW_ZZ3_rFTemp</t>
  </si>
  <si>
    <t>t_hw2_flow</t>
  </si>
  <si>
    <t>AI_HVS2_rRLTemp</t>
  </si>
  <si>
    <t>t_hc2_hmflow</t>
  </si>
  <si>
    <t>ZW_ZZ2_WMZ_rRTemp</t>
  </si>
  <si>
    <t>AI_HVS3_rVLTemp</t>
  </si>
  <si>
    <t>Primary13_Ruecklauftemperatur</t>
  </si>
  <si>
    <t>51.2</t>
  </si>
  <si>
    <t>60.2</t>
  </si>
  <si>
    <t>AI_WWB2_rSekRLTemp</t>
  </si>
  <si>
    <t>t_hw2_return</t>
  </si>
  <si>
    <t>AI_WWB3_rVLTemp</t>
  </si>
  <si>
    <t>60.4</t>
  </si>
  <si>
    <t>AI_WWB4_rRLTemp</t>
  </si>
  <si>
    <t>68.9</t>
  </si>
  <si>
    <t>ZW_ZZ4_rBrennstZ</t>
  </si>
  <si>
    <t>ZW_ZZ5_rEnergy</t>
  </si>
  <si>
    <t>Temperatur42_Temperatur</t>
  </si>
  <si>
    <t>ZW_ZZ4_GasZ_rVolume</t>
  </si>
  <si>
    <t>68.8</t>
  </si>
  <si>
    <t>58.6</t>
  </si>
  <si>
    <t>63.9</t>
  </si>
  <si>
    <t>AI_RTD4_rMesswert</t>
  </si>
  <si>
    <t>AI_WWB1_BTemp1</t>
  </si>
  <si>
    <t>63.8</t>
  </si>
  <si>
    <t>AI_ZS_ZRLTemp</t>
  </si>
  <si>
    <t>AI_HVS1_VLTemp</t>
  </si>
  <si>
    <t>52.2</t>
  </si>
  <si>
    <t>AI_ZS_ZVLTemp</t>
  </si>
  <si>
    <t>72.9</t>
  </si>
  <si>
    <t>AI_WWB1_BTemp2</t>
  </si>
  <si>
    <t>AI_HVS3_rRLTemp</t>
  </si>
  <si>
    <t>t_hc3_return</t>
  </si>
  <si>
    <t>61.7</t>
  </si>
  <si>
    <t>AI_K2_rRLTemp</t>
  </si>
  <si>
    <t>t_b2_return</t>
  </si>
  <si>
    <t>ZW_ZZ10_rRTemp</t>
  </si>
  <si>
    <t>69.8</t>
  </si>
  <si>
    <t>ZW_ZZ5_rFTemp</t>
  </si>
  <si>
    <t>t_chp1_hmflow</t>
  </si>
  <si>
    <t>ZW_ZZ8_rFlow</t>
  </si>
  <si>
    <t>ZW_ZZ7_rRTemp</t>
  </si>
  <si>
    <t>ZW_ZZ10_rPower</t>
  </si>
  <si>
    <t>ZW_ZZ11_rFlow</t>
  </si>
  <si>
    <t>ZW_ZZ4_rFlow</t>
  </si>
  <si>
    <t>AI_K1_rSekRLTemp</t>
  </si>
  <si>
    <t>ZW_ZZ4_rPower</t>
  </si>
  <si>
    <t>ZW_ZZ7_rFlow</t>
  </si>
  <si>
    <t>ZW_ZZ11_rPower</t>
  </si>
  <si>
    <t>ZW_ZZ14_rFTemp</t>
  </si>
  <si>
    <t>AI_K1_rBrPistw</t>
  </si>
  <si>
    <t>ZW_ZZ11_rFTemp</t>
  </si>
  <si>
    <t>CV_HVS3_rErrRegelw</t>
  </si>
  <si>
    <t>ZW_ZZ14_rRTemp</t>
  </si>
  <si>
    <t>AI_PS1_rPSTemp1</t>
  </si>
  <si>
    <t>ZW_ZZ8_rPower</t>
  </si>
  <si>
    <t>ZW_ZZ11_rRTemp</t>
  </si>
  <si>
    <t>CV_HVS4_rVentStellw</t>
  </si>
  <si>
    <t>ZW_ZZ4_rRTemp</t>
  </si>
  <si>
    <t>ZW_ZZ7_rFTemp</t>
  </si>
  <si>
    <t>AI_BW1_rRLTemp</t>
  </si>
  <si>
    <t>ZW_ZZ13_rFTemp</t>
  </si>
  <si>
    <t>ZW_ZZ13_rPower</t>
  </si>
  <si>
    <t>AI_WWB2_rRLTemp</t>
  </si>
  <si>
    <t>AI_BW1_rBwPistw</t>
  </si>
  <si>
    <t>47.7</t>
  </si>
  <si>
    <t>ZW_ZZ10_rFlow</t>
  </si>
  <si>
    <t>49.6</t>
  </si>
  <si>
    <t>AI_WWB5_rRLTemp</t>
  </si>
  <si>
    <t>AI_PS_rGVLTemp</t>
  </si>
  <si>
    <t>t_chp1_flow</t>
  </si>
  <si>
    <t>AI_HVS2_HK2RLTemp</t>
  </si>
  <si>
    <t>ZW_ZZ2_rEnergy</t>
  </si>
  <si>
    <t>AI_HVS2_HK2VLTemp</t>
  </si>
  <si>
    <t>71.5</t>
  </si>
  <si>
    <t>AI_FW1_rVLTempSek</t>
  </si>
  <si>
    <t>AI_HVS4_rRLTemp</t>
  </si>
  <si>
    <t>t_hc4_return</t>
  </si>
  <si>
    <t>AI_FW1_rRLTempSek</t>
  </si>
  <si>
    <t>AI_FW1_rVLTempPrim</t>
  </si>
  <si>
    <t>AI_FW1_rRLTempPrim</t>
  </si>
  <si>
    <t>AI_HVS4_rVLTemp</t>
  </si>
  <si>
    <t>CV_K1_rKPu1Stellw</t>
  </si>
  <si>
    <t>ZW_BW1_rBwStarts</t>
  </si>
  <si>
    <t>ZW_ZZ7_rEnergy</t>
  </si>
  <si>
    <t>ZW_ZZ2_WMZ_rEnergy</t>
  </si>
  <si>
    <t>53.3</t>
  </si>
  <si>
    <t>ZW_ZZ1_WMZ_rEnergy</t>
  </si>
  <si>
    <t>ZW_ZZ10_rEnergy</t>
  </si>
  <si>
    <t>52.9</t>
  </si>
  <si>
    <t>62.9</t>
  </si>
  <si>
    <t>48.9</t>
  </si>
  <si>
    <t>AI_Allg_rAnlDruckPrim</t>
  </si>
  <si>
    <t>AI_BW1_rPel</t>
  </si>
  <si>
    <t>AI_PS1_rPSTemp4</t>
  </si>
  <si>
    <t>e_hc2_hm</t>
  </si>
  <si>
    <t>ZW_ZZ7_rVolume</t>
  </si>
  <si>
    <t>v_chp1_gm</t>
  </si>
  <si>
    <t>Primary12_Ruecklauftemperatur</t>
  </si>
  <si>
    <t>Primary13_Durchfluss</t>
  </si>
  <si>
    <t>Primary12_Energie</t>
  </si>
  <si>
    <t>v_b1_gm</t>
  </si>
  <si>
    <t>e_chp1_hm</t>
  </si>
  <si>
    <t>Primary13_Leistung</t>
  </si>
  <si>
    <t>Primary12_Leistung</t>
  </si>
  <si>
    <t>Primary13_Energie</t>
  </si>
  <si>
    <t>Primary13_Vorlauftemperatur</t>
  </si>
  <si>
    <t>Primary12_Vorlauftemperatur</t>
  </si>
  <si>
    <t>Temperatur51_Temperatur</t>
  </si>
  <si>
    <t>AI_WWB5_rVLTemp</t>
  </si>
  <si>
    <t>AI_PS1_rPSTemp2</t>
  </si>
  <si>
    <t>AI_HVS1_HK1VLTemp</t>
  </si>
  <si>
    <t>0.468</t>
  </si>
  <si>
    <t>AI_WWB4_rVLTemp</t>
  </si>
  <si>
    <t>66.1</t>
  </si>
  <si>
    <t>CV_HVS4_rErrRegelw</t>
  </si>
  <si>
    <t>CV_K2_rRegelw</t>
  </si>
  <si>
    <t>AI_K2_rKTemp</t>
  </si>
  <si>
    <t>AI_RTD2_rMesswert</t>
  </si>
  <si>
    <t>AI_RTD5_rMesswert</t>
  </si>
  <si>
    <t>CV_K2_rKPu1Stellw</t>
  </si>
  <si>
    <t>44.8</t>
  </si>
  <si>
    <t>AI_RTD1_rMesswert</t>
  </si>
  <si>
    <t>45.7</t>
  </si>
  <si>
    <t>40.7</t>
  </si>
  <si>
    <t>ZW_ZZ13_rEnergy</t>
  </si>
  <si>
    <t>ZW_ZZ2_WMZ2_rRTemp</t>
  </si>
  <si>
    <t>AI_HVS1_HK1RLTemp</t>
  </si>
  <si>
    <t>ZW_ZZ2_WMZ2_rEnergy</t>
  </si>
  <si>
    <t>ZW_ZZ3_WMZ3_rFTemp</t>
  </si>
  <si>
    <t>t_hw2_hmflow</t>
  </si>
  <si>
    <t>AI_WWB_PrimVLTemp</t>
  </si>
  <si>
    <t>ZW_ZZ1_WMZ1_rEnergy</t>
  </si>
  <si>
    <t>AI_K1_RLTemp</t>
  </si>
  <si>
    <t>ZW_ZZ2_WMZ2_rFTemp</t>
  </si>
  <si>
    <t>AI_WWB_BTemp1</t>
  </si>
  <si>
    <t>66.6</t>
  </si>
  <si>
    <t>CV_ZS_rRegelwZVLT</t>
  </si>
  <si>
    <t>Primary3_Kubikmeter</t>
  </si>
  <si>
    <t>v_hw1_hm</t>
  </si>
  <si>
    <t>ZW_ZZ1_rVolume</t>
  </si>
  <si>
    <t>AI_WWB_BTemp2</t>
  </si>
  <si>
    <t>68.1</t>
  </si>
  <si>
    <t>ZW_BW1_rBwBstd</t>
  </si>
  <si>
    <t>Bh</t>
  </si>
  <si>
    <t>ZW_BW1_rBstdBisWartung</t>
  </si>
  <si>
    <t>55.7</t>
  </si>
  <si>
    <t>48.7</t>
  </si>
  <si>
    <t>46.8</t>
  </si>
  <si>
    <t>71.1</t>
  </si>
  <si>
    <t>2227.62</t>
  </si>
  <si>
    <t>65.7</t>
  </si>
  <si>
    <t>57.2</t>
  </si>
  <si>
    <t>Primary5_Leistung</t>
  </si>
  <si>
    <t>p_hc2_hm</t>
  </si>
  <si>
    <t>Primary5_Kubikmeter</t>
  </si>
  <si>
    <t>v_hc2_hm</t>
  </si>
  <si>
    <t>0.639</t>
  </si>
  <si>
    <t>vdot_hc2_hm</t>
  </si>
  <si>
    <t>Primary5_Ruecklauftemperatur</t>
  </si>
  <si>
    <t>Temperatur52_Temperatur</t>
  </si>
  <si>
    <t>67.8</t>
  </si>
  <si>
    <t>Temperatur41_Temperatur</t>
  </si>
  <si>
    <t>ZW_ZZ5_rPower</t>
  </si>
  <si>
    <t>Temperatur43_Temperatur</t>
  </si>
  <si>
    <t>AI_WWB_SekVLTemp</t>
  </si>
  <si>
    <t>building</t>
  </si>
  <si>
    <t>factor</t>
  </si>
  <si>
    <t>unit</t>
  </si>
  <si>
    <t>current_value</t>
  </si>
  <si>
    <t>hydraulic_location_index</t>
  </si>
  <si>
    <t/>
  </si>
  <si>
    <t>b_g_prim_flow</t>
  </si>
  <si>
    <t>t_hw1_feedflow</t>
  </si>
  <si>
    <t>t_hc5_flow</t>
  </si>
  <si>
    <t>node_id</t>
  </si>
  <si>
    <t>counter</t>
  </si>
  <si>
    <t>gfstandard</t>
  </si>
  <si>
    <t>r_hc1_valve</t>
  </si>
  <si>
    <t>r_hc2_valve</t>
  </si>
  <si>
    <t>t_hc3_flow_set</t>
  </si>
  <si>
    <t>p_b1_boiler</t>
  </si>
  <si>
    <t>t_hw3_return</t>
  </si>
  <si>
    <t>t_hw4_return</t>
  </si>
  <si>
    <t>t_hw5_return</t>
  </si>
  <si>
    <t>t_hw3_flow</t>
  </si>
  <si>
    <t>t_hw4_flow</t>
  </si>
  <si>
    <t>t_hw5_flow</t>
  </si>
  <si>
    <t>r_hc3_valve</t>
  </si>
  <si>
    <t>r_hc4_valve</t>
  </si>
  <si>
    <t>r_hc5_valve</t>
  </si>
  <si>
    <t>t_hc4_flow_set</t>
  </si>
  <si>
    <t>t_hc5_flow_set</t>
  </si>
  <si>
    <t>t_b1_flow_set</t>
  </si>
  <si>
    <t>t_b2_flow_set</t>
  </si>
  <si>
    <t>vdot_hw2_hm</t>
  </si>
  <si>
    <t>e_hw2_hm</t>
  </si>
  <si>
    <t>p_hw2_hm</t>
  </si>
  <si>
    <t>t_hw2_hmreturn</t>
  </si>
  <si>
    <t>gfstandard_n</t>
  </si>
  <si>
    <t>t_buffer1_tank</t>
  </si>
  <si>
    <t>t_buffer1.1_tank</t>
  </si>
  <si>
    <t>t_buffer1.2_tank</t>
  </si>
  <si>
    <t>t_buffer1.3_tank</t>
  </si>
  <si>
    <t>t_hw1_flow_set</t>
  </si>
  <si>
    <t>t_gprim_return</t>
  </si>
  <si>
    <t>t_hw3_hmflow</t>
  </si>
  <si>
    <t>t_hw1.1_tank</t>
  </si>
  <si>
    <t>e_hw3_hm</t>
  </si>
  <si>
    <t>vdot_hw3_hm</t>
  </si>
  <si>
    <t>p_hw3_hm</t>
  </si>
  <si>
    <t>t_hw3_hmreturn</t>
  </si>
  <si>
    <t>e_hw4_hm</t>
  </si>
  <si>
    <t>vdot_hw4_hm</t>
  </si>
  <si>
    <t>t_hw4_hmflow</t>
  </si>
  <si>
    <t>p_hw4_hm</t>
  </si>
  <si>
    <t>t_hw4_hmreturn</t>
  </si>
  <si>
    <t>e_hw5_hm</t>
  </si>
  <si>
    <t>vdot_hw5_hm</t>
  </si>
  <si>
    <t>t_hw5_hmflow</t>
  </si>
  <si>
    <t>p_hw5_hm</t>
  </si>
  <si>
    <t>t_hw5_hmreturn</t>
  </si>
  <si>
    <t>e_hc3_hm</t>
  </si>
  <si>
    <t>vdot_hc3_hm</t>
  </si>
  <si>
    <t>t_hc3_hmflow</t>
  </si>
  <si>
    <t>p_hc3_hm</t>
  </si>
  <si>
    <t>t_hc3_hmreturn</t>
  </si>
  <si>
    <t>e_hc4_hm</t>
  </si>
  <si>
    <t>vdot_hc4_hm</t>
  </si>
  <si>
    <t>t_hc4_hmflow</t>
  </si>
  <si>
    <t>p_hc4_hm</t>
  </si>
  <si>
    <t>t_hc4_hmreturn</t>
  </si>
  <si>
    <t>e_hc5_hm</t>
  </si>
  <si>
    <t>vdot_hc5_hm</t>
  </si>
  <si>
    <t>t_hc5_hmflow</t>
  </si>
  <si>
    <t>p_hc5_hm</t>
  </si>
  <si>
    <t>t_hc5_hmreturn</t>
  </si>
  <si>
    <t>t_hw1_tank</t>
  </si>
  <si>
    <t>Spalte1</t>
  </si>
  <si>
    <t>unit_getec</t>
  </si>
  <si>
    <t>unit_getec_2</t>
  </si>
  <si>
    <t>Spalte2</t>
  </si>
  <si>
    <t>hydr_loc_in</t>
  </si>
  <si>
    <t>e_chp(n)_hm</t>
  </si>
  <si>
    <t>e_hc(n)_hm</t>
  </si>
  <si>
    <t>e_hw(n)_hm</t>
  </si>
  <si>
    <t>p_b(n)_boiler</t>
  </si>
  <si>
    <t>p_hc(n)_hm</t>
  </si>
  <si>
    <t>p_hw(n)_hm</t>
  </si>
  <si>
    <t>r_hc(n)_valve</t>
  </si>
  <si>
    <t>t_b(n)_boiler</t>
  </si>
  <si>
    <t>t_b(n)_flow</t>
  </si>
  <si>
    <t>t_b(n)_return</t>
  </si>
  <si>
    <t>t_buffer(n)_tank</t>
  </si>
  <si>
    <t>t_b(n)_flow_set</t>
  </si>
  <si>
    <t>1.1</t>
  </si>
  <si>
    <t>1.2</t>
  </si>
  <si>
    <t>1.3</t>
  </si>
  <si>
    <t>1</t>
  </si>
  <si>
    <t>2</t>
  </si>
  <si>
    <t>null</t>
  </si>
  <si>
    <t>3</t>
  </si>
  <si>
    <t>4</t>
  </si>
  <si>
    <t>5</t>
  </si>
  <si>
    <t>t_hw(n)_tank</t>
  </si>
  <si>
    <t>v_b(n)_gm</t>
  </si>
  <si>
    <t>v_chp(n)_gm</t>
  </si>
  <si>
    <t>v_hc(n)_hm</t>
  </si>
  <si>
    <t>v_hw(n)_hm</t>
  </si>
  <si>
    <t>vdot_hc(n)_hm</t>
  </si>
  <si>
    <t>vdot_hw(n)_hm</t>
  </si>
  <si>
    <t>t_hc(n)_flow</t>
  </si>
  <si>
    <t>t_hc(n)_flow_set</t>
  </si>
  <si>
    <t>t_hc(n)_hmflow</t>
  </si>
  <si>
    <t>t_hc(n)_hmreturn</t>
  </si>
  <si>
    <t>t_hc(n)_return</t>
  </si>
  <si>
    <t>t_hw(n)_circ</t>
  </si>
  <si>
    <t>t_hw(n)_flow</t>
  </si>
  <si>
    <t>t_hw(n)_flow_set</t>
  </si>
  <si>
    <t>t_hw(n)_hmflow</t>
  </si>
  <si>
    <t>t_hw(n)_hmreturn</t>
  </si>
  <si>
    <t>t_hw(n)_return</t>
  </si>
  <si>
    <t>t_hw1.1_tank1</t>
  </si>
  <si>
    <t>b_gprim_flow</t>
  </si>
  <si>
    <t>b_g_primflow</t>
  </si>
  <si>
    <t>t_g_cascflow</t>
  </si>
  <si>
    <t>t_g_cascreturn</t>
  </si>
  <si>
    <t>t_g_primflow</t>
  </si>
  <si>
    <t>t_g_primreturn</t>
  </si>
  <si>
    <t>t_g_secflow</t>
  </si>
  <si>
    <t>t_g_secreturn</t>
  </si>
  <si>
    <t>t_chp(n)_flow</t>
  </si>
  <si>
    <t>t_chp(n)_hmflow</t>
  </si>
  <si>
    <t>t_chp(n)_hmreturn</t>
  </si>
  <si>
    <t>t_hw2_feedflow</t>
  </si>
  <si>
    <t>b_gsek_flow</t>
  </si>
  <si>
    <t>b_g_secflow</t>
  </si>
  <si>
    <t>70.6</t>
  </si>
  <si>
    <t>Zietenstraße 18</t>
  </si>
  <si>
    <t>Messung VL-Temperatur Kessel 1_ival</t>
  </si>
  <si>
    <t>Stellwert Kesselpumpe 1 K1 in Prozent_ival</t>
  </si>
  <si>
    <t>Zählerwert WMZ Gesamt_ival</t>
  </si>
  <si>
    <t>Messung VL-Temperatur Heizkreis 1_ival</t>
  </si>
  <si>
    <t>Err. Sollwert Kessel 2_ival</t>
  </si>
  <si>
    <t>Messung Zentr. Vorlauftemperatur_ival</t>
  </si>
  <si>
    <t>Kessel 1 Betriebsmeldung_ival</t>
  </si>
  <si>
    <t>Err. Sollwert Kessel 1_ival</t>
  </si>
  <si>
    <t>Messung Anlagendruck_ival</t>
  </si>
  <si>
    <t>RL-Temp. WMZ Gesamt_ival</t>
  </si>
  <si>
    <t>Messung RL-Temperatur Kessel 1_ival</t>
  </si>
  <si>
    <t>Durchfluss WMZ Gesamt_ival</t>
  </si>
  <si>
    <t>Leistung WMZ Gesamt_ival</t>
  </si>
  <si>
    <t>Messung Witterungstemperatur_ival</t>
  </si>
  <si>
    <t>Messung RL-Temperatur Heizkreis 1_ival</t>
  </si>
  <si>
    <t>VL-Temp. WMZ Gesamt_ival</t>
  </si>
  <si>
    <t>Stellwert Kesselpumpe 1 K2 in Prozent_ival</t>
  </si>
  <si>
    <t>Messung RL-Temperatur Kessel 2_ival</t>
  </si>
  <si>
    <t>Err. Regelwert zentr. Vorlauftemp. (Strategie)_ival</t>
  </si>
  <si>
    <t>Reginhardstraße 16, HZ</t>
  </si>
  <si>
    <t>Gaszähler BHKW_ival</t>
  </si>
  <si>
    <t>BHKW elektrische Energie Brutto_ival</t>
  </si>
  <si>
    <t>Kaltwasserzähler Nachspeisung_ival</t>
  </si>
  <si>
    <t>WMZ Gesamt Durchfl._ival</t>
  </si>
  <si>
    <t>Istwert Kessel_ival</t>
  </si>
  <si>
    <t>Sek. Rücklauftemp. Kessel_ival</t>
  </si>
  <si>
    <t>Regelwert Trasse HK3_ival</t>
  </si>
  <si>
    <t>BHKW Rücklauftemp._ival</t>
  </si>
  <si>
    <t>WMZ BHKW Leistung_ival</t>
  </si>
  <si>
    <t>WMZ Gesamt Rücklauftemp._ival</t>
  </si>
  <si>
    <t>WMZ BHKW Rücklauftemp._ival</t>
  </si>
  <si>
    <t>Rücklauftemp. Kessel_ival</t>
  </si>
  <si>
    <t>Stellwert Ventil Trasse HK3_ival</t>
  </si>
  <si>
    <t>Sek. Vorlauftemp. Kessel_ival</t>
  </si>
  <si>
    <t>Puffertemperatur 1 (Puffer 1 oben)_ival</t>
  </si>
  <si>
    <t>Vorlauftemp. Trasse HK2_ival</t>
  </si>
  <si>
    <t>WMZ Gesamt Vorlauftemp._ival</t>
  </si>
  <si>
    <t>Stellwert Ventil Trasse HK1_ival</t>
  </si>
  <si>
    <t>Puffertemperatur 3 (Puffer 2 oben)_ival</t>
  </si>
  <si>
    <t>WMZ BHKW Vorlauftemp._ival</t>
  </si>
  <si>
    <t>Anlagendruck_ival</t>
  </si>
  <si>
    <t>BHKW Vorlauftemp._ival</t>
  </si>
  <si>
    <t>BHKW Istwert_ival</t>
  </si>
  <si>
    <t>WMZ BHKW Durchfl._ival</t>
  </si>
  <si>
    <t>Regelwert Trasse HK1_ival</t>
  </si>
  <si>
    <t>Zentr. Vorlauftemp. Strategie_ival</t>
  </si>
  <si>
    <t>BHKW Startzähler_ival</t>
  </si>
  <si>
    <t>E-Zähler Erzeugung BHKW_ival</t>
  </si>
  <si>
    <t>Anlagendruck Kesselkreis_ival</t>
  </si>
  <si>
    <t>Vorlauftemp. Trasse HK1_ival</t>
  </si>
  <si>
    <t>Vorlauftemp. Kessel_ival</t>
  </si>
  <si>
    <t>Vorlauftemp. Trasse HK3_ival</t>
  </si>
  <si>
    <t>WMZ Gesamt Leistung_ival</t>
  </si>
  <si>
    <t>Regelwert Kessel_ival</t>
  </si>
  <si>
    <t>Regelwert Trasse HK2_ival</t>
  </si>
  <si>
    <t>Stellwert Ventil Trasse HK2_ival</t>
  </si>
  <si>
    <t>BHKW elektr. Leistung_ival</t>
  </si>
  <si>
    <t>Puffertemperatur 4 (Puffer 2 unten)_ival</t>
  </si>
  <si>
    <t>WMZ Gesamt Energie_ival</t>
  </si>
  <si>
    <t>Puffertemperatur 2 (Puffer 1 unten)_ival</t>
  </si>
  <si>
    <t>WMZ BHKW Energie_ival</t>
  </si>
  <si>
    <t>Außentemperatur_ival</t>
  </si>
  <si>
    <t>Gaszähler Gesamt_ival</t>
  </si>
  <si>
    <t>BHKW Betriebsstunden_ival</t>
  </si>
  <si>
    <t>BHKW Bstd. bis Wartung_ival</t>
  </si>
  <si>
    <t>Reginhardstraße 16, US14</t>
  </si>
  <si>
    <t>Elektrozähler_ival</t>
  </si>
  <si>
    <t>28.34</t>
  </si>
  <si>
    <t>WMZ Heizung Energie_ival</t>
  </si>
  <si>
    <t>Vorlauftemp. Warmwasser_ival</t>
  </si>
  <si>
    <t>Rücklauftemp. Zirkulation_ival</t>
  </si>
  <si>
    <t>WMZ WWB Durchfl._ival</t>
  </si>
  <si>
    <t>WMZ WWB Vorlauftemp._ival</t>
  </si>
  <si>
    <t>Vorlauftemperatur HK_ival</t>
  </si>
  <si>
    <t>WMZ WWB Energie_ival</t>
  </si>
  <si>
    <t>t_hw(n)_pwh</t>
  </si>
  <si>
    <t>WMZ Heizung Vorlauftemp._ival</t>
  </si>
  <si>
    <t>WMZ Heizung Durchfl._ival</t>
  </si>
  <si>
    <t>WMZ Heizung Leistung_ival</t>
  </si>
  <si>
    <t>Stellwert Ventil HK_ival</t>
  </si>
  <si>
    <t>WMZ WWB Leistung_ival</t>
  </si>
  <si>
    <t>WMZ Heizung Rücklauftemp._ival</t>
  </si>
  <si>
    <t>54.1</t>
  </si>
  <si>
    <t>WMZ WWB Rücklauftemp._ival</t>
  </si>
  <si>
    <t>53.7</t>
  </si>
  <si>
    <t>Regelwert HK_ival</t>
  </si>
  <si>
    <t>54.2</t>
  </si>
  <si>
    <t>Reginhardstraße 22</t>
  </si>
  <si>
    <t>0.847</t>
  </si>
  <si>
    <t>58.9</t>
  </si>
  <si>
    <t>Großbeerenstraße 2-10, Haus 1</t>
  </si>
  <si>
    <t>Kessel 1 Pumpe Betriebsmeldung_ival</t>
  </si>
  <si>
    <t>Heizkreis 2 Pumpe Betriebsmeldung_ival</t>
  </si>
  <si>
    <t>Heizkreis 1 Pumpe Betriebsmeldung_ival</t>
  </si>
  <si>
    <t>Heizkreis 3 Pumpe Betriebsmeldung_ival</t>
  </si>
  <si>
    <t>Heizkreis 4 Pumpe Betriebsmeldung_ival</t>
  </si>
  <si>
    <t>Heizkreis 5 Pumpe Betriebsmeldung_ival</t>
  </si>
  <si>
    <t>Heizkreis 5 Stellwert Mischer_ival</t>
  </si>
  <si>
    <t>Wärmemengenzähler Gesamt Leistung_ival</t>
  </si>
  <si>
    <t>Heizkreis 1 Stellwert Mischer_ival</t>
  </si>
  <si>
    <t>Wärmemengenzähler Gebäude 2 Durchfluss_ival</t>
  </si>
  <si>
    <t>Zentrale Rücklauftemperatur_ival</t>
  </si>
  <si>
    <t>Wärmemengenzähler Gebäude 2 Leistung_ival</t>
  </si>
  <si>
    <t>Heizkreis 5 Regelwert_ival</t>
  </si>
  <si>
    <t>Heizkreis 1 Regelwert_ival</t>
  </si>
  <si>
    <t>Kessel 1 Kesselleistung_ival</t>
  </si>
  <si>
    <t>0.7904</t>
  </si>
  <si>
    <t>Kessel 2 Brenner Betriebsmeldung_ival</t>
  </si>
  <si>
    <t>Wärmemengenzähler Gebäude 2 Zählerstand_ival</t>
  </si>
  <si>
    <t>2217.5</t>
  </si>
  <si>
    <t>Heizkreis 5 Vorlauftemperatur_ival</t>
  </si>
  <si>
    <t>Heizkreis 2 Vorlauftemperatur_ival</t>
  </si>
  <si>
    <t>Heizkreis 3 Vorlauftemperatur_ival</t>
  </si>
  <si>
    <t>Heizkreis 4 Vorlauftemperatur_ival</t>
  </si>
  <si>
    <t>Heizkreis 2 Regelwert_ival</t>
  </si>
  <si>
    <t>Heizkreis 2 Stellwert Mischer_ival</t>
  </si>
  <si>
    <t>Heizkreis 3 Stellwert Mischer_ival</t>
  </si>
  <si>
    <t>Heizkreis 3 Regelwert_ival</t>
  </si>
  <si>
    <t>Heizkreis 4 Stellwert Mischer_ival</t>
  </si>
  <si>
    <t>Heizkreis 4 Regelwert_ival</t>
  </si>
  <si>
    <t>Wärmemengenzähler Gesamt VL-Temp_ival</t>
  </si>
  <si>
    <t>Wärmemengenzähler Gesamt Durchfluss_ival</t>
  </si>
  <si>
    <t>Wärmemengenzähler Gebäude 2 VL-Temp_ival</t>
  </si>
  <si>
    <t>Wärmemengenzähler Gesamt RL-Temp_ival</t>
  </si>
  <si>
    <t>Wärmemengenzähler Gebäude 2 RL-Temp_ival</t>
  </si>
  <si>
    <t>Zentrale Vorlauftemperatur_ival</t>
  </si>
  <si>
    <t>Heizkreis 1 Vorlauftemperatur_ival</t>
  </si>
  <si>
    <t>Wärmemengenzähler Gesamt Zählerstand_ival</t>
  </si>
  <si>
    <t>Gaszähler Gesamt Zählerstand_ival</t>
  </si>
  <si>
    <t>Kessel 1 Brenner Betriebsmeldung_ival</t>
  </si>
  <si>
    <t>Großbeerenstraße 2-10, Haus 4</t>
  </si>
  <si>
    <t>545.3</t>
  </si>
  <si>
    <t>Außtentemperatur_ival</t>
  </si>
  <si>
    <t>Regelwert Zentrale Vorlauftemperatur_ival</t>
  </si>
  <si>
    <t>Leistung_ival</t>
  </si>
  <si>
    <t>address</t>
  </si>
  <si>
    <t>idn</t>
  </si>
  <si>
    <t>name_cust</t>
  </si>
  <si>
    <t>acronym_n</t>
  </si>
  <si>
    <t>49.4</t>
  </si>
  <si>
    <t>building_new</t>
  </si>
  <si>
    <t>Defreggerstraße 8B</t>
  </si>
  <si>
    <t>WMZ HK Volumenstrom_ival</t>
  </si>
  <si>
    <t>Gaszähler_ival</t>
  </si>
  <si>
    <t>WWB Speicher2_ival</t>
  </si>
  <si>
    <t>WWB Speicher1 _ival</t>
  </si>
  <si>
    <t>WMZ WWB Rücklauftemperatur_ival</t>
  </si>
  <si>
    <t>WMZ WWB Vorlauftemperatur_ival</t>
  </si>
  <si>
    <t>WWB Vorlauftemperatur_ival</t>
  </si>
  <si>
    <t>WMZ HK Rücklauftemperatur_ival</t>
  </si>
  <si>
    <t>WMZ HK Vorlauftemperatur_ival</t>
  </si>
  <si>
    <t>WMZ HK_ival</t>
  </si>
  <si>
    <t>933.1</t>
  </si>
  <si>
    <t>HK2 errechneter Regelwert_ival</t>
  </si>
  <si>
    <t>HK1 errechneter Regelwert_ival</t>
  </si>
  <si>
    <t>HK2 Vorlauftemperatur_ival</t>
  </si>
  <si>
    <t>HK1 Vorlauftemperatur_ival</t>
  </si>
  <si>
    <t>zentrale Vorlauftemperatur_ival</t>
  </si>
  <si>
    <t>Berlin_Defreggerstr8b.AI_Allg_rATemp_ival</t>
  </si>
  <si>
    <t>Kessel Regelwert _ival</t>
  </si>
  <si>
    <t>Kessel Vorlauftemperatur_ival</t>
  </si>
  <si>
    <t>HK2 Mischerstellwert_ival</t>
  </si>
  <si>
    <t>Kessel Betriebsmeldung_ival</t>
  </si>
  <si>
    <t>HK1 Mischerstellwert_ival</t>
  </si>
  <si>
    <t>WMZ HK Leistung_ival</t>
  </si>
  <si>
    <t>WMZ WWB_ival</t>
  </si>
  <si>
    <t>WWB errechneter Regelwert_ival</t>
  </si>
  <si>
    <t>Device_IsConnected_ival</t>
  </si>
  <si>
    <t>WMZ WWB Volumenstrom_ival</t>
  </si>
  <si>
    <t>Kiefholzstraße 151A</t>
  </si>
  <si>
    <t>371.38</t>
  </si>
  <si>
    <t>324.59</t>
  </si>
  <si>
    <t>Berlin_Kiefholzstr151a.AI_Allg_rATemp_ival</t>
  </si>
  <si>
    <t>Hartriegelstraße 92</t>
  </si>
  <si>
    <t>WWB Rücklauftemperatur_ival</t>
  </si>
  <si>
    <t>0.405</t>
  </si>
  <si>
    <t>Berlin_Hartriegelstr92.AI_Allg_rATemp_ival</t>
  </si>
  <si>
    <t>Hartriegelstraße 106</t>
  </si>
  <si>
    <t>Berlin_Hartriegelstr106.AI_Allg_rATemp_ival</t>
  </si>
  <si>
    <t>372.19</t>
  </si>
  <si>
    <t>240.35</t>
  </si>
  <si>
    <t>Moosstraße 59</t>
  </si>
  <si>
    <t>60.7</t>
  </si>
  <si>
    <t>Berlin_Moosstr59.AI_Allg_rATemp_ival</t>
  </si>
  <si>
    <t>326.72</t>
  </si>
  <si>
    <t>Moosstraße 73</t>
  </si>
  <si>
    <t>Berlin_Moosstr73.AI_Allg_rATemp_ival</t>
  </si>
  <si>
    <t>421.46</t>
  </si>
  <si>
    <t>Oleanderstraße 5</t>
  </si>
  <si>
    <t>241.39</t>
  </si>
  <si>
    <t>Berlin_Oleanderstr5.AI_Allg_rATemp_ival</t>
  </si>
  <si>
    <t>Großbeerenstraße 2-10, Haus 3</t>
  </si>
  <si>
    <t>Temperatur21_Tempera00_ival</t>
  </si>
  <si>
    <t>Temperatur22_Tempera00_ival</t>
  </si>
  <si>
    <t>Temperatur41_Tempera00_ival</t>
  </si>
  <si>
    <t>Temperatur43_Tempera00_ival</t>
  </si>
  <si>
    <t>WMZ Gesamt - Durchfluss_ival</t>
  </si>
  <si>
    <t>WMZ Gesamt - Energie_ival</t>
  </si>
  <si>
    <t>2161.8</t>
  </si>
  <si>
    <t>Primary1_Vorlauftemp00_ival</t>
  </si>
  <si>
    <t>Zietenstraße 16</t>
  </si>
  <si>
    <t>WMZ Zietenstr. 16 WWB - Energie_ival</t>
  </si>
  <si>
    <t>WMZ Zietenstr. 16 WWB - Vorlauftemperatur_ival</t>
  </si>
  <si>
    <t>WMZ Zietenstr. 16 WWB - Durchfluss_ival</t>
  </si>
  <si>
    <t>76.75</t>
  </si>
  <si>
    <t>81.75</t>
  </si>
  <si>
    <t>67.9</t>
  </si>
  <si>
    <t>3576.3</t>
  </si>
  <si>
    <t>58.7</t>
  </si>
  <si>
    <t>0.211</t>
  </si>
  <si>
    <t>Gebäude #435</t>
  </si>
  <si>
    <t>Gebäude #436</t>
  </si>
  <si>
    <t>address_new</t>
  </si>
  <si>
    <t>Bülowstraße 7</t>
  </si>
  <si>
    <t>Nollendorfstraße 2</t>
  </si>
  <si>
    <t>75.2</t>
  </si>
  <si>
    <t>74.7</t>
  </si>
  <si>
    <t>52.54</t>
  </si>
  <si>
    <t>75.5</t>
  </si>
  <si>
    <t>36.74</t>
  </si>
  <si>
    <t>484.77</t>
  </si>
  <si>
    <t>44.3</t>
  </si>
  <si>
    <t>70.3</t>
  </si>
  <si>
    <t>370.67</t>
  </si>
  <si>
    <t>0.477</t>
  </si>
  <si>
    <t>425.27</t>
  </si>
  <si>
    <t>0.531</t>
  </si>
  <si>
    <t>310.45</t>
  </si>
  <si>
    <t>22.81</t>
  </si>
  <si>
    <t>72.2</t>
  </si>
  <si>
    <t>45.8</t>
  </si>
  <si>
    <t>376.46</t>
  </si>
  <si>
    <t>41.8</t>
  </si>
  <si>
    <t>54.25</t>
  </si>
  <si>
    <t>79.6</t>
  </si>
  <si>
    <t>258.3</t>
  </si>
  <si>
    <t>18.36</t>
  </si>
  <si>
    <t>168.71</t>
  </si>
  <si>
    <t>918.29</t>
  </si>
  <si>
    <t>89.8</t>
  </si>
  <si>
    <t>50.1</t>
  </si>
  <si>
    <t>0.737</t>
  </si>
  <si>
    <t>0.153</t>
  </si>
  <si>
    <t>0.423</t>
  </si>
  <si>
    <t>0.976</t>
  </si>
  <si>
    <t>51.1</t>
  </si>
  <si>
    <t>0.261</t>
  </si>
  <si>
    <t>0.682</t>
  </si>
  <si>
    <t>97.78</t>
  </si>
  <si>
    <t>0.894</t>
  </si>
  <si>
    <t>0.528</t>
  </si>
  <si>
    <t>15.75</t>
  </si>
  <si>
    <t>329.48</t>
  </si>
  <si>
    <t>82.99</t>
  </si>
  <si>
    <t>43.63</t>
  </si>
  <si>
    <t>WMZ Nollendorfstr. 2 Gesamt - Durchfluss_ival</t>
  </si>
  <si>
    <t>WMZ Nollendorfstr. 2 Gesamt - Energie_ival</t>
  </si>
  <si>
    <t>WMZ Nollendorfstr. 2 Gesamt - Vorlauftemperatur_ival</t>
  </si>
  <si>
    <t>Brennstoffzähler - Kubikmeter_ival</t>
  </si>
  <si>
    <t>WMZ HK Bülowstr. 7 - Durchfluss_ival</t>
  </si>
  <si>
    <t>WMZ HK Bülowstr. 7 - Energie_ival</t>
  </si>
  <si>
    <t>WMZ HK Bülowstr. 7 - Vorlauftemperatur_ival</t>
  </si>
  <si>
    <t>factor_new</t>
  </si>
  <si>
    <t>s_b(n)_boiler</t>
  </si>
  <si>
    <t>s_b1_boiler</t>
  </si>
  <si>
    <t>s_b2_boiler</t>
  </si>
  <si>
    <t>6</t>
  </si>
  <si>
    <t>7</t>
  </si>
  <si>
    <t>8</t>
  </si>
  <si>
    <t>9</t>
  </si>
  <si>
    <t>10</t>
  </si>
  <si>
    <t>c_chp1_starts</t>
  </si>
  <si>
    <t>c_chp(n)_starts</t>
  </si>
  <si>
    <t>h_chp(n)_operation_full</t>
  </si>
  <si>
    <t>h_chp1_operation_full</t>
  </si>
  <si>
    <t>eel_chp(n)_em_discharge_act</t>
  </si>
  <si>
    <t>eel_chp1_em_discharge_act</t>
  </si>
  <si>
    <t>p_chp1_chp</t>
  </si>
  <si>
    <t>p_chp(n)_chp</t>
  </si>
  <si>
    <t>t_chp1_return</t>
  </si>
  <si>
    <t>t_chp(n)_return</t>
  </si>
  <si>
    <t>pel_chp1_chp</t>
  </si>
  <si>
    <t>pel_chp(n)_chp</t>
  </si>
  <si>
    <t>t_hc6_flow_set</t>
  </si>
  <si>
    <t>t_hc7_flow_set</t>
  </si>
  <si>
    <t>t_hc8_flow_set</t>
  </si>
  <si>
    <t>r_hc6_valve</t>
  </si>
  <si>
    <t>r_hc7_valve</t>
  </si>
  <si>
    <t>r_hc8_valve</t>
  </si>
  <si>
    <t>t_hc6_flow</t>
  </si>
  <si>
    <t>t_hc7_flow</t>
  </si>
  <si>
    <t>t_hc8_flow</t>
  </si>
  <si>
    <t>t_hc9_hmflow</t>
  </si>
  <si>
    <t>t_hc8_hmflow</t>
  </si>
  <si>
    <t>t_hc6_hmflow</t>
  </si>
  <si>
    <t>t_hc7_hmflow</t>
  </si>
  <si>
    <t>e_hc6_hm</t>
  </si>
  <si>
    <t>e_hw6_hm</t>
  </si>
  <si>
    <t>p_hc6_hm</t>
  </si>
  <si>
    <t>p_hw6_hm</t>
  </si>
  <si>
    <t>t_hc6_hmreturn</t>
  </si>
  <si>
    <t>t_hw6_flow</t>
  </si>
  <si>
    <t>t_hw6_hmflow</t>
  </si>
  <si>
    <t>t_hw6_hmreturn</t>
  </si>
  <si>
    <t>t_hw6_return</t>
  </si>
  <si>
    <t>vdot_hc6_hm</t>
  </si>
  <si>
    <t>vdot_hw6_hm</t>
  </si>
  <si>
    <t>v_hc6_hm</t>
  </si>
  <si>
    <t>v_hw6_hm</t>
  </si>
  <si>
    <t>t_hc6_return</t>
  </si>
  <si>
    <t>e_hc7_hm</t>
  </si>
  <si>
    <t>e_hw7_hm</t>
  </si>
  <si>
    <t>p_hc7_hm</t>
  </si>
  <si>
    <t>p_hw7_hm</t>
  </si>
  <si>
    <t>t_hc7_hmreturn</t>
  </si>
  <si>
    <t>t_hw7_flow</t>
  </si>
  <si>
    <t>t_hw7_hmflow</t>
  </si>
  <si>
    <t>t_hw7_hmreturn</t>
  </si>
  <si>
    <t>t_hw7_return</t>
  </si>
  <si>
    <t>vdot_hc7_hm</t>
  </si>
  <si>
    <t>vdot_hw7_hm</t>
  </si>
  <si>
    <t>v_hc7_hm</t>
  </si>
  <si>
    <t>v_hw7_hm</t>
  </si>
  <si>
    <t>t_hc7_return</t>
  </si>
  <si>
    <t>e_hc8_hm</t>
  </si>
  <si>
    <t>e_hw8_hm</t>
  </si>
  <si>
    <t>p_hc8_hm</t>
  </si>
  <si>
    <t>p_hw8_hm</t>
  </si>
  <si>
    <t>t_hc8_hmreturn</t>
  </si>
  <si>
    <t>t_hw8_flow</t>
  </si>
  <si>
    <t>t_hw8_hmflow</t>
  </si>
  <si>
    <t>t_hw8_hmreturn</t>
  </si>
  <si>
    <t>t_hw8_return</t>
  </si>
  <si>
    <t>vdot_hc8_hm</t>
  </si>
  <si>
    <t>vdot_hw8_hm</t>
  </si>
  <si>
    <t>v_hc8_hm</t>
  </si>
  <si>
    <t>v_hw8_hm</t>
  </si>
  <si>
    <t>t_hc8_return</t>
  </si>
  <si>
    <t>e_hc9_hm</t>
  </si>
  <si>
    <t>e_hw9_hm</t>
  </si>
  <si>
    <t>p_hc9_hm</t>
  </si>
  <si>
    <t>p_hw9_hm</t>
  </si>
  <si>
    <t>r_hc9_valve</t>
  </si>
  <si>
    <t>t_hc9_flow</t>
  </si>
  <si>
    <t>t_hc9_flow_set</t>
  </si>
  <si>
    <t>t_hc9_hmreturn</t>
  </si>
  <si>
    <t>t_hw9_flow</t>
  </si>
  <si>
    <t>t_hw9_hmflow</t>
  </si>
  <si>
    <t>t_hw9_hmreturn</t>
  </si>
  <si>
    <t>t_hw9_return</t>
  </si>
  <si>
    <t>vdot_hc9_hm</t>
  </si>
  <si>
    <t>vdot_hw9_hm</t>
  </si>
  <si>
    <t>v_hc9_hm</t>
  </si>
  <si>
    <t>v_hw9_hm</t>
  </si>
  <si>
    <t>t_hc9_return</t>
  </si>
  <si>
    <t>t_hw3_feedflow</t>
  </si>
  <si>
    <t>t_hw4_feedflow</t>
  </si>
  <si>
    <t>t_hw5_feedflow</t>
  </si>
  <si>
    <t>t_hw6_feedflow</t>
  </si>
  <si>
    <t>t_hw3_circ</t>
  </si>
  <si>
    <t>t_hw4_circ</t>
  </si>
  <si>
    <t>t_hw5_circ</t>
  </si>
  <si>
    <t>t_hc10_flow</t>
  </si>
  <si>
    <t>t_hc11_flow</t>
  </si>
  <si>
    <t>t_hc12_flow</t>
  </si>
  <si>
    <t>t_hc13_flow</t>
  </si>
  <si>
    <t>t_hw6_circ</t>
  </si>
  <si>
    <t>t_hw7_circ</t>
  </si>
  <si>
    <t>t_hw7_feedflow</t>
  </si>
  <si>
    <t>t_hw8_circ</t>
  </si>
  <si>
    <t>t_hw8_feedflow</t>
  </si>
  <si>
    <t>t_hw9_circ</t>
  </si>
  <si>
    <t>t_hw9_feedflow</t>
  </si>
  <si>
    <t>t_hw10_circ</t>
  </si>
  <si>
    <t>t_hw10_feedflow</t>
  </si>
  <si>
    <t>t_hc10_flow_set</t>
  </si>
  <si>
    <t>r_hc10_valve</t>
  </si>
  <si>
    <t>t_hc11_flow_set</t>
  </si>
  <si>
    <t>r_hc11_valve</t>
  </si>
  <si>
    <t>t_hc12_flow_set</t>
  </si>
  <si>
    <t>r_hc12_valve</t>
  </si>
  <si>
    <t>t_hc13_flow_set</t>
  </si>
  <si>
    <t>r_hc13_valve</t>
  </si>
  <si>
    <t>e_hc10_hm</t>
  </si>
  <si>
    <t>vdot_hc10_hm</t>
  </si>
  <si>
    <t>t_hc10_hmflow</t>
  </si>
  <si>
    <t>p_hc10_hm</t>
  </si>
  <si>
    <t>t_hc10_hmreturn</t>
  </si>
  <si>
    <t>e_hc11_hm</t>
  </si>
  <si>
    <t>vdot_hc11_hm</t>
  </si>
  <si>
    <t>t_hc11_hmflow</t>
  </si>
  <si>
    <t>p_hc11_hm</t>
  </si>
  <si>
    <t>t_hc11_hmreturn</t>
  </si>
  <si>
    <t>e_hc12_hm</t>
  </si>
  <si>
    <t>vdot_hc12_hm</t>
  </si>
  <si>
    <t>t_hc12_hmflow</t>
  </si>
  <si>
    <t>p_hc12_hm</t>
  </si>
  <si>
    <t>t_hc12_hmreturn</t>
  </si>
  <si>
    <t>e_hw10_hm</t>
  </si>
  <si>
    <t>vdot_hw10_hm</t>
  </si>
  <si>
    <t>t_hw10_hmflow</t>
  </si>
  <si>
    <t>p_hw10_hm</t>
  </si>
  <si>
    <t>t_hw10_hmreturn</t>
  </si>
  <si>
    <t>e_hc13_hm</t>
  </si>
  <si>
    <t>vdot_hc13_hm</t>
  </si>
  <si>
    <t>t_hc13_hmflow</t>
  </si>
  <si>
    <t>p_hc13_hm</t>
  </si>
  <si>
    <t>t_hc13_hmreturn</t>
  </si>
  <si>
    <t>e_hw13_hm</t>
  </si>
  <si>
    <t>p_hw13_hm</t>
  </si>
  <si>
    <t>t_hc13_return</t>
  </si>
  <si>
    <t>t_hw13_flow</t>
  </si>
  <si>
    <t>t_hw13_hmflow</t>
  </si>
  <si>
    <t>t_hw13_hmreturn</t>
  </si>
  <si>
    <t>t_hw13_return</t>
  </si>
  <si>
    <t>v_hc13_hm</t>
  </si>
  <si>
    <t>v_hw13_hm</t>
  </si>
  <si>
    <t>vdot_hw13_hm</t>
  </si>
  <si>
    <t>e_hw12_hm</t>
  </si>
  <si>
    <t>p_hw12_hm</t>
  </si>
  <si>
    <t>t_hc12_return</t>
  </si>
  <si>
    <t>t_hw12_flow</t>
  </si>
  <si>
    <t>t_hw12_hmflow</t>
  </si>
  <si>
    <t>t_hw12_hmreturn</t>
  </si>
  <si>
    <t>t_hw12_return</t>
  </si>
  <si>
    <t>v_hc12_hm</t>
  </si>
  <si>
    <t>v_hw12_hm</t>
  </si>
  <si>
    <t>vdot_hw12_hm</t>
  </si>
  <si>
    <t>e_hw11_hm</t>
  </si>
  <si>
    <t>p_hw11_hm</t>
  </si>
  <si>
    <t>t_hc11_return</t>
  </si>
  <si>
    <t>t_hw11_flow</t>
  </si>
  <si>
    <t>t_hw11_hmflow</t>
  </si>
  <si>
    <t>t_hw11_hmreturn</t>
  </si>
  <si>
    <t>t_hw11_return</t>
  </si>
  <si>
    <t>v_hc11_hm</t>
  </si>
  <si>
    <t>v_hw11_hm</t>
  </si>
  <si>
    <t>vdot_hw11_hm</t>
  </si>
  <si>
    <t>t_hc10_return</t>
  </si>
  <si>
    <t>t_hw10_flow</t>
  </si>
  <si>
    <t>t_hw10_return</t>
  </si>
  <si>
    <t>v_hc10_hm</t>
  </si>
  <si>
    <t>v_hw10_hm</t>
  </si>
  <si>
    <t>t_hw11_circ</t>
  </si>
  <si>
    <t>t_hw12_circ</t>
  </si>
  <si>
    <t>t_hw13_circ</t>
  </si>
  <si>
    <t>11</t>
  </si>
  <si>
    <t>12</t>
  </si>
  <si>
    <t>13</t>
  </si>
  <si>
    <t>t_hw11_feedflow</t>
  </si>
  <si>
    <t>t_hw12_feedflow</t>
  </si>
  <si>
    <t>t_hw13_feedflow</t>
  </si>
  <si>
    <t>vdot_chp1_hm</t>
  </si>
  <si>
    <t>vdot_chp(n)_hm</t>
  </si>
  <si>
    <t>p_chp1_hm</t>
  </si>
  <si>
    <t>p_chp(n)_hm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</si>
</sst>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3" fontId="0" fillId="0" borderId="0" xfId="0" applyNumberFormat="1"/>
    <xf numFmtId="16" fontId="0" fillId="0" borderId="0" xfId="0" applyNumberFormat="1"/>
    <xf numFmtId="17" fontId="0" fillId="0" borderId="0" xfId="0" applyNumberFormat="1"/>
    <xf numFmtId="0" fontId="0" fillId="0" borderId="0" xfId="0" applyNumberFormat="1"/>
    <xf numFmtId="49" fontId="0" fillId="0" borderId="0" xfId="0" applyNumberFormat="1"/>
    <xf numFmtId="0" fontId="0" fillId="2" borderId="1" xfId="0" applyFont="1" applyFill="1" applyBorder="1"/>
    <xf numFmtId="0" fontId="0" fillId="0" borderId="1" xfId="0" applyFont="1" applyBorder="1"/>
    <xf numFmtId="0" fontId="0" fillId="0" borderId="0" xfId="0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3" xfId="0" applyFont="1" applyBorder="1"/>
    <xf numFmtId="0" fontId="0" fillId="0" borderId="2" xfId="0" applyFont="1" applyBorder="1"/>
    <xf numFmtId="49" fontId="0" fillId="2" borderId="1" xfId="0" applyNumberFormat="1" applyFont="1" applyFill="1" applyBorder="1"/>
    <xf numFmtId="49" fontId="0" fillId="0" borderId="1" xfId="0" applyNumberFormat="1" applyFont="1" applyBorder="1"/>
    <xf numFmtId="0" fontId="0" fillId="2" borderId="4" xfId="0" applyFont="1" applyFill="1" applyBorder="1"/>
    <xf numFmtId="0" fontId="0" fillId="2" borderId="5" xfId="0" applyFont="1" applyFill="1" applyBorder="1"/>
    <xf numFmtId="49" fontId="0" fillId="2" borderId="6" xfId="0" applyNumberFormat="1" applyFont="1" applyFill="1" applyBorder="1"/>
    <xf numFmtId="0" fontId="0" fillId="0" borderId="0" xfId="0" applyFont="1" applyBorder="1"/>
    <xf numFmtId="0" fontId="0" fillId="0" borderId="2" xfId="0" applyBorder="1"/>
    <xf numFmtId="0" fontId="0" fillId="2" borderId="0" xfId="0" applyFont="1" applyFill="1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49" fontId="0" fillId="0" borderId="1" xfId="0" applyNumberFormat="1" applyBorder="1"/>
    <xf numFmtId="49" fontId="0" fillId="2" borderId="0" xfId="0" applyNumberFormat="1" applyFont="1" applyFill="1" applyBorder="1"/>
    <xf numFmtId="49" fontId="0" fillId="0" borderId="6" xfId="0" applyNumberFormat="1" applyBorder="1"/>
    <xf numFmtId="49" fontId="0" fillId="0" borderId="0" xfId="0" applyNumberFormat="1" applyBorder="1"/>
    <xf numFmtId="0" fontId="0" fillId="0" borderId="4" xfId="0" applyFont="1" applyBorder="1"/>
    <xf numFmtId="0" fontId="0" fillId="0" borderId="5" xfId="0" applyFont="1" applyBorder="1"/>
  </cellXfs>
  <cellStyles count="1">
    <cellStyle name="Standard" xfId="0" builtinId="0"/>
  </cellStyles>
  <dxfs count="9"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8264BC1-9AC1-44B5-BA71-60283F36C9A8}" name="Tabelle510" displayName="Tabelle510" ref="A1:O483" totalsRowShown="0">
  <autoFilter ref="A1:O483" xr:uid="{88264BC1-9AC1-44B5-BA71-60283F36C9A8}"/>
  <sortState xmlns:xlrd2="http://schemas.microsoft.com/office/spreadsheetml/2017/richdata2" ref="A2:O483">
    <sortCondition ref="B1:B483"/>
  </sortState>
  <tableColumns count="15">
    <tableColumn id="1" xr3:uid="{7B1C51A2-F106-4359-9844-769FCAA7A932}" name="building"/>
    <tableColumn id="12" xr3:uid="{6754FF25-2485-4F51-9DE8-0CC3FC8B6EA7}" name="building_new" dataDxfId="8">
      <calculatedColumnFormula>VLOOKUP(A:A,Tabelle8[#All],4,FALSE)</calculatedColumnFormula>
    </tableColumn>
    <tableColumn id="2" xr3:uid="{EF0D70A2-74AF-438F-9D73-82FABF413209}" name="address"/>
    <tableColumn id="13" xr3:uid="{228FBAEF-9EEC-4F47-86CF-F79C6977F80A}" name="address_new" dataDxfId="7">
      <calculatedColumnFormula>VLOOKUP(A:A,Tabelle8[#All],3,FALSE)</calculatedColumnFormula>
    </tableColumn>
    <tableColumn id="3" xr3:uid="{78B41B42-D0E5-4A42-B959-60E39208B02B}" name="node_id"/>
    <tableColumn id="4" xr3:uid="{F3BD02EB-7D3C-4E4E-8164-A004A9101BB0}" name="factor"/>
    <tableColumn id="15" xr3:uid="{9C09C6CE-2085-4CDD-A654-A0C64A69C4A8}" name="factor_new" dataDxfId="6">
      <calculatedColumnFormula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calculatedColumnFormula>
    </tableColumn>
    <tableColumn id="5" xr3:uid="{DB2F92C9-DB23-4238-BEDC-22FD510B7691}" name="unit_getec"/>
    <tableColumn id="14" xr3:uid="{098F0378-FBB6-435E-96E4-A80C28220842}" name="unit_getec_2" dataDxfId="5">
      <calculatedColumnFormula>IF(Tabelle510[[#This Row],[unit_getec]]="m3/h","m³/h",IF(Tabelle510[[#This Row],[unit_getec]]="m3","m³",Tabelle510[[#This Row],[unit_getec]]))</calculatedColumnFormula>
    </tableColumn>
    <tableColumn id="6" xr3:uid="{56F34022-BF47-4AD7-BDDC-F58D964EC7D2}" name="idn"/>
    <tableColumn id="7" xr3:uid="{DD1F30F5-FEED-4F22-958C-41EE25541D5E}" name="name_cust"/>
    <tableColumn id="8" xr3:uid="{1F48CCAB-9273-44C9-B0AE-A11F17F9CD15}" name="gfstandard"/>
    <tableColumn id="9" xr3:uid="{5A697923-CA4D-4E53-853C-02BF3D4BEB19}" name="acronym_n"/>
    <tableColumn id="10" xr3:uid="{03A15555-F458-4A30-9059-613369280B4F}" name="hydraulic_location_index" dataDxfId="4"/>
    <tableColumn id="11" xr3:uid="{6DEFC807-23AF-43A6-A226-FB49EDE068DA}" name="current_value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78A020C-9CE6-4D81-854B-2AEB0B4FED35}" name="Tabelle5" displayName="Tabelle5" ref="A1:K483" totalsRowShown="0">
  <autoFilter ref="A1:K483" xr:uid="{678A020C-9CE6-4D81-854B-2AEB0B4FED35}"/>
  <sortState xmlns:xlrd2="http://schemas.microsoft.com/office/spreadsheetml/2017/richdata2" ref="A2:K483">
    <sortCondition ref="A1:A483"/>
  </sortState>
  <tableColumns count="11">
    <tableColumn id="1" xr3:uid="{1DE5B831-1EE5-48CF-806A-AF25D0ED0D7D}" name="building"/>
    <tableColumn id="2" xr3:uid="{CDCE926B-04F8-4DBD-A735-19911A6B31B4}" name="address"/>
    <tableColumn id="3" xr3:uid="{F84A7DCF-C715-4879-A9C3-A201219996F4}" name="node_id"/>
    <tableColumn id="4" xr3:uid="{71B0C07E-1F5C-49AA-9B5F-18A44086AE87}" name="factor"/>
    <tableColumn id="5" xr3:uid="{FFA4E4F1-F2B3-4E1F-AF76-43589819C0F9}" name="unit"/>
    <tableColumn id="6" xr3:uid="{7B53C8EE-22AE-4CF4-957F-39C3C17B10F5}" name="idn"/>
    <tableColumn id="7" xr3:uid="{3D5A8CEA-BD22-4329-A920-07D55D4A051A}" name="name_cust"/>
    <tableColumn id="8" xr3:uid="{FBE66261-0519-4924-9E31-1AAA4E5E3CA3}" name="gfstandard"/>
    <tableColumn id="9" xr3:uid="{C3836C69-6ABB-481F-A14C-0B7286EBC86C}" name="acronym_n"/>
    <tableColumn id="10" xr3:uid="{0420BE82-3A0C-42C1-B3E9-8831AFC2893E}" name="hydraulic_location_index" dataDxfId="3"/>
    <tableColumn id="11" xr3:uid="{E050B265-9BC4-4F45-A4EB-D8502E4A6D2F}" name="current_value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71D7B58-E70B-4BFD-982F-8BA7A7D1ACF6}" name="Tabelle4" displayName="Tabelle4" ref="A1:C238" totalsRowShown="0">
  <autoFilter ref="A1:C238" xr:uid="{971D7B58-E70B-4BFD-982F-8BA7A7D1ACF6}"/>
  <sortState xmlns:xlrd2="http://schemas.microsoft.com/office/spreadsheetml/2017/richdata2" ref="A2:C238">
    <sortCondition ref="A1:A238"/>
  </sortState>
  <tableColumns count="3">
    <tableColumn id="1" xr3:uid="{75A20957-F531-4542-BA5D-859A32AF943D}" name="node_id"/>
    <tableColumn id="2" xr3:uid="{152DDFFB-2E9D-415D-B629-BFC4BF3D627F}" name="counter"/>
    <tableColumn id="3" xr3:uid="{AD35B8FB-56FC-46A8-8F65-22B770E9E18B}" name="gfstandard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C6D50F-F14B-4AF2-9990-612D889A69B3}" name="Tabelle1" displayName="Tabelle1" ref="G1:H2823" totalsRowShown="0" headerRowDxfId="2">
  <autoFilter ref="G1:H2823" xr:uid="{F1C6D50F-F14B-4AF2-9990-612D889A69B3}"/>
  <sortState xmlns:xlrd2="http://schemas.microsoft.com/office/spreadsheetml/2017/richdata2" ref="G2:G2823">
    <sortCondition ref="G1:G2823"/>
  </sortState>
  <tableColumns count="2">
    <tableColumn id="1" xr3:uid="{ECD57646-B393-4FCD-98FA-E23E38D6BAEF}" name="Spalte1"/>
    <tableColumn id="2" xr3:uid="{B79DF146-6B45-4E8B-9B49-8C6704C94ADB}" name="Spalte2" dataDxfId="1">
      <calculatedColumnFormula>IF(Tabelle1[[#This Row],[Spalte1]]=G1,"",Tabelle1[[#This Row],[Spalte1]])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A5B98E7-38F6-41E7-A07D-8471899F8EAC}" name="Tabelle2" displayName="Tabelle2" ref="J1:L301" totalsRowShown="0">
  <autoFilter ref="J1:L301" xr:uid="{1A5B98E7-38F6-41E7-A07D-8471899F8EAC}"/>
  <sortState xmlns:xlrd2="http://schemas.microsoft.com/office/spreadsheetml/2017/richdata2" ref="J2:L298">
    <sortCondition ref="L1:L298"/>
  </sortState>
  <tableColumns count="3">
    <tableColumn id="1" xr3:uid="{7ACF4EEC-37E4-45B1-A6D9-B2F97D0CCD10}" name="Spalte1"/>
    <tableColumn id="2" xr3:uid="{329F019D-6058-440C-965B-F09D8566FFE4}" name="gfstandard_n"/>
    <tableColumn id="3" xr3:uid="{0F7D9F3A-EB61-4A04-9558-DB848035AEC9}" name="hydr_loc_in" dataDxfId="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2B6FC3F-E109-489A-901A-2E0B12A1D8A0}" name="Tabelle8" displayName="Tabelle8" ref="N1:Q18" totalsRowShown="0">
  <autoFilter ref="N1:Q18" xr:uid="{62B6FC3F-E109-489A-901A-2E0B12A1D8A0}"/>
  <tableColumns count="4">
    <tableColumn id="1" xr3:uid="{38EDDC22-B1D4-4D2C-97B3-C9A8286FB82A}" name="building"/>
    <tableColumn id="2" xr3:uid="{72A3810D-1FBA-43D2-BC89-4E55C81EB946}" name="address"/>
    <tableColumn id="4" xr3:uid="{75BF3DE8-9B51-438B-A9D7-B387E6C4DE3E}" name="address_new"/>
    <tableColumn id="3" xr3:uid="{50BD0CE3-B0F7-4EF9-AABD-2A71CF1EAB5C}" name="building_new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633E9-14B8-46C1-B72E-38FEF9BE464D}">
  <dimension ref="A1:P483"/>
  <sheetViews>
    <sheetView tabSelected="1" workbookViewId="0">
      <selection activeCell="M15" sqref="M15"/>
    </sheetView>
  </sheetViews>
  <sheetFormatPr baseColWidth="10" defaultRowHeight="14.5" x14ac:dyDescent="0.35"/>
  <cols>
    <col min="2" max="2" width="14.81640625" bestFit="1" customWidth="1"/>
    <col min="3" max="3" width="27.26953125" bestFit="1" customWidth="1"/>
    <col min="4" max="4" width="27.26953125" customWidth="1"/>
    <col min="5" max="5" width="23.7265625" bestFit="1" customWidth="1"/>
    <col min="6" max="6" width="8.1796875" bestFit="1" customWidth="1"/>
    <col min="7" max="7" width="12.81640625" bestFit="1" customWidth="1"/>
    <col min="8" max="8" width="12.26953125" bestFit="1" customWidth="1"/>
    <col min="9" max="9" width="16.90625" bestFit="1" customWidth="1"/>
    <col min="10" max="10" width="6" bestFit="1" customWidth="1"/>
    <col min="11" max="11" width="48.26953125" bestFit="1" customWidth="1"/>
    <col min="12" max="12" width="15.08984375" bestFit="1" customWidth="1"/>
    <col min="13" max="13" width="16.7265625" bestFit="1" customWidth="1"/>
    <col min="14" max="14" width="24.81640625" style="5" bestFit="1" customWidth="1"/>
    <col min="15" max="16" width="15" bestFit="1" customWidth="1"/>
  </cols>
  <sheetData>
    <row r="1" spans="1:16" x14ac:dyDescent="0.35">
      <c r="A1" t="s">
        <v>412</v>
      </c>
      <c r="B1" t="s">
        <v>685</v>
      </c>
      <c r="C1" t="s">
        <v>680</v>
      </c>
      <c r="D1" t="s">
        <v>757</v>
      </c>
      <c r="E1" t="s">
        <v>421</v>
      </c>
      <c r="F1" t="s">
        <v>413</v>
      </c>
      <c r="G1" t="s">
        <v>807</v>
      </c>
      <c r="H1" t="s">
        <v>485</v>
      </c>
      <c r="I1" t="s">
        <v>486</v>
      </c>
      <c r="J1" t="s">
        <v>681</v>
      </c>
      <c r="K1" t="s">
        <v>682</v>
      </c>
      <c r="L1" t="s">
        <v>423</v>
      </c>
      <c r="M1" t="s">
        <v>683</v>
      </c>
      <c r="N1" s="5" t="s">
        <v>416</v>
      </c>
      <c r="O1" t="s">
        <v>415</v>
      </c>
    </row>
    <row r="2" spans="1:16" x14ac:dyDescent="0.35">
      <c r="A2">
        <v>359</v>
      </c>
      <c r="B2">
        <f>VLOOKUP(A:A,Tabelle8[#All],4,FALSE)</f>
        <v>359</v>
      </c>
      <c r="C2" t="s">
        <v>686</v>
      </c>
      <c r="D2" t="str">
        <f>VLOOKUP(A:A,Tabelle8[#All],3,FALSE)</f>
        <v>Defreggerstraße 8B</v>
      </c>
      <c r="E2" t="s">
        <v>96</v>
      </c>
      <c r="F2">
        <v>1</v>
      </c>
      <c r="G2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2">
        <f>IF(Tabelle510[[#This Row],[unit_getec]]="m3/h","m³/h",IF(Tabelle510[[#This Row],[unit_getec]]="m3","m³",Tabelle510[[#This Row],[unit_getec]]))</f>
        <v>0</v>
      </c>
      <c r="J2">
        <v>5105</v>
      </c>
      <c r="K2" t="s">
        <v>712</v>
      </c>
      <c r="L2">
        <f>VLOOKUP(Tabelle510[[#This Row],[node_id]],lib!A:C,3,FALSE)</f>
        <v>0</v>
      </c>
      <c r="M2">
        <f>VLOOKUP(Tabelle510[[#This Row],[gfstandard]],lib!J:L,2,FALSE)</f>
        <v>0</v>
      </c>
      <c r="N2" s="5">
        <f>VLOOKUP(Tabelle510[[#This Row],[gfstandard]],lib!J:L,3,FALSE)</f>
        <v>0</v>
      </c>
      <c r="O2">
        <v>0</v>
      </c>
      <c r="P2" s="2"/>
    </row>
    <row r="3" spans="1:16" x14ac:dyDescent="0.35">
      <c r="A3">
        <v>359</v>
      </c>
      <c r="B3">
        <f>VLOOKUP(A:A,Tabelle8[#All],4,FALSE)</f>
        <v>359</v>
      </c>
      <c r="C3" t="s">
        <v>686</v>
      </c>
      <c r="D3" t="str">
        <f>VLOOKUP(A:A,Tabelle8[#All],3,FALSE)</f>
        <v>Defreggerstraße 8B</v>
      </c>
      <c r="E3" t="s">
        <v>64</v>
      </c>
      <c r="F3">
        <v>1000</v>
      </c>
      <c r="G3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1000</v>
      </c>
      <c r="H3" t="s">
        <v>4</v>
      </c>
      <c r="I3" t="str">
        <f>IF(Tabelle510[[#This Row],[unit_getec]]="m3/h","m³/h",IF(Tabelle510[[#This Row],[unit_getec]]="m3","m³",Tabelle510[[#This Row],[unit_getec]]))</f>
        <v>MWh</v>
      </c>
      <c r="J3">
        <v>5144</v>
      </c>
      <c r="K3" t="s">
        <v>696</v>
      </c>
      <c r="L3" t="s">
        <v>72</v>
      </c>
      <c r="M3" t="s">
        <v>490</v>
      </c>
      <c r="N3" s="5">
        <v>1</v>
      </c>
      <c r="O3" t="s">
        <v>697</v>
      </c>
      <c r="P3" s="2"/>
    </row>
    <row r="4" spans="1:16" x14ac:dyDescent="0.35">
      <c r="A4">
        <v>359</v>
      </c>
      <c r="B4">
        <f>VLOOKUP(A:A,Tabelle8[#All],4,FALSE)</f>
        <v>359</v>
      </c>
      <c r="C4" t="s">
        <v>686</v>
      </c>
      <c r="D4" t="str">
        <f>VLOOKUP(A:A,Tabelle8[#All],3,FALSE)</f>
        <v>Defreggerstraße 8B</v>
      </c>
      <c r="E4" t="s">
        <v>318</v>
      </c>
      <c r="F4">
        <v>1000</v>
      </c>
      <c r="G4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1000</v>
      </c>
      <c r="H4" t="s">
        <v>4</v>
      </c>
      <c r="I4" t="str">
        <f>IF(Tabelle510[[#This Row],[unit_getec]]="m3/h","m³/h",IF(Tabelle510[[#This Row],[unit_getec]]="m3","m³",Tabelle510[[#This Row],[unit_getec]]))</f>
        <v>MWh</v>
      </c>
      <c r="J4">
        <v>5142</v>
      </c>
      <c r="K4" t="s">
        <v>710</v>
      </c>
      <c r="L4" t="s">
        <v>79</v>
      </c>
      <c r="M4" t="s">
        <v>491</v>
      </c>
      <c r="N4" s="5">
        <v>1</v>
      </c>
      <c r="O4" s="1" t="s">
        <v>765</v>
      </c>
      <c r="P4" s="2"/>
    </row>
    <row r="5" spans="1:16" x14ac:dyDescent="0.35">
      <c r="A5">
        <v>359</v>
      </c>
      <c r="B5">
        <f>VLOOKUP(A:A,Tabelle8[#All],4,FALSE)</f>
        <v>359</v>
      </c>
      <c r="C5" t="s">
        <v>686</v>
      </c>
      <c r="D5" t="str">
        <f>VLOOKUP(A:A,Tabelle8[#All],3,FALSE)</f>
        <v>Defreggerstraße 8B</v>
      </c>
      <c r="E5" t="s">
        <v>156</v>
      </c>
      <c r="F5">
        <v>1</v>
      </c>
      <c r="G5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5">
        <f>IF(Tabelle510[[#This Row],[unit_getec]]="m3/h","m³/h",IF(Tabelle510[[#This Row],[unit_getec]]="m3","m³",Tabelle510[[#This Row],[unit_getec]]))</f>
        <v>0</v>
      </c>
      <c r="J5">
        <v>5145</v>
      </c>
      <c r="K5" t="s">
        <v>709</v>
      </c>
      <c r="L5" t="s">
        <v>65</v>
      </c>
      <c r="M5" t="s">
        <v>493</v>
      </c>
      <c r="N5" s="5">
        <v>1</v>
      </c>
      <c r="O5" t="s">
        <v>764</v>
      </c>
      <c r="P5" s="2"/>
    </row>
    <row r="6" spans="1:16" x14ac:dyDescent="0.35">
      <c r="A6">
        <v>359</v>
      </c>
      <c r="B6">
        <f>VLOOKUP(A:A,Tabelle8[#All],4,FALSE)</f>
        <v>359</v>
      </c>
      <c r="C6" t="s">
        <v>686</v>
      </c>
      <c r="D6" t="str">
        <f>VLOOKUP(A:A,Tabelle8[#All],3,FALSE)</f>
        <v>Defreggerstraße 8B</v>
      </c>
      <c r="E6" t="s">
        <v>92</v>
      </c>
      <c r="F6">
        <v>1</v>
      </c>
      <c r="G6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6">
        <f>IF(Tabelle510[[#This Row],[unit_getec]]="m3/h","m³/h",IF(Tabelle510[[#This Row],[unit_getec]]="m3","m³",Tabelle510[[#This Row],[unit_getec]]))</f>
        <v>0</v>
      </c>
      <c r="J6">
        <v>5139</v>
      </c>
      <c r="K6" t="s">
        <v>625</v>
      </c>
      <c r="L6" t="s">
        <v>80</v>
      </c>
      <c r="M6" t="s">
        <v>494</v>
      </c>
      <c r="N6" s="5">
        <v>1</v>
      </c>
      <c r="O6" s="1">
        <v>15795</v>
      </c>
      <c r="P6" s="2"/>
    </row>
    <row r="7" spans="1:16" x14ac:dyDescent="0.35">
      <c r="A7">
        <v>359</v>
      </c>
      <c r="B7">
        <f>VLOOKUP(A:A,Tabelle8[#All],4,FALSE)</f>
        <v>359</v>
      </c>
      <c r="C7" t="s">
        <v>686</v>
      </c>
      <c r="D7" t="str">
        <f>VLOOKUP(A:A,Tabelle8[#All],3,FALSE)</f>
        <v>Defreggerstraße 8B</v>
      </c>
      <c r="E7" t="s">
        <v>93</v>
      </c>
      <c r="F7">
        <v>1</v>
      </c>
      <c r="G7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7">
        <f>IF(Tabelle510[[#This Row],[unit_getec]]="m3/h","m³/h",IF(Tabelle510[[#This Row],[unit_getec]]="m3","m³",Tabelle510[[#This Row],[unit_getec]]))</f>
        <v>0</v>
      </c>
      <c r="J7">
        <v>5129</v>
      </c>
      <c r="K7" t="s">
        <v>708</v>
      </c>
      <c r="L7" t="s">
        <v>424</v>
      </c>
      <c r="M7" t="s">
        <v>495</v>
      </c>
      <c r="N7" s="5">
        <v>1</v>
      </c>
      <c r="O7" s="3">
        <v>576471</v>
      </c>
      <c r="P7" s="2"/>
    </row>
    <row r="8" spans="1:16" x14ac:dyDescent="0.35">
      <c r="A8">
        <v>359</v>
      </c>
      <c r="B8">
        <f>VLOOKUP(A:A,Tabelle8[#All],4,FALSE)</f>
        <v>359</v>
      </c>
      <c r="C8" t="s">
        <v>686</v>
      </c>
      <c r="D8" t="str">
        <f>VLOOKUP(A:A,Tabelle8[#All],3,FALSE)</f>
        <v>Defreggerstraße 8B</v>
      </c>
      <c r="E8" t="s">
        <v>114</v>
      </c>
      <c r="F8">
        <v>1</v>
      </c>
      <c r="G8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8">
        <f>IF(Tabelle510[[#This Row],[unit_getec]]="m3/h","m³/h",IF(Tabelle510[[#This Row],[unit_getec]]="m3","m³",Tabelle510[[#This Row],[unit_getec]]))</f>
        <v>0</v>
      </c>
      <c r="J8">
        <v>5120</v>
      </c>
      <c r="K8" t="s">
        <v>707</v>
      </c>
      <c r="L8" t="s">
        <v>809</v>
      </c>
      <c r="M8" t="s">
        <v>808</v>
      </c>
      <c r="N8" s="5">
        <v>1</v>
      </c>
      <c r="O8" s="2">
        <v>1</v>
      </c>
      <c r="P8" s="2"/>
    </row>
    <row r="9" spans="1:16" x14ac:dyDescent="0.35">
      <c r="A9">
        <v>359</v>
      </c>
      <c r="B9">
        <f>VLOOKUP(A:A,Tabelle8[#All],4,FALSE)</f>
        <v>359</v>
      </c>
      <c r="C9" t="s">
        <v>686</v>
      </c>
      <c r="D9" t="str">
        <f>VLOOKUP(A:A,Tabelle8[#All],3,FALSE)</f>
        <v>Defreggerstraße 8B</v>
      </c>
      <c r="E9" t="s">
        <v>35</v>
      </c>
      <c r="F9">
        <v>1</v>
      </c>
      <c r="G9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9">
        <f>IF(Tabelle510[[#This Row],[unit_getec]]="m3/h","m³/h",IF(Tabelle510[[#This Row],[unit_getec]]="m3","m³",Tabelle510[[#This Row],[unit_getec]]))</f>
        <v>0</v>
      </c>
      <c r="J9">
        <v>5106</v>
      </c>
      <c r="K9" t="s">
        <v>705</v>
      </c>
      <c r="L9" t="s">
        <v>235</v>
      </c>
      <c r="M9" t="s">
        <v>497</v>
      </c>
      <c r="N9" s="5">
        <v>1</v>
      </c>
      <c r="O9" s="1" t="s">
        <v>760</v>
      </c>
      <c r="P9" s="2"/>
    </row>
    <row r="10" spans="1:16" x14ac:dyDescent="0.35">
      <c r="A10">
        <v>359</v>
      </c>
      <c r="B10">
        <f>VLOOKUP(A:A,Tabelle8[#All],4,FALSE)</f>
        <v>359</v>
      </c>
      <c r="C10" t="s">
        <v>686</v>
      </c>
      <c r="D10" t="str">
        <f>VLOOKUP(A:A,Tabelle8[#All],3,FALSE)</f>
        <v>Defreggerstraße 8B</v>
      </c>
      <c r="E10" t="s">
        <v>151</v>
      </c>
      <c r="F10">
        <v>1</v>
      </c>
      <c r="G10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10">
        <f>IF(Tabelle510[[#This Row],[unit_getec]]="m3/h","m³/h",IF(Tabelle510[[#This Row],[unit_getec]]="m3","m³",Tabelle510[[#This Row],[unit_getec]]))</f>
        <v>0</v>
      </c>
      <c r="J10">
        <v>5125</v>
      </c>
      <c r="K10" t="s">
        <v>704</v>
      </c>
      <c r="L10" t="s">
        <v>439</v>
      </c>
      <c r="M10" t="s">
        <v>500</v>
      </c>
      <c r="N10" s="5">
        <v>1</v>
      </c>
      <c r="O10" s="1">
        <v>75</v>
      </c>
      <c r="P10" s="2"/>
    </row>
    <row r="11" spans="1:16" x14ac:dyDescent="0.35">
      <c r="A11">
        <v>359</v>
      </c>
      <c r="B11">
        <f>VLOOKUP(A:A,Tabelle8[#All],4,FALSE)</f>
        <v>359</v>
      </c>
      <c r="C11" t="s">
        <v>686</v>
      </c>
      <c r="D11" t="str">
        <f>VLOOKUP(A:A,Tabelle8[#All],3,FALSE)</f>
        <v>Defreggerstraße 8B</v>
      </c>
      <c r="E11" t="s">
        <v>83</v>
      </c>
      <c r="F11">
        <v>1</v>
      </c>
      <c r="G11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11">
        <f>IF(Tabelle510[[#This Row],[unit_getec]]="m3/h","m³/h",IF(Tabelle510[[#This Row],[unit_getec]]="m3","m³",Tabelle510[[#This Row],[unit_getec]]))</f>
        <v>0</v>
      </c>
      <c r="J11">
        <v>5133</v>
      </c>
      <c r="K11" t="s">
        <v>701</v>
      </c>
      <c r="L11" t="s">
        <v>132</v>
      </c>
      <c r="M11" t="s">
        <v>517</v>
      </c>
      <c r="N11" s="5">
        <v>1</v>
      </c>
      <c r="O11" t="s">
        <v>105</v>
      </c>
      <c r="P11" s="2"/>
    </row>
    <row r="12" spans="1:16" x14ac:dyDescent="0.35">
      <c r="A12">
        <v>359</v>
      </c>
      <c r="B12">
        <f>VLOOKUP(A:A,Tabelle8[#All],4,FALSE)</f>
        <v>359</v>
      </c>
      <c r="C12" t="s">
        <v>686</v>
      </c>
      <c r="D12" t="str">
        <f>VLOOKUP(A:A,Tabelle8[#All],3,FALSE)</f>
        <v>Defreggerstraße 8B</v>
      </c>
      <c r="E12" t="s">
        <v>81</v>
      </c>
      <c r="F12">
        <v>1</v>
      </c>
      <c r="G12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12">
        <f>IF(Tabelle510[[#This Row],[unit_getec]]="m3/h","m³/h",IF(Tabelle510[[#This Row],[unit_getec]]="m3","m³",Tabelle510[[#This Row],[unit_getec]]))</f>
        <v>0</v>
      </c>
      <c r="J12">
        <v>5126</v>
      </c>
      <c r="K12" t="s">
        <v>699</v>
      </c>
      <c r="L12" t="s">
        <v>217</v>
      </c>
      <c r="M12" t="s">
        <v>518</v>
      </c>
      <c r="N12" s="5">
        <v>1</v>
      </c>
      <c r="O12" s="1" t="s">
        <v>762</v>
      </c>
      <c r="P12" s="2"/>
    </row>
    <row r="13" spans="1:16" x14ac:dyDescent="0.35">
      <c r="A13">
        <v>359</v>
      </c>
      <c r="B13">
        <f>VLOOKUP(A:A,Tabelle8[#All],4,FALSE)</f>
        <v>359</v>
      </c>
      <c r="C13" t="s">
        <v>686</v>
      </c>
      <c r="D13" t="str">
        <f>VLOOKUP(A:A,Tabelle8[#All],3,FALSE)</f>
        <v>Defreggerstraße 8B</v>
      </c>
      <c r="E13" t="s">
        <v>157</v>
      </c>
      <c r="F13">
        <v>1</v>
      </c>
      <c r="G13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13">
        <f>IF(Tabelle510[[#This Row],[unit_getec]]="m3/h","m³/h",IF(Tabelle510[[#This Row],[unit_getec]]="m3","m³",Tabelle510[[#This Row],[unit_getec]]))</f>
        <v>0</v>
      </c>
      <c r="J13">
        <v>5141</v>
      </c>
      <c r="K13" t="s">
        <v>695</v>
      </c>
      <c r="L13" t="s">
        <v>63</v>
      </c>
      <c r="M13" t="s">
        <v>519</v>
      </c>
      <c r="N13" s="5">
        <v>1</v>
      </c>
      <c r="O13" s="1" t="s">
        <v>763</v>
      </c>
      <c r="P13" s="2"/>
    </row>
    <row r="14" spans="1:16" x14ac:dyDescent="0.35">
      <c r="A14">
        <v>359</v>
      </c>
      <c r="B14">
        <f>VLOOKUP(A:A,Tabelle8[#All],4,FALSE)</f>
        <v>359</v>
      </c>
      <c r="C14" t="s">
        <v>686</v>
      </c>
      <c r="D14" t="str">
        <f>VLOOKUP(A:A,Tabelle8[#All],3,FALSE)</f>
        <v>Defreggerstraße 8B</v>
      </c>
      <c r="E14" t="s">
        <v>153</v>
      </c>
      <c r="F14">
        <v>1</v>
      </c>
      <c r="G14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14">
        <f>IF(Tabelle510[[#This Row],[unit_getec]]="m3/h","m³/h",IF(Tabelle510[[#This Row],[unit_getec]]="m3","m³",Tabelle510[[#This Row],[unit_getec]]))</f>
        <v>0</v>
      </c>
      <c r="J14">
        <v>5140</v>
      </c>
      <c r="K14" t="s">
        <v>694</v>
      </c>
      <c r="L14" t="s">
        <v>77</v>
      </c>
      <c r="M14" t="s">
        <v>520</v>
      </c>
      <c r="N14" s="5">
        <v>1</v>
      </c>
      <c r="O14" s="1">
        <v>45</v>
      </c>
      <c r="P14" s="2"/>
    </row>
    <row r="15" spans="1:16" x14ac:dyDescent="0.35">
      <c r="A15">
        <v>359</v>
      </c>
      <c r="B15">
        <f>VLOOKUP(A:A,Tabelle8[#All],4,FALSE)</f>
        <v>359</v>
      </c>
      <c r="C15" t="s">
        <v>686</v>
      </c>
      <c r="D15" t="str">
        <f>VLOOKUP(A:A,Tabelle8[#All],3,FALSE)</f>
        <v>Defreggerstraße 8B</v>
      </c>
      <c r="E15" t="s">
        <v>158</v>
      </c>
      <c r="F15">
        <v>1</v>
      </c>
      <c r="G15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15">
        <f>IF(Tabelle510[[#This Row],[unit_getec]]="m3/h","m³/h",IF(Tabelle510[[#This Row],[unit_getec]]="m3","m³",Tabelle510[[#This Row],[unit_getec]]))</f>
        <v>0</v>
      </c>
      <c r="J15">
        <v>5147</v>
      </c>
      <c r="K15" t="s">
        <v>693</v>
      </c>
      <c r="L15" t="s">
        <v>419</v>
      </c>
      <c r="M15" t="s">
        <v>620</v>
      </c>
      <c r="N15" s="5">
        <v>1</v>
      </c>
      <c r="O15" t="s">
        <v>150</v>
      </c>
      <c r="P15" s="2"/>
    </row>
    <row r="16" spans="1:16" x14ac:dyDescent="0.35">
      <c r="A16">
        <v>359</v>
      </c>
      <c r="B16">
        <f>VLOOKUP(A:A,Tabelle8[#All],4,FALSE)</f>
        <v>359</v>
      </c>
      <c r="C16" t="s">
        <v>686</v>
      </c>
      <c r="D16" t="str">
        <f>VLOOKUP(A:A,Tabelle8[#All],3,FALSE)</f>
        <v>Defreggerstraße 8B</v>
      </c>
      <c r="E16" t="s">
        <v>85</v>
      </c>
      <c r="F16">
        <v>1</v>
      </c>
      <c r="G16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16">
        <f>IF(Tabelle510[[#This Row],[unit_getec]]="m3/h","m³/h",IF(Tabelle510[[#This Row],[unit_getec]]="m3","m³",Tabelle510[[#This Row],[unit_getec]]))</f>
        <v>0</v>
      </c>
      <c r="J16">
        <v>5128</v>
      </c>
      <c r="K16" t="s">
        <v>711</v>
      </c>
      <c r="L16" t="s">
        <v>450</v>
      </c>
      <c r="M16" t="s">
        <v>524</v>
      </c>
      <c r="N16" s="5">
        <v>1</v>
      </c>
      <c r="O16" s="2">
        <v>75</v>
      </c>
      <c r="P16" s="2"/>
    </row>
    <row r="17" spans="1:16" x14ac:dyDescent="0.35">
      <c r="A17">
        <v>359</v>
      </c>
      <c r="B17">
        <f>VLOOKUP(A:A,Tabelle8[#All],4,FALSE)</f>
        <v>359</v>
      </c>
      <c r="C17" t="s">
        <v>686</v>
      </c>
      <c r="D17" t="str">
        <f>VLOOKUP(A:A,Tabelle8[#All],3,FALSE)</f>
        <v>Defreggerstraße 8B</v>
      </c>
      <c r="E17" t="s">
        <v>163</v>
      </c>
      <c r="F17">
        <v>1</v>
      </c>
      <c r="G17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17">
        <f>IF(Tabelle510[[#This Row],[unit_getec]]="m3/h","m³/h",IF(Tabelle510[[#This Row],[unit_getec]]="m3","m³",Tabelle510[[#This Row],[unit_getec]]))</f>
        <v>0</v>
      </c>
      <c r="J17">
        <v>5137</v>
      </c>
      <c r="K17" t="s">
        <v>692</v>
      </c>
      <c r="L17" t="s">
        <v>73</v>
      </c>
      <c r="M17" t="s">
        <v>525</v>
      </c>
      <c r="N17" s="5">
        <v>1</v>
      </c>
      <c r="O17" s="1" t="s">
        <v>245</v>
      </c>
      <c r="P17" s="2"/>
    </row>
    <row r="18" spans="1:16" x14ac:dyDescent="0.35">
      <c r="A18">
        <v>359</v>
      </c>
      <c r="B18">
        <f>VLOOKUP(A:A,Tabelle8[#All],4,FALSE)</f>
        <v>359</v>
      </c>
      <c r="C18" t="s">
        <v>686</v>
      </c>
      <c r="D18" t="str">
        <f>VLOOKUP(A:A,Tabelle8[#All],3,FALSE)</f>
        <v>Defreggerstraße 8B</v>
      </c>
      <c r="E18" t="s">
        <v>160</v>
      </c>
      <c r="F18">
        <v>1</v>
      </c>
      <c r="G18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18">
        <f>IF(Tabelle510[[#This Row],[unit_getec]]="m3/h","m³/h",IF(Tabelle510[[#This Row],[unit_getec]]="m3","m³",Tabelle510[[#This Row],[unit_getec]]))</f>
        <v>0</v>
      </c>
      <c r="J18">
        <v>5138</v>
      </c>
      <c r="K18" t="s">
        <v>691</v>
      </c>
      <c r="L18" t="s">
        <v>67</v>
      </c>
      <c r="M18" t="s">
        <v>526</v>
      </c>
      <c r="N18" s="5">
        <v>1</v>
      </c>
      <c r="O18" s="1" t="s">
        <v>207</v>
      </c>
      <c r="P18" s="2"/>
    </row>
    <row r="19" spans="1:16" x14ac:dyDescent="0.35">
      <c r="A19">
        <v>359</v>
      </c>
      <c r="B19">
        <f>VLOOKUP(A:A,Tabelle8[#All],4,FALSE)</f>
        <v>359</v>
      </c>
      <c r="C19" t="s">
        <v>686</v>
      </c>
      <c r="D19" t="str">
        <f>VLOOKUP(A:A,Tabelle8[#All],3,FALSE)</f>
        <v>Defreggerstraße 8B</v>
      </c>
      <c r="E19" t="s">
        <v>149</v>
      </c>
      <c r="F19">
        <v>1</v>
      </c>
      <c r="G19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19">
        <f>IF(Tabelle510[[#This Row],[unit_getec]]="m3/h","m³/h",IF(Tabelle510[[#This Row],[unit_getec]]="m3","m³",Tabelle510[[#This Row],[unit_getec]]))</f>
        <v>0</v>
      </c>
      <c r="J19">
        <v>5132</v>
      </c>
      <c r="K19" t="s">
        <v>690</v>
      </c>
      <c r="L19" t="s">
        <v>69</v>
      </c>
      <c r="M19" t="s">
        <v>510</v>
      </c>
      <c r="N19" s="5">
        <v>1</v>
      </c>
      <c r="O19" t="s">
        <v>168</v>
      </c>
      <c r="P19" s="2"/>
    </row>
    <row r="20" spans="1:16" x14ac:dyDescent="0.35">
      <c r="A20">
        <v>359</v>
      </c>
      <c r="B20">
        <f>VLOOKUP(A:A,Tabelle8[#All],4,FALSE)</f>
        <v>359</v>
      </c>
      <c r="C20" t="s">
        <v>686</v>
      </c>
      <c r="D20" t="str">
        <f>VLOOKUP(A:A,Tabelle8[#All],3,FALSE)</f>
        <v>Defreggerstraße 8B</v>
      </c>
      <c r="E20" t="s">
        <v>166</v>
      </c>
      <c r="F20">
        <v>1</v>
      </c>
      <c r="G20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20">
        <f>IF(Tabelle510[[#This Row],[unit_getec]]="m3/h","m³/h",IF(Tabelle510[[#This Row],[unit_getec]]="m3","m³",Tabelle510[[#This Row],[unit_getec]]))</f>
        <v>0</v>
      </c>
      <c r="J20">
        <v>5146</v>
      </c>
      <c r="K20" t="s">
        <v>687</v>
      </c>
      <c r="L20" t="s">
        <v>78</v>
      </c>
      <c r="M20" t="s">
        <v>515</v>
      </c>
      <c r="N20" s="5">
        <v>1</v>
      </c>
      <c r="O20" s="2">
        <v>45047</v>
      </c>
      <c r="P20" s="2"/>
    </row>
    <row r="21" spans="1:16" x14ac:dyDescent="0.35">
      <c r="A21">
        <v>359</v>
      </c>
      <c r="B21">
        <f>VLOOKUP(A:A,Tabelle8[#All],4,FALSE)</f>
        <v>359</v>
      </c>
      <c r="C21" t="s">
        <v>686</v>
      </c>
      <c r="D21" t="str">
        <f>VLOOKUP(A:A,Tabelle8[#All],3,FALSE)</f>
        <v>Defreggerstraße 8B</v>
      </c>
      <c r="E21" t="s">
        <v>172</v>
      </c>
      <c r="F21">
        <v>1</v>
      </c>
      <c r="G21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21">
        <f>IF(Tabelle510[[#This Row],[unit_getec]]="m3/h","m³/h",IF(Tabelle510[[#This Row],[unit_getec]]="m3","m³",Tabelle510[[#This Row],[unit_getec]]))</f>
        <v>0</v>
      </c>
      <c r="J21">
        <v>5143</v>
      </c>
      <c r="K21" t="s">
        <v>713</v>
      </c>
      <c r="L21" t="s">
        <v>56</v>
      </c>
      <c r="M21" t="s">
        <v>516</v>
      </c>
      <c r="N21" s="5">
        <v>1</v>
      </c>
      <c r="O21" s="1">
        <v>1044</v>
      </c>
      <c r="P21" s="2"/>
    </row>
    <row r="22" spans="1:16" x14ac:dyDescent="0.35">
      <c r="A22">
        <v>359</v>
      </c>
      <c r="B22">
        <f>VLOOKUP(A:A,Tabelle8[#All],4,FALSE)</f>
        <v>359</v>
      </c>
      <c r="C22" t="s">
        <v>686</v>
      </c>
      <c r="D22" t="str">
        <f>VLOOKUP(A:A,Tabelle8[#All],3,FALSE)</f>
        <v>Defreggerstraße 8B</v>
      </c>
      <c r="E22" t="s">
        <v>165</v>
      </c>
      <c r="F22">
        <v>1</v>
      </c>
      <c r="G22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22">
        <f>IF(Tabelle510[[#This Row],[unit_getec]]="m3/h","m³/h",IF(Tabelle510[[#This Row],[unit_getec]]="m3","m³",Tabelle510[[#This Row],[unit_getec]]))</f>
        <v>0</v>
      </c>
      <c r="J22">
        <v>5130</v>
      </c>
      <c r="K22" t="s">
        <v>706</v>
      </c>
      <c r="L22" t="s">
        <v>425</v>
      </c>
      <c r="M22" t="s">
        <v>495</v>
      </c>
      <c r="N22" s="5">
        <v>2</v>
      </c>
      <c r="O22" s="1">
        <v>396078</v>
      </c>
      <c r="P22" s="2"/>
    </row>
    <row r="23" spans="1:16" x14ac:dyDescent="0.35">
      <c r="A23">
        <v>359</v>
      </c>
      <c r="B23">
        <f>VLOOKUP(A:A,Tabelle8[#All],4,FALSE)</f>
        <v>359</v>
      </c>
      <c r="C23" t="s">
        <v>686</v>
      </c>
      <c r="D23" t="str">
        <f>VLOOKUP(A:A,Tabelle8[#All],3,FALSE)</f>
        <v>Defreggerstraße 8B</v>
      </c>
      <c r="E23" t="s">
        <v>102</v>
      </c>
      <c r="F23">
        <v>1</v>
      </c>
      <c r="G23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23">
        <f>IF(Tabelle510[[#This Row],[unit_getec]]="m3/h","m³/h",IF(Tabelle510[[#This Row],[unit_getec]]="m3","m³",Tabelle510[[#This Row],[unit_getec]]))</f>
        <v>0</v>
      </c>
      <c r="J23">
        <v>5134</v>
      </c>
      <c r="K23" t="s">
        <v>700</v>
      </c>
      <c r="L23" t="s">
        <v>131</v>
      </c>
      <c r="M23" t="s">
        <v>517</v>
      </c>
      <c r="N23" s="5">
        <v>2</v>
      </c>
      <c r="O23" t="s">
        <v>191</v>
      </c>
      <c r="P23" s="2"/>
    </row>
    <row r="24" spans="1:16" x14ac:dyDescent="0.35">
      <c r="A24">
        <v>359</v>
      </c>
      <c r="B24">
        <f>VLOOKUP(A:A,Tabelle8[#All],4,FALSE)</f>
        <v>359</v>
      </c>
      <c r="C24" t="s">
        <v>686</v>
      </c>
      <c r="D24" t="str">
        <f>VLOOKUP(A:A,Tabelle8[#All],3,FALSE)</f>
        <v>Defreggerstraße 8B</v>
      </c>
      <c r="E24" t="s">
        <v>169</v>
      </c>
      <c r="F24">
        <v>1</v>
      </c>
      <c r="G24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24">
        <f>IF(Tabelle510[[#This Row],[unit_getec]]="m3/h","m³/h",IF(Tabelle510[[#This Row],[unit_getec]]="m3","m³",Tabelle510[[#This Row],[unit_getec]]))</f>
        <v>0</v>
      </c>
      <c r="J24">
        <v>5127</v>
      </c>
      <c r="K24" t="s">
        <v>698</v>
      </c>
      <c r="L24" t="s">
        <v>225</v>
      </c>
      <c r="M24" t="s">
        <v>518</v>
      </c>
      <c r="N24" s="5">
        <v>2</v>
      </c>
      <c r="O24" s="1" t="s">
        <v>762</v>
      </c>
      <c r="P24" s="2"/>
    </row>
    <row r="25" spans="1:16" x14ac:dyDescent="0.35">
      <c r="A25">
        <v>359</v>
      </c>
      <c r="B25">
        <f>VLOOKUP(A:A,Tabelle8[#All],4,FALSE)</f>
        <v>359</v>
      </c>
      <c r="C25" t="s">
        <v>686</v>
      </c>
      <c r="D25" t="str">
        <f>VLOOKUP(A:A,Tabelle8[#All],3,FALSE)</f>
        <v>Defreggerstraße 8B</v>
      </c>
      <c r="E25" t="s">
        <v>82</v>
      </c>
      <c r="F25">
        <v>1</v>
      </c>
      <c r="G25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25">
        <f>IF(Tabelle510[[#This Row],[unit_getec]]="m3/h","m³/h",IF(Tabelle510[[#This Row],[unit_getec]]="m3","m³",Tabelle510[[#This Row],[unit_getec]]))</f>
        <v>0</v>
      </c>
      <c r="J25">
        <v>5131</v>
      </c>
      <c r="K25" t="s">
        <v>689</v>
      </c>
      <c r="L25" t="s">
        <v>188</v>
      </c>
      <c r="M25" t="s">
        <v>510</v>
      </c>
      <c r="N25" s="5" t="s">
        <v>501</v>
      </c>
      <c r="O25" t="s">
        <v>176</v>
      </c>
      <c r="P25" s="2"/>
    </row>
    <row r="26" spans="1:16" x14ac:dyDescent="0.35">
      <c r="A26">
        <v>359</v>
      </c>
      <c r="B26">
        <f>VLOOKUP(A:A,Tabelle8[#All],4,FALSE)</f>
        <v>359</v>
      </c>
      <c r="C26" t="s">
        <v>686</v>
      </c>
      <c r="D26" t="str">
        <f>VLOOKUP(A:A,Tabelle8[#All],3,FALSE)</f>
        <v>Defreggerstraße 8B</v>
      </c>
      <c r="E26" t="s">
        <v>121</v>
      </c>
      <c r="F26">
        <v>1</v>
      </c>
      <c r="G26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26">
        <f>IF(Tabelle510[[#This Row],[unit_getec]]="m3/h","m³/h",IF(Tabelle510[[#This Row],[unit_getec]]="m3","m³",Tabelle510[[#This Row],[unit_getec]]))</f>
        <v>0</v>
      </c>
      <c r="J26">
        <v>5135</v>
      </c>
      <c r="K26" t="s">
        <v>703</v>
      </c>
      <c r="L26" t="s">
        <v>68</v>
      </c>
      <c r="M26" t="s">
        <v>68</v>
      </c>
      <c r="O26" s="2">
        <v>45148</v>
      </c>
      <c r="P26" s="2"/>
    </row>
    <row r="27" spans="1:16" x14ac:dyDescent="0.35">
      <c r="A27">
        <v>359</v>
      </c>
      <c r="B27">
        <f>VLOOKUP(A:A,Tabelle8[#All],4,FALSE)</f>
        <v>359</v>
      </c>
      <c r="C27" t="s">
        <v>686</v>
      </c>
      <c r="D27" t="str">
        <f>VLOOKUP(A:A,Tabelle8[#All],3,FALSE)</f>
        <v>Defreggerstraße 8B</v>
      </c>
      <c r="E27" t="s">
        <v>111</v>
      </c>
      <c r="F27">
        <v>1</v>
      </c>
      <c r="G27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27">
        <f>IF(Tabelle510[[#This Row],[unit_getec]]="m3/h","m³/h",IF(Tabelle510[[#This Row],[unit_getec]]="m3","m³",Tabelle510[[#This Row],[unit_getec]]))</f>
        <v>0</v>
      </c>
      <c r="J27">
        <v>5107</v>
      </c>
      <c r="K27" t="s">
        <v>702</v>
      </c>
      <c r="L27" t="s">
        <v>212</v>
      </c>
      <c r="M27" t="s">
        <v>531</v>
      </c>
      <c r="O27" t="s">
        <v>761</v>
      </c>
      <c r="P27" s="2"/>
    </row>
    <row r="28" spans="1:16" x14ac:dyDescent="0.35">
      <c r="A28">
        <v>359</v>
      </c>
      <c r="B28">
        <f>VLOOKUP(A:A,Tabelle8[#All],4,FALSE)</f>
        <v>359</v>
      </c>
      <c r="C28" t="s">
        <v>686</v>
      </c>
      <c r="D28" t="str">
        <f>VLOOKUP(A:A,Tabelle8[#All],3,FALSE)</f>
        <v>Defreggerstraße 8B</v>
      </c>
      <c r="E28" t="s">
        <v>140</v>
      </c>
      <c r="F28">
        <v>1</v>
      </c>
      <c r="G28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28" t="s">
        <v>48</v>
      </c>
      <c r="I28" t="str">
        <f>IF(Tabelle510[[#This Row],[unit_getec]]="m3/h","m³/h",IF(Tabelle510[[#This Row],[unit_getec]]="m3","m³",Tabelle510[[#This Row],[unit_getec]]))</f>
        <v>m³</v>
      </c>
      <c r="J28">
        <v>5136</v>
      </c>
      <c r="K28" t="s">
        <v>688</v>
      </c>
      <c r="L28" t="s">
        <v>62</v>
      </c>
      <c r="M28" t="s">
        <v>62</v>
      </c>
      <c r="O28" s="1">
        <v>545374</v>
      </c>
      <c r="P28" s="2"/>
    </row>
    <row r="29" spans="1:16" x14ac:dyDescent="0.35">
      <c r="A29">
        <v>360</v>
      </c>
      <c r="B29">
        <f>VLOOKUP(A:A,Tabelle8[#All],4,FALSE)</f>
        <v>360</v>
      </c>
      <c r="C29" t="s">
        <v>714</v>
      </c>
      <c r="D29" t="str">
        <f>VLOOKUP(A:A,Tabelle8[#All],3,FALSE)</f>
        <v>Kiefholzstraße 151A</v>
      </c>
      <c r="E29" t="s">
        <v>96</v>
      </c>
      <c r="F29">
        <v>1</v>
      </c>
      <c r="G29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29">
        <f>IF(Tabelle510[[#This Row],[unit_getec]]="m3/h","m³/h",IF(Tabelle510[[#This Row],[unit_getec]]="m3","m³",Tabelle510[[#This Row],[unit_getec]]))</f>
        <v>0</v>
      </c>
      <c r="J29">
        <v>5108</v>
      </c>
      <c r="L29">
        <f>VLOOKUP(Tabelle510[[#This Row],[node_id]],lib!A:C,3,FALSE)</f>
        <v>0</v>
      </c>
      <c r="M29">
        <f>VLOOKUP(Tabelle510[[#This Row],[gfstandard]],lib!J:L,2,FALSE)</f>
        <v>0</v>
      </c>
      <c r="N29" s="5">
        <f>VLOOKUP(Tabelle510[[#This Row],[gfstandard]],lib!J:L,3,FALSE)</f>
        <v>0</v>
      </c>
      <c r="O29" s="1">
        <v>1</v>
      </c>
      <c r="P29" s="2"/>
    </row>
    <row r="30" spans="1:16" x14ac:dyDescent="0.35">
      <c r="A30">
        <v>360</v>
      </c>
      <c r="B30">
        <f>VLOOKUP(A:A,Tabelle8[#All],4,FALSE)</f>
        <v>360</v>
      </c>
      <c r="C30" t="s">
        <v>714</v>
      </c>
      <c r="D30" t="str">
        <f>VLOOKUP(A:A,Tabelle8[#All],3,FALSE)</f>
        <v>Kiefholzstraße 151A</v>
      </c>
      <c r="E30" t="s">
        <v>64</v>
      </c>
      <c r="F30">
        <v>1000</v>
      </c>
      <c r="G30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1000</v>
      </c>
      <c r="H30" t="s">
        <v>4</v>
      </c>
      <c r="I30" t="str">
        <f>IF(Tabelle510[[#This Row],[unit_getec]]="m3/h","m³/h",IF(Tabelle510[[#This Row],[unit_getec]]="m3","m³",Tabelle510[[#This Row],[unit_getec]]))</f>
        <v>MWh</v>
      </c>
      <c r="J30">
        <v>5246</v>
      </c>
      <c r="K30" t="s">
        <v>696</v>
      </c>
      <c r="L30" t="s">
        <v>72</v>
      </c>
      <c r="M30" t="s">
        <v>490</v>
      </c>
      <c r="N30" s="5">
        <v>1</v>
      </c>
      <c r="O30" s="1" t="s">
        <v>715</v>
      </c>
      <c r="P30" s="2"/>
    </row>
    <row r="31" spans="1:16" x14ac:dyDescent="0.35">
      <c r="A31">
        <v>360</v>
      </c>
      <c r="B31">
        <f>VLOOKUP(A:A,Tabelle8[#All],4,FALSE)</f>
        <v>360</v>
      </c>
      <c r="C31" t="s">
        <v>714</v>
      </c>
      <c r="D31" t="str">
        <f>VLOOKUP(A:A,Tabelle8[#All],3,FALSE)</f>
        <v>Kiefholzstraße 151A</v>
      </c>
      <c r="E31" t="s">
        <v>318</v>
      </c>
      <c r="F31">
        <v>1000</v>
      </c>
      <c r="G31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1000</v>
      </c>
      <c r="H31" t="s">
        <v>4</v>
      </c>
      <c r="I31" t="str">
        <f>IF(Tabelle510[[#This Row],[unit_getec]]="m3/h","m³/h",IF(Tabelle510[[#This Row],[unit_getec]]="m3","m³",Tabelle510[[#This Row],[unit_getec]]))</f>
        <v>MWh</v>
      </c>
      <c r="J31">
        <v>5241</v>
      </c>
      <c r="K31" t="s">
        <v>710</v>
      </c>
      <c r="L31" t="s">
        <v>79</v>
      </c>
      <c r="M31" t="s">
        <v>491</v>
      </c>
      <c r="N31" s="5">
        <v>1</v>
      </c>
      <c r="O31" t="s">
        <v>716</v>
      </c>
      <c r="P31" s="2"/>
    </row>
    <row r="32" spans="1:16" x14ac:dyDescent="0.35">
      <c r="A32">
        <v>360</v>
      </c>
      <c r="B32">
        <f>VLOOKUP(A:A,Tabelle8[#All],4,FALSE)</f>
        <v>360</v>
      </c>
      <c r="C32" t="s">
        <v>714</v>
      </c>
      <c r="D32" t="str">
        <f>VLOOKUP(A:A,Tabelle8[#All],3,FALSE)</f>
        <v>Kiefholzstraße 151A</v>
      </c>
      <c r="E32" t="s">
        <v>156</v>
      </c>
      <c r="F32">
        <v>1</v>
      </c>
      <c r="G32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32">
        <f>IF(Tabelle510[[#This Row],[unit_getec]]="m3/h","m³/h",IF(Tabelle510[[#This Row],[unit_getec]]="m3","m³",Tabelle510[[#This Row],[unit_getec]]))</f>
        <v>0</v>
      </c>
      <c r="J32">
        <v>5248</v>
      </c>
      <c r="K32" t="s">
        <v>709</v>
      </c>
      <c r="L32" t="s">
        <v>65</v>
      </c>
      <c r="M32" t="s">
        <v>493</v>
      </c>
      <c r="N32" s="5">
        <v>1</v>
      </c>
      <c r="O32" s="1">
        <v>22586</v>
      </c>
      <c r="P32" s="2"/>
    </row>
    <row r="33" spans="1:16" x14ac:dyDescent="0.35">
      <c r="A33">
        <v>360</v>
      </c>
      <c r="B33">
        <f>VLOOKUP(A:A,Tabelle8[#All],4,FALSE)</f>
        <v>360</v>
      </c>
      <c r="C33" t="s">
        <v>714</v>
      </c>
      <c r="D33" t="str">
        <f>VLOOKUP(A:A,Tabelle8[#All],3,FALSE)</f>
        <v>Kiefholzstraße 151A</v>
      </c>
      <c r="E33" t="s">
        <v>92</v>
      </c>
      <c r="F33">
        <v>1</v>
      </c>
      <c r="G33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33">
        <f>IF(Tabelle510[[#This Row],[unit_getec]]="m3/h","m³/h",IF(Tabelle510[[#This Row],[unit_getec]]="m3","m³",Tabelle510[[#This Row],[unit_getec]]))</f>
        <v>0</v>
      </c>
      <c r="J33">
        <v>5242</v>
      </c>
      <c r="K33" t="s">
        <v>625</v>
      </c>
      <c r="L33" t="s">
        <v>80</v>
      </c>
      <c r="M33" t="s">
        <v>494</v>
      </c>
      <c r="N33" s="5">
        <v>1</v>
      </c>
      <c r="O33" s="1">
        <v>10009</v>
      </c>
      <c r="P33" s="2"/>
    </row>
    <row r="34" spans="1:16" x14ac:dyDescent="0.35">
      <c r="A34">
        <v>360</v>
      </c>
      <c r="B34">
        <f>VLOOKUP(A:A,Tabelle8[#All],4,FALSE)</f>
        <v>360</v>
      </c>
      <c r="C34" t="s">
        <v>714</v>
      </c>
      <c r="D34" t="str">
        <f>VLOOKUP(A:A,Tabelle8[#All],3,FALSE)</f>
        <v>Kiefholzstraße 151A</v>
      </c>
      <c r="E34" t="s">
        <v>93</v>
      </c>
      <c r="F34">
        <v>1</v>
      </c>
      <c r="G34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34">
        <f>IF(Tabelle510[[#This Row],[unit_getec]]="m3/h","m³/h",IF(Tabelle510[[#This Row],[unit_getec]]="m3","m³",Tabelle510[[#This Row],[unit_getec]]))</f>
        <v>0</v>
      </c>
      <c r="J34">
        <v>5149</v>
      </c>
      <c r="K34" t="s">
        <v>708</v>
      </c>
      <c r="L34" t="s">
        <v>424</v>
      </c>
      <c r="M34" t="s">
        <v>495</v>
      </c>
      <c r="N34" s="5">
        <v>1</v>
      </c>
      <c r="O34" s="1">
        <v>360784</v>
      </c>
      <c r="P34" s="2"/>
    </row>
    <row r="35" spans="1:16" x14ac:dyDescent="0.35">
      <c r="A35">
        <v>360</v>
      </c>
      <c r="B35">
        <f>VLOOKUP(A:A,Tabelle8[#All],4,FALSE)</f>
        <v>360</v>
      </c>
      <c r="C35" t="s">
        <v>714</v>
      </c>
      <c r="D35" t="str">
        <f>VLOOKUP(A:A,Tabelle8[#All],3,FALSE)</f>
        <v>Kiefholzstraße 151A</v>
      </c>
      <c r="E35" t="s">
        <v>151</v>
      </c>
      <c r="F35">
        <v>1</v>
      </c>
      <c r="G35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35">
        <f>IF(Tabelle510[[#This Row],[unit_getec]]="m3/h","m³/h",IF(Tabelle510[[#This Row],[unit_getec]]="m3","m³",Tabelle510[[#This Row],[unit_getec]]))</f>
        <v>0</v>
      </c>
      <c r="J35">
        <v>5160</v>
      </c>
      <c r="K35" t="s">
        <v>704</v>
      </c>
      <c r="L35" t="s">
        <v>439</v>
      </c>
      <c r="M35" t="s">
        <v>500</v>
      </c>
      <c r="N35" s="5">
        <v>1</v>
      </c>
      <c r="O35">
        <v>73</v>
      </c>
      <c r="P35" s="2"/>
    </row>
    <row r="36" spans="1:16" x14ac:dyDescent="0.35">
      <c r="A36">
        <v>360</v>
      </c>
      <c r="B36">
        <f>VLOOKUP(A:A,Tabelle8[#All],4,FALSE)</f>
        <v>360</v>
      </c>
      <c r="C36" t="s">
        <v>714</v>
      </c>
      <c r="D36" t="str">
        <f>VLOOKUP(A:A,Tabelle8[#All],3,FALSE)</f>
        <v>Kiefholzstraße 151A</v>
      </c>
      <c r="E36" t="s">
        <v>83</v>
      </c>
      <c r="F36">
        <v>1</v>
      </c>
      <c r="G36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36">
        <f>IF(Tabelle510[[#This Row],[unit_getec]]="m3/h","m³/h",IF(Tabelle510[[#This Row],[unit_getec]]="m3","m³",Tabelle510[[#This Row],[unit_getec]]))</f>
        <v>0</v>
      </c>
      <c r="J36">
        <v>5154</v>
      </c>
      <c r="K36" t="s">
        <v>701</v>
      </c>
      <c r="L36" t="s">
        <v>132</v>
      </c>
      <c r="M36" t="s">
        <v>517</v>
      </c>
      <c r="N36" s="5">
        <v>1</v>
      </c>
      <c r="O36" s="2" t="s">
        <v>766</v>
      </c>
      <c r="P36" s="2"/>
    </row>
    <row r="37" spans="1:16" x14ac:dyDescent="0.35">
      <c r="A37">
        <v>360</v>
      </c>
      <c r="B37">
        <f>VLOOKUP(A:A,Tabelle8[#All],4,FALSE)</f>
        <v>360</v>
      </c>
      <c r="C37" t="s">
        <v>714</v>
      </c>
      <c r="D37" t="str">
        <f>VLOOKUP(A:A,Tabelle8[#All],3,FALSE)</f>
        <v>Kiefholzstraße 151A</v>
      </c>
      <c r="E37" t="s">
        <v>81</v>
      </c>
      <c r="F37">
        <v>1</v>
      </c>
      <c r="G37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37">
        <f>IF(Tabelle510[[#This Row],[unit_getec]]="m3/h","m³/h",IF(Tabelle510[[#This Row],[unit_getec]]="m3","m³",Tabelle510[[#This Row],[unit_getec]]))</f>
        <v>0</v>
      </c>
      <c r="J37">
        <v>5159</v>
      </c>
      <c r="K37" t="s">
        <v>699</v>
      </c>
      <c r="L37" t="s">
        <v>217</v>
      </c>
      <c r="M37" t="s">
        <v>518</v>
      </c>
      <c r="N37" s="5">
        <v>1</v>
      </c>
      <c r="O37" s="1">
        <v>447278</v>
      </c>
      <c r="P37" s="2"/>
    </row>
    <row r="38" spans="1:16" x14ac:dyDescent="0.35">
      <c r="A38">
        <v>360</v>
      </c>
      <c r="B38">
        <f>VLOOKUP(A:A,Tabelle8[#All],4,FALSE)</f>
        <v>360</v>
      </c>
      <c r="C38" t="s">
        <v>714</v>
      </c>
      <c r="D38" t="str">
        <f>VLOOKUP(A:A,Tabelle8[#All],3,FALSE)</f>
        <v>Kiefholzstraße 151A</v>
      </c>
      <c r="E38" t="s">
        <v>157</v>
      </c>
      <c r="F38">
        <v>1</v>
      </c>
      <c r="G38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38">
        <f>IF(Tabelle510[[#This Row],[unit_getec]]="m3/h","m³/h",IF(Tabelle510[[#This Row],[unit_getec]]="m3","m³",Tabelle510[[#This Row],[unit_getec]]))</f>
        <v>0</v>
      </c>
      <c r="J38">
        <v>5243</v>
      </c>
      <c r="K38" t="s">
        <v>695</v>
      </c>
      <c r="L38" t="s">
        <v>63</v>
      </c>
      <c r="M38" t="s">
        <v>519</v>
      </c>
      <c r="N38" s="5">
        <v>1</v>
      </c>
      <c r="O38" s="1" t="s">
        <v>205</v>
      </c>
      <c r="P38" s="2"/>
    </row>
    <row r="39" spans="1:16" x14ac:dyDescent="0.35">
      <c r="A39">
        <v>360</v>
      </c>
      <c r="B39">
        <f>VLOOKUP(A:A,Tabelle8[#All],4,FALSE)</f>
        <v>360</v>
      </c>
      <c r="C39" t="s">
        <v>714</v>
      </c>
      <c r="D39" t="str">
        <f>VLOOKUP(A:A,Tabelle8[#All],3,FALSE)</f>
        <v>Kiefholzstraße 151A</v>
      </c>
      <c r="E39" t="s">
        <v>153</v>
      </c>
      <c r="F39">
        <v>1</v>
      </c>
      <c r="G39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39">
        <f>IF(Tabelle510[[#This Row],[unit_getec]]="m3/h","m³/h",IF(Tabelle510[[#This Row],[unit_getec]]="m3","m³",Tabelle510[[#This Row],[unit_getec]]))</f>
        <v>0</v>
      </c>
      <c r="J39">
        <v>5245</v>
      </c>
      <c r="K39" t="s">
        <v>694</v>
      </c>
      <c r="L39" t="s">
        <v>77</v>
      </c>
      <c r="M39" t="s">
        <v>520</v>
      </c>
      <c r="N39" s="5">
        <v>1</v>
      </c>
      <c r="O39" t="s">
        <v>370</v>
      </c>
      <c r="P39" s="2"/>
    </row>
    <row r="40" spans="1:16" x14ac:dyDescent="0.35">
      <c r="A40">
        <v>360</v>
      </c>
      <c r="B40">
        <f>VLOOKUP(A:A,Tabelle8[#All],4,FALSE)</f>
        <v>360</v>
      </c>
      <c r="C40" t="s">
        <v>714</v>
      </c>
      <c r="D40" t="str">
        <f>VLOOKUP(A:A,Tabelle8[#All],3,FALSE)</f>
        <v>Kiefholzstraße 151A</v>
      </c>
      <c r="E40" t="s">
        <v>158</v>
      </c>
      <c r="F40">
        <v>1</v>
      </c>
      <c r="G40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40">
        <f>IF(Tabelle510[[#This Row],[unit_getec]]="m3/h","m³/h",IF(Tabelle510[[#This Row],[unit_getec]]="m3","m³",Tabelle510[[#This Row],[unit_getec]]))</f>
        <v>0</v>
      </c>
      <c r="J40">
        <v>5148</v>
      </c>
      <c r="K40" t="s">
        <v>693</v>
      </c>
      <c r="L40" t="s">
        <v>419</v>
      </c>
      <c r="M40" t="s">
        <v>620</v>
      </c>
      <c r="N40" s="5">
        <v>1</v>
      </c>
      <c r="O40" s="1" t="s">
        <v>116</v>
      </c>
      <c r="P40" s="2"/>
    </row>
    <row r="41" spans="1:16" x14ac:dyDescent="0.35">
      <c r="A41">
        <v>360</v>
      </c>
      <c r="B41">
        <f>VLOOKUP(A:A,Tabelle8[#All],4,FALSE)</f>
        <v>360</v>
      </c>
      <c r="C41" t="s">
        <v>714</v>
      </c>
      <c r="D41" t="str">
        <f>VLOOKUP(A:A,Tabelle8[#All],3,FALSE)</f>
        <v>Kiefholzstraße 151A</v>
      </c>
      <c r="E41" t="s">
        <v>85</v>
      </c>
      <c r="F41">
        <v>1</v>
      </c>
      <c r="G41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41">
        <f>IF(Tabelle510[[#This Row],[unit_getec]]="m3/h","m³/h",IF(Tabelle510[[#This Row],[unit_getec]]="m3","m³",Tabelle510[[#This Row],[unit_getec]]))</f>
        <v>0</v>
      </c>
      <c r="J41">
        <v>5150</v>
      </c>
      <c r="K41" t="s">
        <v>711</v>
      </c>
      <c r="L41" t="s">
        <v>450</v>
      </c>
      <c r="M41" t="s">
        <v>524</v>
      </c>
      <c r="N41" s="5">
        <v>1</v>
      </c>
      <c r="O41" s="1">
        <v>73</v>
      </c>
      <c r="P41" s="2"/>
    </row>
    <row r="42" spans="1:16" x14ac:dyDescent="0.35">
      <c r="A42">
        <v>360</v>
      </c>
      <c r="B42">
        <f>VLOOKUP(A:A,Tabelle8[#All],4,FALSE)</f>
        <v>360</v>
      </c>
      <c r="C42" t="s">
        <v>714</v>
      </c>
      <c r="D42" t="str">
        <f>VLOOKUP(A:A,Tabelle8[#All],3,FALSE)</f>
        <v>Kiefholzstraße 151A</v>
      </c>
      <c r="E42" t="s">
        <v>163</v>
      </c>
      <c r="F42">
        <v>1</v>
      </c>
      <c r="G42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42">
        <f>IF(Tabelle510[[#This Row],[unit_getec]]="m3/h","m³/h",IF(Tabelle510[[#This Row],[unit_getec]]="m3","m³",Tabelle510[[#This Row],[unit_getec]]))</f>
        <v>0</v>
      </c>
      <c r="J42">
        <v>5251</v>
      </c>
      <c r="K42" t="s">
        <v>692</v>
      </c>
      <c r="L42" t="s">
        <v>73</v>
      </c>
      <c r="M42" t="s">
        <v>525</v>
      </c>
      <c r="N42" s="5">
        <v>1</v>
      </c>
      <c r="O42" s="1" t="s">
        <v>239</v>
      </c>
      <c r="P42" s="2"/>
    </row>
    <row r="43" spans="1:16" x14ac:dyDescent="0.35">
      <c r="A43">
        <v>360</v>
      </c>
      <c r="B43">
        <f>VLOOKUP(A:A,Tabelle8[#All],4,FALSE)</f>
        <v>360</v>
      </c>
      <c r="C43" t="s">
        <v>714</v>
      </c>
      <c r="D43" t="str">
        <f>VLOOKUP(A:A,Tabelle8[#All],3,FALSE)</f>
        <v>Kiefholzstraße 151A</v>
      </c>
      <c r="E43" t="s">
        <v>160</v>
      </c>
      <c r="F43">
        <v>1</v>
      </c>
      <c r="G43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43">
        <f>IF(Tabelle510[[#This Row],[unit_getec]]="m3/h","m³/h",IF(Tabelle510[[#This Row],[unit_getec]]="m3","m³",Tabelle510[[#This Row],[unit_getec]]))</f>
        <v>0</v>
      </c>
      <c r="J43">
        <v>5249</v>
      </c>
      <c r="K43" t="s">
        <v>691</v>
      </c>
      <c r="L43" t="s">
        <v>67</v>
      </c>
      <c r="M43" t="s">
        <v>526</v>
      </c>
      <c r="N43" s="5">
        <v>1</v>
      </c>
      <c r="O43" t="s">
        <v>177</v>
      </c>
      <c r="P43" s="2"/>
    </row>
    <row r="44" spans="1:16" x14ac:dyDescent="0.35">
      <c r="A44">
        <v>360</v>
      </c>
      <c r="B44">
        <f>VLOOKUP(A:A,Tabelle8[#All],4,FALSE)</f>
        <v>360</v>
      </c>
      <c r="C44" t="s">
        <v>714</v>
      </c>
      <c r="D44" t="str">
        <f>VLOOKUP(A:A,Tabelle8[#All],3,FALSE)</f>
        <v>Kiefholzstraße 151A</v>
      </c>
      <c r="E44" t="s">
        <v>149</v>
      </c>
      <c r="F44">
        <v>1</v>
      </c>
      <c r="G44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44">
        <f>IF(Tabelle510[[#This Row],[unit_getec]]="m3/h","m³/h",IF(Tabelle510[[#This Row],[unit_getec]]="m3","m³",Tabelle510[[#This Row],[unit_getec]]))</f>
        <v>0</v>
      </c>
      <c r="J44">
        <v>5156</v>
      </c>
      <c r="K44" t="s">
        <v>690</v>
      </c>
      <c r="L44" t="s">
        <v>69</v>
      </c>
      <c r="M44" t="s">
        <v>510</v>
      </c>
      <c r="N44" s="5">
        <v>1</v>
      </c>
      <c r="O44" s="1" t="s">
        <v>209</v>
      </c>
      <c r="P44" s="2"/>
    </row>
    <row r="45" spans="1:16" x14ac:dyDescent="0.35">
      <c r="A45">
        <v>360</v>
      </c>
      <c r="B45">
        <f>VLOOKUP(A:A,Tabelle8[#All],4,FALSE)</f>
        <v>360</v>
      </c>
      <c r="C45" t="s">
        <v>714</v>
      </c>
      <c r="D45" t="str">
        <f>VLOOKUP(A:A,Tabelle8[#All],3,FALSE)</f>
        <v>Kiefholzstraße 151A</v>
      </c>
      <c r="E45" t="s">
        <v>166</v>
      </c>
      <c r="F45">
        <v>1</v>
      </c>
      <c r="G45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45">
        <f>IF(Tabelle510[[#This Row],[unit_getec]]="m3/h","m³/h",IF(Tabelle510[[#This Row],[unit_getec]]="m3","m³",Tabelle510[[#This Row],[unit_getec]]))</f>
        <v>0</v>
      </c>
      <c r="J45">
        <v>5247</v>
      </c>
      <c r="K45" t="s">
        <v>687</v>
      </c>
      <c r="L45" t="s">
        <v>78</v>
      </c>
      <c r="M45" t="s">
        <v>515</v>
      </c>
      <c r="N45" s="5">
        <v>1</v>
      </c>
      <c r="O45" t="s">
        <v>720</v>
      </c>
      <c r="P45" s="2"/>
    </row>
    <row r="46" spans="1:16" x14ac:dyDescent="0.35">
      <c r="A46">
        <v>360</v>
      </c>
      <c r="B46">
        <f>VLOOKUP(A:A,Tabelle8[#All],4,FALSE)</f>
        <v>360</v>
      </c>
      <c r="C46" t="s">
        <v>714</v>
      </c>
      <c r="D46" t="str">
        <f>VLOOKUP(A:A,Tabelle8[#All],3,FALSE)</f>
        <v>Kiefholzstraße 151A</v>
      </c>
      <c r="E46" t="s">
        <v>172</v>
      </c>
      <c r="F46">
        <v>1</v>
      </c>
      <c r="G46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46">
        <f>IF(Tabelle510[[#This Row],[unit_getec]]="m3/h","m³/h",IF(Tabelle510[[#This Row],[unit_getec]]="m3","m³",Tabelle510[[#This Row],[unit_getec]]))</f>
        <v>0</v>
      </c>
      <c r="J46">
        <v>5244</v>
      </c>
      <c r="K46" t="s">
        <v>713</v>
      </c>
      <c r="L46" t="s">
        <v>56</v>
      </c>
      <c r="M46" t="s">
        <v>516</v>
      </c>
      <c r="N46" s="5">
        <v>1</v>
      </c>
      <c r="O46" s="1">
        <v>2636</v>
      </c>
      <c r="P46" s="2"/>
    </row>
    <row r="47" spans="1:16" x14ac:dyDescent="0.35">
      <c r="A47">
        <v>360</v>
      </c>
      <c r="B47">
        <f>VLOOKUP(A:A,Tabelle8[#All],4,FALSE)</f>
        <v>360</v>
      </c>
      <c r="C47" t="s">
        <v>714</v>
      </c>
      <c r="D47" t="str">
        <f>VLOOKUP(A:A,Tabelle8[#All],3,FALSE)</f>
        <v>Kiefholzstraße 151A</v>
      </c>
      <c r="E47" t="s">
        <v>165</v>
      </c>
      <c r="F47">
        <v>1</v>
      </c>
      <c r="G47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47">
        <f>IF(Tabelle510[[#This Row],[unit_getec]]="m3/h","m³/h",IF(Tabelle510[[#This Row],[unit_getec]]="m3","m³",Tabelle510[[#This Row],[unit_getec]]))</f>
        <v>0</v>
      </c>
      <c r="J47">
        <v>5151</v>
      </c>
      <c r="K47" t="s">
        <v>706</v>
      </c>
      <c r="L47" t="s">
        <v>425</v>
      </c>
      <c r="M47" t="s">
        <v>495</v>
      </c>
      <c r="N47" s="5">
        <v>2</v>
      </c>
      <c r="O47">
        <v>0</v>
      </c>
      <c r="P47" s="2"/>
    </row>
    <row r="48" spans="1:16" x14ac:dyDescent="0.35">
      <c r="A48">
        <v>360</v>
      </c>
      <c r="B48">
        <f>VLOOKUP(A:A,Tabelle8[#All],4,FALSE)</f>
        <v>360</v>
      </c>
      <c r="C48" t="s">
        <v>714</v>
      </c>
      <c r="D48" t="str">
        <f>VLOOKUP(A:A,Tabelle8[#All],3,FALSE)</f>
        <v>Kiefholzstraße 151A</v>
      </c>
      <c r="E48" t="s">
        <v>102</v>
      </c>
      <c r="F48">
        <v>1</v>
      </c>
      <c r="G48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48">
        <f>IF(Tabelle510[[#This Row],[unit_getec]]="m3/h","m³/h",IF(Tabelle510[[#This Row],[unit_getec]]="m3","m³",Tabelle510[[#This Row],[unit_getec]]))</f>
        <v>0</v>
      </c>
      <c r="J48">
        <v>5155</v>
      </c>
      <c r="K48" t="s">
        <v>700</v>
      </c>
      <c r="L48" t="s">
        <v>131</v>
      </c>
      <c r="M48" t="s">
        <v>517</v>
      </c>
      <c r="N48" s="5">
        <v>2</v>
      </c>
      <c r="O48" s="1">
        <v>0</v>
      </c>
      <c r="P48" s="2"/>
    </row>
    <row r="49" spans="1:16" x14ac:dyDescent="0.35">
      <c r="A49">
        <v>360</v>
      </c>
      <c r="B49">
        <f>VLOOKUP(A:A,Tabelle8[#All],4,FALSE)</f>
        <v>360</v>
      </c>
      <c r="C49" t="s">
        <v>714</v>
      </c>
      <c r="D49" t="str">
        <f>VLOOKUP(A:A,Tabelle8[#All],3,FALSE)</f>
        <v>Kiefholzstraße 151A</v>
      </c>
      <c r="E49" t="s">
        <v>169</v>
      </c>
      <c r="F49">
        <v>1</v>
      </c>
      <c r="G49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49">
        <f>IF(Tabelle510[[#This Row],[unit_getec]]="m3/h","m³/h",IF(Tabelle510[[#This Row],[unit_getec]]="m3","m³",Tabelle510[[#This Row],[unit_getec]]))</f>
        <v>0</v>
      </c>
      <c r="J49">
        <v>5152</v>
      </c>
      <c r="K49" t="s">
        <v>698</v>
      </c>
      <c r="L49" t="s">
        <v>225</v>
      </c>
      <c r="M49" t="s">
        <v>518</v>
      </c>
      <c r="N49" s="5">
        <v>2</v>
      </c>
      <c r="O49">
        <v>0</v>
      </c>
      <c r="P49" s="2"/>
    </row>
    <row r="50" spans="1:16" x14ac:dyDescent="0.35">
      <c r="A50">
        <v>360</v>
      </c>
      <c r="B50">
        <f>VLOOKUP(A:A,Tabelle8[#All],4,FALSE)</f>
        <v>360</v>
      </c>
      <c r="C50" t="s">
        <v>714</v>
      </c>
      <c r="D50" t="str">
        <f>VLOOKUP(A:A,Tabelle8[#All],3,FALSE)</f>
        <v>Kiefholzstraße 151A</v>
      </c>
      <c r="E50" t="s">
        <v>114</v>
      </c>
      <c r="F50">
        <v>1</v>
      </c>
      <c r="G50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50">
        <f>IF(Tabelle510[[#This Row],[unit_getec]]="m3/h","m³/h",IF(Tabelle510[[#This Row],[unit_getec]]="m3","m³",Tabelle510[[#This Row],[unit_getec]]))</f>
        <v>0</v>
      </c>
      <c r="J50">
        <v>5158</v>
      </c>
      <c r="K50" t="s">
        <v>707</v>
      </c>
      <c r="L50" t="str">
        <f>VLOOKUP(Tabelle510[[#This Row],[node_id]],lib!A:C,3,FALSE)</f>
        <v>s_b1_boiler</v>
      </c>
      <c r="M50" t="str">
        <f>VLOOKUP(Tabelle510[[#This Row],[gfstandard]],lib!J:L,2,FALSE)</f>
        <v>s_b(n)_boiler</v>
      </c>
      <c r="N50" s="5" t="str">
        <f>VLOOKUP(Tabelle510[[#This Row],[gfstandard]],lib!J:L,3,FALSE)</f>
        <v>1</v>
      </c>
      <c r="O50" s="1">
        <v>1</v>
      </c>
      <c r="P50" s="2"/>
    </row>
    <row r="51" spans="1:16" x14ac:dyDescent="0.35">
      <c r="A51">
        <v>360</v>
      </c>
      <c r="B51">
        <f>VLOOKUP(A:A,Tabelle8[#All],4,FALSE)</f>
        <v>360</v>
      </c>
      <c r="C51" t="s">
        <v>714</v>
      </c>
      <c r="D51" t="str">
        <f>VLOOKUP(A:A,Tabelle8[#All],3,FALSE)</f>
        <v>Kiefholzstraße 151A</v>
      </c>
      <c r="E51" t="s">
        <v>82</v>
      </c>
      <c r="F51">
        <v>1</v>
      </c>
      <c r="G51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51">
        <f>IF(Tabelle510[[#This Row],[unit_getec]]="m3/h","m³/h",IF(Tabelle510[[#This Row],[unit_getec]]="m3","m³",Tabelle510[[#This Row],[unit_getec]]))</f>
        <v>0</v>
      </c>
      <c r="J51">
        <v>5157</v>
      </c>
      <c r="K51" t="s">
        <v>689</v>
      </c>
      <c r="L51" t="s">
        <v>188</v>
      </c>
      <c r="M51" t="s">
        <v>510</v>
      </c>
      <c r="N51" s="5" t="s">
        <v>501</v>
      </c>
      <c r="O51" s="1" t="s">
        <v>120</v>
      </c>
      <c r="P51" s="2"/>
    </row>
    <row r="52" spans="1:16" x14ac:dyDescent="0.35">
      <c r="A52">
        <v>360</v>
      </c>
      <c r="B52">
        <f>VLOOKUP(A:A,Tabelle8[#All],4,FALSE)</f>
        <v>360</v>
      </c>
      <c r="C52" t="s">
        <v>714</v>
      </c>
      <c r="D52" t="str">
        <f>VLOOKUP(A:A,Tabelle8[#All],3,FALSE)</f>
        <v>Kiefholzstraße 151A</v>
      </c>
      <c r="E52" t="s">
        <v>121</v>
      </c>
      <c r="F52">
        <v>1</v>
      </c>
      <c r="G52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52">
        <f>IF(Tabelle510[[#This Row],[unit_getec]]="m3/h","m³/h",IF(Tabelle510[[#This Row],[unit_getec]]="m3","m³",Tabelle510[[#This Row],[unit_getec]]))</f>
        <v>0</v>
      </c>
      <c r="J52">
        <v>5153</v>
      </c>
      <c r="K52" t="s">
        <v>717</v>
      </c>
      <c r="L52" t="s">
        <v>68</v>
      </c>
      <c r="M52" t="s">
        <v>68</v>
      </c>
      <c r="O52" s="1">
        <v>11</v>
      </c>
      <c r="P52" s="2"/>
    </row>
    <row r="53" spans="1:16" x14ac:dyDescent="0.35">
      <c r="A53">
        <v>360</v>
      </c>
      <c r="B53">
        <f>VLOOKUP(A:A,Tabelle8[#All],4,FALSE)</f>
        <v>360</v>
      </c>
      <c r="C53" t="s">
        <v>714</v>
      </c>
      <c r="D53" t="str">
        <f>VLOOKUP(A:A,Tabelle8[#All],3,FALSE)</f>
        <v>Kiefholzstraße 151A</v>
      </c>
      <c r="E53" t="s">
        <v>111</v>
      </c>
      <c r="F53">
        <v>1</v>
      </c>
      <c r="G53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53">
        <f>IF(Tabelle510[[#This Row],[unit_getec]]="m3/h","m³/h",IF(Tabelle510[[#This Row],[unit_getec]]="m3","m³",Tabelle510[[#This Row],[unit_getec]]))</f>
        <v>0</v>
      </c>
      <c r="J53">
        <v>5119</v>
      </c>
      <c r="K53" t="s">
        <v>702</v>
      </c>
      <c r="L53" t="s">
        <v>212</v>
      </c>
      <c r="M53" t="s">
        <v>531</v>
      </c>
      <c r="O53" s="1" t="s">
        <v>767</v>
      </c>
      <c r="P53" s="2"/>
    </row>
    <row r="54" spans="1:16" x14ac:dyDescent="0.35">
      <c r="A54">
        <v>360</v>
      </c>
      <c r="B54">
        <f>VLOOKUP(A:A,Tabelle8[#All],4,FALSE)</f>
        <v>360</v>
      </c>
      <c r="C54" t="s">
        <v>714</v>
      </c>
      <c r="D54" t="str">
        <f>VLOOKUP(A:A,Tabelle8[#All],3,FALSE)</f>
        <v>Kiefholzstraße 151A</v>
      </c>
      <c r="E54" t="s">
        <v>140</v>
      </c>
      <c r="F54">
        <v>1</v>
      </c>
      <c r="G54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54" t="s">
        <v>48</v>
      </c>
      <c r="I54" t="str">
        <f>IF(Tabelle510[[#This Row],[unit_getec]]="m3/h","m³/h",IF(Tabelle510[[#This Row],[unit_getec]]="m3","m³",Tabelle510[[#This Row],[unit_getec]]))</f>
        <v>m³</v>
      </c>
      <c r="J54">
        <v>5250</v>
      </c>
      <c r="K54" t="s">
        <v>688</v>
      </c>
      <c r="L54" t="s">
        <v>62</v>
      </c>
      <c r="M54" t="s">
        <v>62</v>
      </c>
      <c r="O54" s="1">
        <v>26637</v>
      </c>
      <c r="P54" s="2"/>
    </row>
    <row r="55" spans="1:16" x14ac:dyDescent="0.35">
      <c r="A55">
        <v>361</v>
      </c>
      <c r="B55">
        <f>VLOOKUP(A:A,Tabelle8[#All],4,FALSE)</f>
        <v>361</v>
      </c>
      <c r="C55" t="s">
        <v>718</v>
      </c>
      <c r="D55" t="str">
        <f>VLOOKUP(A:A,Tabelle8[#All],3,FALSE)</f>
        <v>Hartriegelstraße 92</v>
      </c>
      <c r="E55" t="s">
        <v>96</v>
      </c>
      <c r="F55">
        <v>1</v>
      </c>
      <c r="G55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55">
        <f>IF(Tabelle510[[#This Row],[unit_getec]]="m3/h","m³/h",IF(Tabelle510[[#This Row],[unit_getec]]="m3","m³",Tabelle510[[#This Row],[unit_getec]]))</f>
        <v>0</v>
      </c>
      <c r="J55">
        <v>5109</v>
      </c>
      <c r="L55">
        <f>VLOOKUP(Tabelle510[[#This Row],[node_id]],lib!A:C,3,FALSE)</f>
        <v>0</v>
      </c>
      <c r="M55">
        <f>VLOOKUP(Tabelle510[[#This Row],[gfstandard]],lib!J:L,2,FALSE)</f>
        <v>0</v>
      </c>
      <c r="N55" s="5">
        <f>VLOOKUP(Tabelle510[[#This Row],[gfstandard]],lib!J:L,3,FALSE)</f>
        <v>0</v>
      </c>
      <c r="O55" s="3">
        <v>0</v>
      </c>
      <c r="P55" s="2"/>
    </row>
    <row r="56" spans="1:16" x14ac:dyDescent="0.35">
      <c r="A56">
        <v>361</v>
      </c>
      <c r="B56">
        <f>VLOOKUP(A:A,Tabelle8[#All],4,FALSE)</f>
        <v>361</v>
      </c>
      <c r="C56" t="s">
        <v>718</v>
      </c>
      <c r="D56" t="str">
        <f>VLOOKUP(A:A,Tabelle8[#All],3,FALSE)</f>
        <v>Hartriegelstraße 92</v>
      </c>
      <c r="E56" t="s">
        <v>64</v>
      </c>
      <c r="F56">
        <v>1000</v>
      </c>
      <c r="G56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1000</v>
      </c>
      <c r="H56" t="s">
        <v>4</v>
      </c>
      <c r="I56" t="str">
        <f>IF(Tabelle510[[#This Row],[unit_getec]]="m3/h","m³/h",IF(Tabelle510[[#This Row],[unit_getec]]="m3","m³",Tabelle510[[#This Row],[unit_getec]]))</f>
        <v>MWh</v>
      </c>
      <c r="J56">
        <v>5175</v>
      </c>
      <c r="K56" t="s">
        <v>696</v>
      </c>
      <c r="L56" t="s">
        <v>72</v>
      </c>
      <c r="M56" t="s">
        <v>490</v>
      </c>
      <c r="N56" s="5">
        <v>1</v>
      </c>
      <c r="O56" s="1" t="s">
        <v>768</v>
      </c>
      <c r="P56" s="2"/>
    </row>
    <row r="57" spans="1:16" x14ac:dyDescent="0.35">
      <c r="A57">
        <v>361</v>
      </c>
      <c r="B57">
        <f>VLOOKUP(A:A,Tabelle8[#All],4,FALSE)</f>
        <v>361</v>
      </c>
      <c r="C57" t="s">
        <v>718</v>
      </c>
      <c r="D57" t="str">
        <f>VLOOKUP(A:A,Tabelle8[#All],3,FALSE)</f>
        <v>Hartriegelstraße 92</v>
      </c>
      <c r="E57" t="s">
        <v>318</v>
      </c>
      <c r="F57">
        <v>1000</v>
      </c>
      <c r="G57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1000</v>
      </c>
      <c r="H57" t="s">
        <v>4</v>
      </c>
      <c r="I57" t="str">
        <f>IF(Tabelle510[[#This Row],[unit_getec]]="m3/h","m³/h",IF(Tabelle510[[#This Row],[unit_getec]]="m3","m³",Tabelle510[[#This Row],[unit_getec]]))</f>
        <v>MWh</v>
      </c>
      <c r="J57">
        <v>5173</v>
      </c>
      <c r="K57" t="s">
        <v>710</v>
      </c>
      <c r="L57" t="s">
        <v>79</v>
      </c>
      <c r="M57" t="s">
        <v>491</v>
      </c>
      <c r="N57" s="5">
        <v>1</v>
      </c>
      <c r="O57" s="1">
        <v>24563</v>
      </c>
      <c r="P57" s="2"/>
    </row>
    <row r="58" spans="1:16" x14ac:dyDescent="0.35">
      <c r="A58">
        <v>361</v>
      </c>
      <c r="B58">
        <f>VLOOKUP(A:A,Tabelle8[#All],4,FALSE)</f>
        <v>361</v>
      </c>
      <c r="C58" t="s">
        <v>718</v>
      </c>
      <c r="D58" t="str">
        <f>VLOOKUP(A:A,Tabelle8[#All],3,FALSE)</f>
        <v>Hartriegelstraße 92</v>
      </c>
      <c r="E58" t="s">
        <v>156</v>
      </c>
      <c r="F58">
        <v>1</v>
      </c>
      <c r="G58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58" t="s">
        <v>39</v>
      </c>
      <c r="I58" t="str">
        <f>IF(Tabelle510[[#This Row],[unit_getec]]="m3/h","m³/h",IF(Tabelle510[[#This Row],[unit_getec]]="m3","m³",Tabelle510[[#This Row],[unit_getec]]))</f>
        <v>kW</v>
      </c>
      <c r="J58">
        <v>5176</v>
      </c>
      <c r="K58" t="s">
        <v>709</v>
      </c>
      <c r="L58" t="s">
        <v>65</v>
      </c>
      <c r="M58" t="s">
        <v>493</v>
      </c>
      <c r="N58" s="5">
        <v>1</v>
      </c>
      <c r="O58" s="1">
        <v>13659</v>
      </c>
      <c r="P58" s="2"/>
    </row>
    <row r="59" spans="1:16" x14ac:dyDescent="0.35">
      <c r="A59">
        <v>361</v>
      </c>
      <c r="B59">
        <f>VLOOKUP(A:A,Tabelle8[#All],4,FALSE)</f>
        <v>361</v>
      </c>
      <c r="C59" t="s">
        <v>718</v>
      </c>
      <c r="D59" t="str">
        <f>VLOOKUP(A:A,Tabelle8[#All],3,FALSE)</f>
        <v>Hartriegelstraße 92</v>
      </c>
      <c r="E59" t="s">
        <v>93</v>
      </c>
      <c r="F59">
        <v>1</v>
      </c>
      <c r="G59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59">
        <f>IF(Tabelle510[[#This Row],[unit_getec]]="m3/h","m³/h",IF(Tabelle510[[#This Row],[unit_getec]]="m3","m³",Tabelle510[[#This Row],[unit_getec]]))</f>
        <v>0</v>
      </c>
      <c r="J59">
        <v>5164</v>
      </c>
      <c r="K59" t="s">
        <v>708</v>
      </c>
      <c r="L59" t="s">
        <v>424</v>
      </c>
      <c r="M59" t="s">
        <v>495</v>
      </c>
      <c r="N59" s="5">
        <v>1</v>
      </c>
      <c r="O59" s="1">
        <v>282353</v>
      </c>
      <c r="P59" s="2"/>
    </row>
    <row r="60" spans="1:16" x14ac:dyDescent="0.35">
      <c r="A60">
        <v>361</v>
      </c>
      <c r="B60">
        <f>VLOOKUP(A:A,Tabelle8[#All],4,FALSE)</f>
        <v>361</v>
      </c>
      <c r="C60" t="s">
        <v>718</v>
      </c>
      <c r="D60" t="str">
        <f>VLOOKUP(A:A,Tabelle8[#All],3,FALSE)</f>
        <v>Hartriegelstraße 92</v>
      </c>
      <c r="E60" t="s">
        <v>35</v>
      </c>
      <c r="F60">
        <v>1</v>
      </c>
      <c r="G60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60" t="s">
        <v>1</v>
      </c>
      <c r="I60" t="str">
        <f>IF(Tabelle510[[#This Row],[unit_getec]]="m3/h","m³/h",IF(Tabelle510[[#This Row],[unit_getec]]="m3","m³",Tabelle510[[#This Row],[unit_getec]]))</f>
        <v>°C</v>
      </c>
      <c r="J60">
        <v>5166</v>
      </c>
      <c r="K60" t="s">
        <v>705</v>
      </c>
      <c r="L60" t="s">
        <v>235</v>
      </c>
      <c r="M60" t="s">
        <v>497</v>
      </c>
      <c r="N60" s="5">
        <v>1</v>
      </c>
      <c r="O60" t="s">
        <v>275</v>
      </c>
      <c r="P60" s="2"/>
    </row>
    <row r="61" spans="1:16" x14ac:dyDescent="0.35">
      <c r="A61">
        <v>361</v>
      </c>
      <c r="B61">
        <f>VLOOKUP(A:A,Tabelle8[#All],4,FALSE)</f>
        <v>361</v>
      </c>
      <c r="C61" t="s">
        <v>718</v>
      </c>
      <c r="D61" t="str">
        <f>VLOOKUP(A:A,Tabelle8[#All],3,FALSE)</f>
        <v>Hartriegelstraße 92</v>
      </c>
      <c r="E61" t="s">
        <v>151</v>
      </c>
      <c r="F61">
        <v>1</v>
      </c>
      <c r="G61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61">
        <f>IF(Tabelle510[[#This Row],[unit_getec]]="m3/h","m³/h",IF(Tabelle510[[#This Row],[unit_getec]]="m3","m³",Tabelle510[[#This Row],[unit_getec]]))</f>
        <v>0</v>
      </c>
      <c r="J61">
        <v>5161</v>
      </c>
      <c r="K61" t="s">
        <v>704</v>
      </c>
      <c r="L61" t="s">
        <v>439</v>
      </c>
      <c r="M61" t="s">
        <v>500</v>
      </c>
      <c r="N61" s="5">
        <v>1</v>
      </c>
      <c r="O61" s="2">
        <v>739482</v>
      </c>
      <c r="P61" s="2"/>
    </row>
    <row r="62" spans="1:16" x14ac:dyDescent="0.35">
      <c r="A62">
        <v>361</v>
      </c>
      <c r="B62">
        <f>VLOOKUP(A:A,Tabelle8[#All],4,FALSE)</f>
        <v>361</v>
      </c>
      <c r="C62" t="s">
        <v>718</v>
      </c>
      <c r="D62" t="str">
        <f>VLOOKUP(A:A,Tabelle8[#All],3,FALSE)</f>
        <v>Hartriegelstraße 92</v>
      </c>
      <c r="E62" t="s">
        <v>83</v>
      </c>
      <c r="F62">
        <v>1</v>
      </c>
      <c r="G62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62" t="s">
        <v>1</v>
      </c>
      <c r="I62" t="str">
        <f>IF(Tabelle510[[#This Row],[unit_getec]]="m3/h","m³/h",IF(Tabelle510[[#This Row],[unit_getec]]="m3","m³",Tabelle510[[#This Row],[unit_getec]]))</f>
        <v>°C</v>
      </c>
      <c r="J62">
        <v>5169</v>
      </c>
      <c r="K62" t="s">
        <v>701</v>
      </c>
      <c r="L62" t="s">
        <v>132</v>
      </c>
      <c r="M62" t="s">
        <v>517</v>
      </c>
      <c r="N62" s="5">
        <v>1</v>
      </c>
      <c r="O62">
        <v>54</v>
      </c>
      <c r="P62" s="2"/>
    </row>
    <row r="63" spans="1:16" x14ac:dyDescent="0.35">
      <c r="A63">
        <v>361</v>
      </c>
      <c r="B63">
        <f>VLOOKUP(A:A,Tabelle8[#All],4,FALSE)</f>
        <v>361</v>
      </c>
      <c r="C63" t="s">
        <v>718</v>
      </c>
      <c r="D63" t="str">
        <f>VLOOKUP(A:A,Tabelle8[#All],3,FALSE)</f>
        <v>Hartriegelstraße 92</v>
      </c>
      <c r="E63" t="s">
        <v>81</v>
      </c>
      <c r="F63">
        <v>1</v>
      </c>
      <c r="G63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63">
        <f>IF(Tabelle510[[#This Row],[unit_getec]]="m3/h","m³/h",IF(Tabelle510[[#This Row],[unit_getec]]="m3","m³",Tabelle510[[#This Row],[unit_getec]]))</f>
        <v>0</v>
      </c>
      <c r="J63">
        <v>5162</v>
      </c>
      <c r="K63" t="s">
        <v>699</v>
      </c>
      <c r="L63" t="s">
        <v>217</v>
      </c>
      <c r="M63" t="s">
        <v>518</v>
      </c>
      <c r="N63" s="5">
        <v>1</v>
      </c>
      <c r="O63" s="1">
        <v>538333</v>
      </c>
      <c r="P63" s="2"/>
    </row>
    <row r="64" spans="1:16" x14ac:dyDescent="0.35">
      <c r="A64">
        <v>361</v>
      </c>
      <c r="B64">
        <f>VLOOKUP(A:A,Tabelle8[#All],4,FALSE)</f>
        <v>361</v>
      </c>
      <c r="C64" t="s">
        <v>718</v>
      </c>
      <c r="D64" t="str">
        <f>VLOOKUP(A:A,Tabelle8[#All],3,FALSE)</f>
        <v>Hartriegelstraße 92</v>
      </c>
      <c r="E64" t="s">
        <v>157</v>
      </c>
      <c r="F64">
        <v>1</v>
      </c>
      <c r="G64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64" t="s">
        <v>1</v>
      </c>
      <c r="I64" t="str">
        <f>IF(Tabelle510[[#This Row],[unit_getec]]="m3/h","m³/h",IF(Tabelle510[[#This Row],[unit_getec]]="m3","m³",Tabelle510[[#This Row],[unit_getec]]))</f>
        <v>°C</v>
      </c>
      <c r="J64">
        <v>5172</v>
      </c>
      <c r="K64" t="s">
        <v>695</v>
      </c>
      <c r="L64" t="s">
        <v>63</v>
      </c>
      <c r="M64" t="s">
        <v>519</v>
      </c>
      <c r="N64" s="5">
        <v>1</v>
      </c>
      <c r="O64" s="1" t="s">
        <v>543</v>
      </c>
      <c r="P64" s="2"/>
    </row>
    <row r="65" spans="1:16" x14ac:dyDescent="0.35">
      <c r="A65">
        <v>361</v>
      </c>
      <c r="B65">
        <f>VLOOKUP(A:A,Tabelle8[#All],4,FALSE)</f>
        <v>361</v>
      </c>
      <c r="C65" t="s">
        <v>718</v>
      </c>
      <c r="D65" t="str">
        <f>VLOOKUP(A:A,Tabelle8[#All],3,FALSE)</f>
        <v>Hartriegelstraße 92</v>
      </c>
      <c r="E65" t="s">
        <v>153</v>
      </c>
      <c r="F65">
        <v>1</v>
      </c>
      <c r="G65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65" t="s">
        <v>1</v>
      </c>
      <c r="I65" t="str">
        <f>IF(Tabelle510[[#This Row],[unit_getec]]="m3/h","m³/h",IF(Tabelle510[[#This Row],[unit_getec]]="m3","m³",Tabelle510[[#This Row],[unit_getec]]))</f>
        <v>°C</v>
      </c>
      <c r="J65">
        <v>5170</v>
      </c>
      <c r="K65" t="s">
        <v>694</v>
      </c>
      <c r="L65" t="s">
        <v>77</v>
      </c>
      <c r="M65" t="s">
        <v>520</v>
      </c>
      <c r="N65" s="5">
        <v>1</v>
      </c>
      <c r="O65" t="s">
        <v>369</v>
      </c>
      <c r="P65" s="2"/>
    </row>
    <row r="66" spans="1:16" x14ac:dyDescent="0.35">
      <c r="A66">
        <v>361</v>
      </c>
      <c r="B66">
        <f>VLOOKUP(A:A,Tabelle8[#All],4,FALSE)</f>
        <v>361</v>
      </c>
      <c r="C66" t="s">
        <v>718</v>
      </c>
      <c r="D66" t="str">
        <f>VLOOKUP(A:A,Tabelle8[#All],3,FALSE)</f>
        <v>Hartriegelstraße 92</v>
      </c>
      <c r="E66" t="s">
        <v>158</v>
      </c>
      <c r="F66">
        <v>1</v>
      </c>
      <c r="G66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66" t="s">
        <v>1</v>
      </c>
      <c r="I66" t="str">
        <f>IF(Tabelle510[[#This Row],[unit_getec]]="m3/h","m³/h",IF(Tabelle510[[#This Row],[unit_getec]]="m3","m³",Tabelle510[[#This Row],[unit_getec]]))</f>
        <v>°C</v>
      </c>
      <c r="J66">
        <v>5178</v>
      </c>
      <c r="K66" t="s">
        <v>693</v>
      </c>
      <c r="L66" t="s">
        <v>419</v>
      </c>
      <c r="M66" t="s">
        <v>620</v>
      </c>
      <c r="N66" s="5">
        <v>1</v>
      </c>
      <c r="O66" t="s">
        <v>382</v>
      </c>
      <c r="P66" s="2"/>
    </row>
    <row r="67" spans="1:16" x14ac:dyDescent="0.35">
      <c r="A67">
        <v>361</v>
      </c>
      <c r="B67">
        <f>VLOOKUP(A:A,Tabelle8[#All],4,FALSE)</f>
        <v>361</v>
      </c>
      <c r="C67" t="s">
        <v>718</v>
      </c>
      <c r="D67" t="str">
        <f>VLOOKUP(A:A,Tabelle8[#All],3,FALSE)</f>
        <v>Hartriegelstraße 92</v>
      </c>
      <c r="E67" t="s">
        <v>85</v>
      </c>
      <c r="F67">
        <v>1</v>
      </c>
      <c r="G67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67">
        <f>IF(Tabelle510[[#This Row],[unit_getec]]="m3/h","m³/h",IF(Tabelle510[[#This Row],[unit_getec]]="m3","m³",Tabelle510[[#This Row],[unit_getec]]))</f>
        <v>0</v>
      </c>
      <c r="J67">
        <v>5163</v>
      </c>
      <c r="K67" t="s">
        <v>711</v>
      </c>
      <c r="L67" t="s">
        <v>450</v>
      </c>
      <c r="M67" t="s">
        <v>524</v>
      </c>
      <c r="N67" s="5">
        <v>1</v>
      </c>
      <c r="O67" s="1">
        <v>72</v>
      </c>
      <c r="P67" s="2"/>
    </row>
    <row r="68" spans="1:16" x14ac:dyDescent="0.35">
      <c r="A68">
        <v>361</v>
      </c>
      <c r="B68">
        <f>VLOOKUP(A:A,Tabelle8[#All],4,FALSE)</f>
        <v>361</v>
      </c>
      <c r="C68" t="s">
        <v>718</v>
      </c>
      <c r="D68" t="str">
        <f>VLOOKUP(A:A,Tabelle8[#All],3,FALSE)</f>
        <v>Hartriegelstraße 92</v>
      </c>
      <c r="E68" t="s">
        <v>163</v>
      </c>
      <c r="F68">
        <v>1</v>
      </c>
      <c r="G68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68" t="s">
        <v>1</v>
      </c>
      <c r="I68" t="str">
        <f>IF(Tabelle510[[#This Row],[unit_getec]]="m3/h","m³/h",IF(Tabelle510[[#This Row],[unit_getec]]="m3","m³",Tabelle510[[#This Row],[unit_getec]]))</f>
        <v>°C</v>
      </c>
      <c r="J68">
        <v>5174</v>
      </c>
      <c r="K68" t="s">
        <v>692</v>
      </c>
      <c r="L68" t="s">
        <v>73</v>
      </c>
      <c r="M68" t="s">
        <v>525</v>
      </c>
      <c r="N68" s="5">
        <v>1</v>
      </c>
      <c r="O68" s="1" t="s">
        <v>238</v>
      </c>
      <c r="P68" s="2"/>
    </row>
    <row r="69" spans="1:16" x14ac:dyDescent="0.35">
      <c r="A69">
        <v>361</v>
      </c>
      <c r="B69">
        <f>VLOOKUP(A:A,Tabelle8[#All],4,FALSE)</f>
        <v>361</v>
      </c>
      <c r="C69" t="s">
        <v>718</v>
      </c>
      <c r="D69" t="str">
        <f>VLOOKUP(A:A,Tabelle8[#All],3,FALSE)</f>
        <v>Hartriegelstraße 92</v>
      </c>
      <c r="E69" t="s">
        <v>167</v>
      </c>
      <c r="F69">
        <v>1</v>
      </c>
      <c r="G69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69" t="s">
        <v>1</v>
      </c>
      <c r="I69" t="str">
        <f>IF(Tabelle510[[#This Row],[unit_getec]]="m3/h","m³/h",IF(Tabelle510[[#This Row],[unit_getec]]="m3","m³",Tabelle510[[#This Row],[unit_getec]]))</f>
        <v>°C</v>
      </c>
      <c r="J69">
        <v>5179</v>
      </c>
      <c r="K69" t="s">
        <v>719</v>
      </c>
      <c r="L69" t="s">
        <v>220</v>
      </c>
      <c r="M69" t="s">
        <v>527</v>
      </c>
      <c r="N69" s="5">
        <v>1</v>
      </c>
      <c r="O69" t="s">
        <v>270</v>
      </c>
      <c r="P69" s="2"/>
    </row>
    <row r="70" spans="1:16" x14ac:dyDescent="0.35">
      <c r="A70">
        <v>361</v>
      </c>
      <c r="B70">
        <f>VLOOKUP(A:A,Tabelle8[#All],4,FALSE)</f>
        <v>361</v>
      </c>
      <c r="C70" t="s">
        <v>718</v>
      </c>
      <c r="D70" t="str">
        <f>VLOOKUP(A:A,Tabelle8[#All],3,FALSE)</f>
        <v>Hartriegelstraße 92</v>
      </c>
      <c r="E70" t="s">
        <v>149</v>
      </c>
      <c r="F70">
        <v>1</v>
      </c>
      <c r="G70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70" t="s">
        <v>1</v>
      </c>
      <c r="I70" t="str">
        <f>IF(Tabelle510[[#This Row],[unit_getec]]="m3/h","m³/h",IF(Tabelle510[[#This Row],[unit_getec]]="m3","m³",Tabelle510[[#This Row],[unit_getec]]))</f>
        <v>°C</v>
      </c>
      <c r="J70">
        <v>5165</v>
      </c>
      <c r="K70" t="s">
        <v>690</v>
      </c>
      <c r="L70" t="s">
        <v>69</v>
      </c>
      <c r="M70" t="s">
        <v>510</v>
      </c>
      <c r="N70" s="5">
        <v>1</v>
      </c>
      <c r="O70" t="s">
        <v>232</v>
      </c>
      <c r="P70" s="2"/>
    </row>
    <row r="71" spans="1:16" x14ac:dyDescent="0.35">
      <c r="A71">
        <v>361</v>
      </c>
      <c r="B71">
        <f>VLOOKUP(A:A,Tabelle8[#All],4,FALSE)</f>
        <v>361</v>
      </c>
      <c r="C71" t="s">
        <v>718</v>
      </c>
      <c r="D71" t="str">
        <f>VLOOKUP(A:A,Tabelle8[#All],3,FALSE)</f>
        <v>Hartriegelstraße 92</v>
      </c>
      <c r="E71" t="s">
        <v>166</v>
      </c>
      <c r="F71">
        <v>1</v>
      </c>
      <c r="G71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71" t="s">
        <v>95</v>
      </c>
      <c r="I71" t="str">
        <f>IF(Tabelle510[[#This Row],[unit_getec]]="m3/h","m³/h",IF(Tabelle510[[#This Row],[unit_getec]]="m3","m³",Tabelle510[[#This Row],[unit_getec]]))</f>
        <v>m³/h</v>
      </c>
      <c r="J71">
        <v>5177</v>
      </c>
      <c r="K71" t="s">
        <v>687</v>
      </c>
      <c r="L71" t="s">
        <v>78</v>
      </c>
      <c r="M71" t="s">
        <v>515</v>
      </c>
      <c r="N71" s="5">
        <v>1</v>
      </c>
      <c r="O71" s="1" t="s">
        <v>769</v>
      </c>
      <c r="P71" s="2"/>
    </row>
    <row r="72" spans="1:16" x14ac:dyDescent="0.35">
      <c r="A72">
        <v>361</v>
      </c>
      <c r="B72">
        <f>VLOOKUP(A:A,Tabelle8[#All],4,FALSE)</f>
        <v>361</v>
      </c>
      <c r="C72" t="s">
        <v>718</v>
      </c>
      <c r="D72" t="str">
        <f>VLOOKUP(A:A,Tabelle8[#All],3,FALSE)</f>
        <v>Hartriegelstraße 92</v>
      </c>
      <c r="E72" t="s">
        <v>172</v>
      </c>
      <c r="F72">
        <v>1</v>
      </c>
      <c r="G72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72" t="s">
        <v>95</v>
      </c>
      <c r="I72" t="str">
        <f>IF(Tabelle510[[#This Row],[unit_getec]]="m3/h","m³/h",IF(Tabelle510[[#This Row],[unit_getec]]="m3","m³",Tabelle510[[#This Row],[unit_getec]]))</f>
        <v>m³/h</v>
      </c>
      <c r="J72">
        <v>5171</v>
      </c>
      <c r="K72" t="s">
        <v>713</v>
      </c>
      <c r="L72" t="s">
        <v>56</v>
      </c>
      <c r="M72" t="s">
        <v>516</v>
      </c>
      <c r="N72" s="5">
        <v>1</v>
      </c>
      <c r="O72" s="1">
        <v>3438</v>
      </c>
      <c r="P72" s="2"/>
    </row>
    <row r="73" spans="1:16" x14ac:dyDescent="0.35">
      <c r="A73">
        <v>361</v>
      </c>
      <c r="B73">
        <f>VLOOKUP(A:A,Tabelle8[#All],4,FALSE)</f>
        <v>361</v>
      </c>
      <c r="C73" t="s">
        <v>718</v>
      </c>
      <c r="D73" t="str">
        <f>VLOOKUP(A:A,Tabelle8[#All],3,FALSE)</f>
        <v>Hartriegelstraße 92</v>
      </c>
      <c r="E73" t="s">
        <v>114</v>
      </c>
      <c r="F73">
        <v>1</v>
      </c>
      <c r="G73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73">
        <f>IF(Tabelle510[[#This Row],[unit_getec]]="m3/h","m³/h",IF(Tabelle510[[#This Row],[unit_getec]]="m3","m³",Tabelle510[[#This Row],[unit_getec]]))</f>
        <v>0</v>
      </c>
      <c r="J73">
        <v>5121</v>
      </c>
      <c r="K73" t="s">
        <v>707</v>
      </c>
      <c r="L73" t="str">
        <f>VLOOKUP(Tabelle510[[#This Row],[node_id]],lib!A:C,3,FALSE)</f>
        <v>s_b1_boiler</v>
      </c>
      <c r="M73" t="str">
        <f>VLOOKUP(Tabelle510[[#This Row],[gfstandard]],lib!J:L,2,FALSE)</f>
        <v>s_b(n)_boiler</v>
      </c>
      <c r="N73" s="5" t="str">
        <f>VLOOKUP(Tabelle510[[#This Row],[gfstandard]],lib!J:L,3,FALSE)</f>
        <v>1</v>
      </c>
      <c r="O73" s="2">
        <v>1</v>
      </c>
      <c r="P73" s="2"/>
    </row>
    <row r="74" spans="1:16" x14ac:dyDescent="0.35">
      <c r="A74">
        <v>361</v>
      </c>
      <c r="B74">
        <f>VLOOKUP(A:A,Tabelle8[#All],4,FALSE)</f>
        <v>361</v>
      </c>
      <c r="C74" t="s">
        <v>718</v>
      </c>
      <c r="D74" t="str">
        <f>VLOOKUP(A:A,Tabelle8[#All],3,FALSE)</f>
        <v>Hartriegelstraße 92</v>
      </c>
      <c r="E74" t="s">
        <v>82</v>
      </c>
      <c r="F74">
        <v>1</v>
      </c>
      <c r="G74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74" t="s">
        <v>1</v>
      </c>
      <c r="I74" t="str">
        <f>IF(Tabelle510[[#This Row],[unit_getec]]="m3/h","m³/h",IF(Tabelle510[[#This Row],[unit_getec]]="m3","m³",Tabelle510[[#This Row],[unit_getec]]))</f>
        <v>°C</v>
      </c>
      <c r="J74">
        <v>5110</v>
      </c>
      <c r="K74" t="s">
        <v>689</v>
      </c>
      <c r="L74" t="s">
        <v>188</v>
      </c>
      <c r="M74" t="s">
        <v>510</v>
      </c>
      <c r="N74" s="5" t="s">
        <v>501</v>
      </c>
      <c r="O74" s="1" t="s">
        <v>161</v>
      </c>
      <c r="P74" s="2"/>
    </row>
    <row r="75" spans="1:16" x14ac:dyDescent="0.35">
      <c r="A75">
        <v>361</v>
      </c>
      <c r="B75">
        <f>VLOOKUP(A:A,Tabelle8[#All],4,FALSE)</f>
        <v>361</v>
      </c>
      <c r="C75" t="s">
        <v>718</v>
      </c>
      <c r="D75" t="str">
        <f>VLOOKUP(A:A,Tabelle8[#All],3,FALSE)</f>
        <v>Hartriegelstraße 92</v>
      </c>
      <c r="E75" t="s">
        <v>121</v>
      </c>
      <c r="F75">
        <v>1</v>
      </c>
      <c r="G75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75" t="s">
        <v>1</v>
      </c>
      <c r="I75" t="str">
        <f>IF(Tabelle510[[#This Row],[unit_getec]]="m3/h","m³/h",IF(Tabelle510[[#This Row],[unit_getec]]="m3","m³",Tabelle510[[#This Row],[unit_getec]]))</f>
        <v>°C</v>
      </c>
      <c r="J75">
        <v>5168</v>
      </c>
      <c r="K75" t="s">
        <v>721</v>
      </c>
      <c r="L75" t="s">
        <v>68</v>
      </c>
      <c r="M75" t="s">
        <v>68</v>
      </c>
      <c r="O75" s="1">
        <v>45148</v>
      </c>
      <c r="P75" s="2"/>
    </row>
    <row r="76" spans="1:16" x14ac:dyDescent="0.35">
      <c r="A76">
        <v>361</v>
      </c>
      <c r="B76">
        <f>VLOOKUP(A:A,Tabelle8[#All],4,FALSE)</f>
        <v>361</v>
      </c>
      <c r="C76" t="s">
        <v>718</v>
      </c>
      <c r="D76" t="str">
        <f>VLOOKUP(A:A,Tabelle8[#All],3,FALSE)</f>
        <v>Hartriegelstraße 92</v>
      </c>
      <c r="E76" t="s">
        <v>111</v>
      </c>
      <c r="F76">
        <v>1</v>
      </c>
      <c r="G76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76" t="s">
        <v>1</v>
      </c>
      <c r="I76" t="str">
        <f>IF(Tabelle510[[#This Row],[unit_getec]]="m3/h","m³/h",IF(Tabelle510[[#This Row],[unit_getec]]="m3","m³",Tabelle510[[#This Row],[unit_getec]]))</f>
        <v>°C</v>
      </c>
      <c r="J76">
        <v>5167</v>
      </c>
      <c r="K76" t="s">
        <v>702</v>
      </c>
      <c r="L76" t="s">
        <v>212</v>
      </c>
      <c r="M76" t="s">
        <v>531</v>
      </c>
      <c r="O76" s="1" t="s">
        <v>320</v>
      </c>
      <c r="P76" s="2"/>
    </row>
    <row r="77" spans="1:16" x14ac:dyDescent="0.35">
      <c r="A77">
        <v>362</v>
      </c>
      <c r="B77">
        <f>VLOOKUP(A:A,Tabelle8[#All],4,FALSE)</f>
        <v>362</v>
      </c>
      <c r="C77" t="s">
        <v>722</v>
      </c>
      <c r="D77" t="str">
        <f>VLOOKUP(A:A,Tabelle8[#All],3,FALSE)</f>
        <v>Hartriegelstraße 106</v>
      </c>
      <c r="E77" t="s">
        <v>96</v>
      </c>
      <c r="F77">
        <v>1</v>
      </c>
      <c r="G77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77">
        <f>IF(Tabelle510[[#This Row],[unit_getec]]="m3/h","m³/h",IF(Tabelle510[[#This Row],[unit_getec]]="m3","m³",Tabelle510[[#This Row],[unit_getec]]))</f>
        <v>0</v>
      </c>
      <c r="J77">
        <v>5111</v>
      </c>
      <c r="K77" t="s">
        <v>712</v>
      </c>
      <c r="L77">
        <f>VLOOKUP(Tabelle510[[#This Row],[node_id]],lib!A:C,3,FALSE)</f>
        <v>0</v>
      </c>
      <c r="M77">
        <f>VLOOKUP(Tabelle510[[#This Row],[gfstandard]],lib!J:L,2,FALSE)</f>
        <v>0</v>
      </c>
      <c r="N77" s="5">
        <f>VLOOKUP(Tabelle510[[#This Row],[gfstandard]],lib!J:L,3,FALSE)</f>
        <v>0</v>
      </c>
      <c r="O77" s="1">
        <v>1</v>
      </c>
      <c r="P77" s="2"/>
    </row>
    <row r="78" spans="1:16" x14ac:dyDescent="0.35">
      <c r="A78">
        <v>362</v>
      </c>
      <c r="B78">
        <f>VLOOKUP(A:A,Tabelle8[#All],4,FALSE)</f>
        <v>362</v>
      </c>
      <c r="C78" t="s">
        <v>722</v>
      </c>
      <c r="D78" t="str">
        <f>VLOOKUP(A:A,Tabelle8[#All],3,FALSE)</f>
        <v>Hartriegelstraße 106</v>
      </c>
      <c r="E78" t="s">
        <v>64</v>
      </c>
      <c r="F78">
        <v>1000</v>
      </c>
      <c r="G78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1000</v>
      </c>
      <c r="H78" t="s">
        <v>4</v>
      </c>
      <c r="I78" t="str">
        <f>IF(Tabelle510[[#This Row],[unit_getec]]="m3/h","m³/h",IF(Tabelle510[[#This Row],[unit_getec]]="m3","m³",Tabelle510[[#This Row],[unit_getec]]))</f>
        <v>MWh</v>
      </c>
      <c r="J78">
        <v>5186</v>
      </c>
      <c r="K78" t="s">
        <v>696</v>
      </c>
      <c r="L78" t="s">
        <v>72</v>
      </c>
      <c r="M78" t="s">
        <v>490</v>
      </c>
      <c r="N78" s="5">
        <v>1</v>
      </c>
      <c r="O78" s="1" t="s">
        <v>725</v>
      </c>
      <c r="P78" s="2"/>
    </row>
    <row r="79" spans="1:16" x14ac:dyDescent="0.35">
      <c r="A79">
        <v>362</v>
      </c>
      <c r="B79">
        <f>VLOOKUP(A:A,Tabelle8[#All],4,FALSE)</f>
        <v>362</v>
      </c>
      <c r="C79" t="s">
        <v>722</v>
      </c>
      <c r="D79" t="str">
        <f>VLOOKUP(A:A,Tabelle8[#All],3,FALSE)</f>
        <v>Hartriegelstraße 106</v>
      </c>
      <c r="E79" t="s">
        <v>318</v>
      </c>
      <c r="F79">
        <v>1000</v>
      </c>
      <c r="G79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1000</v>
      </c>
      <c r="H79" t="s">
        <v>4</v>
      </c>
      <c r="I79" t="str">
        <f>IF(Tabelle510[[#This Row],[unit_getec]]="m3/h","m³/h",IF(Tabelle510[[#This Row],[unit_getec]]="m3","m³",Tabelle510[[#This Row],[unit_getec]]))</f>
        <v>MWh</v>
      </c>
      <c r="J79">
        <v>5181</v>
      </c>
      <c r="K79" t="s">
        <v>710</v>
      </c>
      <c r="L79" t="s">
        <v>79</v>
      </c>
      <c r="M79" t="s">
        <v>491</v>
      </c>
      <c r="N79" s="5">
        <v>1</v>
      </c>
      <c r="O79" s="1" t="s">
        <v>724</v>
      </c>
      <c r="P79" s="2"/>
    </row>
    <row r="80" spans="1:16" x14ac:dyDescent="0.35">
      <c r="A80">
        <v>362</v>
      </c>
      <c r="B80">
        <f>VLOOKUP(A:A,Tabelle8[#All],4,FALSE)</f>
        <v>362</v>
      </c>
      <c r="C80" t="s">
        <v>722</v>
      </c>
      <c r="D80" t="str">
        <f>VLOOKUP(A:A,Tabelle8[#All],3,FALSE)</f>
        <v>Hartriegelstraße 106</v>
      </c>
      <c r="E80" t="s">
        <v>156</v>
      </c>
      <c r="F80">
        <v>1</v>
      </c>
      <c r="G80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80" t="s">
        <v>39</v>
      </c>
      <c r="I80" t="str">
        <f>IF(Tabelle510[[#This Row],[unit_getec]]="m3/h","m³/h",IF(Tabelle510[[#This Row],[unit_getec]]="m3","m³",Tabelle510[[#This Row],[unit_getec]]))</f>
        <v>kW</v>
      </c>
      <c r="J80">
        <v>5187</v>
      </c>
      <c r="K80" t="s">
        <v>709</v>
      </c>
      <c r="L80" t="s">
        <v>65</v>
      </c>
      <c r="M80" t="s">
        <v>493</v>
      </c>
      <c r="N80" s="5">
        <v>1</v>
      </c>
      <c r="O80" s="1">
        <v>0</v>
      </c>
      <c r="P80" s="2"/>
    </row>
    <row r="81" spans="1:16" x14ac:dyDescent="0.35">
      <c r="A81">
        <v>362</v>
      </c>
      <c r="B81">
        <f>VLOOKUP(A:A,Tabelle8[#All],4,FALSE)</f>
        <v>362</v>
      </c>
      <c r="C81" t="s">
        <v>722</v>
      </c>
      <c r="D81" t="str">
        <f>VLOOKUP(A:A,Tabelle8[#All],3,FALSE)</f>
        <v>Hartriegelstraße 106</v>
      </c>
      <c r="E81" t="s">
        <v>92</v>
      </c>
      <c r="F81">
        <v>1</v>
      </c>
      <c r="G81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81" t="s">
        <v>39</v>
      </c>
      <c r="I81" t="str">
        <f>IF(Tabelle510[[#This Row],[unit_getec]]="m3/h","m³/h",IF(Tabelle510[[#This Row],[unit_getec]]="m3","m³",Tabelle510[[#This Row],[unit_getec]]))</f>
        <v>kW</v>
      </c>
      <c r="J81">
        <v>5184</v>
      </c>
      <c r="K81" t="s">
        <v>625</v>
      </c>
      <c r="L81" t="s">
        <v>80</v>
      </c>
      <c r="M81" t="s">
        <v>494</v>
      </c>
      <c r="N81" s="5">
        <v>1</v>
      </c>
      <c r="O81" s="1">
        <v>10017</v>
      </c>
      <c r="P81" s="2"/>
    </row>
    <row r="82" spans="1:16" x14ac:dyDescent="0.35">
      <c r="A82">
        <v>362</v>
      </c>
      <c r="B82">
        <f>VLOOKUP(A:A,Tabelle8[#All],4,FALSE)</f>
        <v>362</v>
      </c>
      <c r="C82" t="s">
        <v>722</v>
      </c>
      <c r="D82" t="str">
        <f>VLOOKUP(A:A,Tabelle8[#All],3,FALSE)</f>
        <v>Hartriegelstraße 106</v>
      </c>
      <c r="E82" t="s">
        <v>93</v>
      </c>
      <c r="F82">
        <v>1</v>
      </c>
      <c r="G82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82">
        <f>IF(Tabelle510[[#This Row],[unit_getec]]="m3/h","m³/h",IF(Tabelle510[[#This Row],[unit_getec]]="m3","m³",Tabelle510[[#This Row],[unit_getec]]))</f>
        <v>0</v>
      </c>
      <c r="J82">
        <v>5197</v>
      </c>
      <c r="K82" t="s">
        <v>708</v>
      </c>
      <c r="L82" t="s">
        <v>424</v>
      </c>
      <c r="M82" t="s">
        <v>495</v>
      </c>
      <c r="N82" s="5">
        <v>1</v>
      </c>
      <c r="O82" s="1">
        <v>396078</v>
      </c>
      <c r="P82" s="2"/>
    </row>
    <row r="83" spans="1:16" x14ac:dyDescent="0.35">
      <c r="A83">
        <v>362</v>
      </c>
      <c r="B83">
        <f>VLOOKUP(A:A,Tabelle8[#All],4,FALSE)</f>
        <v>362</v>
      </c>
      <c r="C83" t="s">
        <v>722</v>
      </c>
      <c r="D83" t="str">
        <f>VLOOKUP(A:A,Tabelle8[#All],3,FALSE)</f>
        <v>Hartriegelstraße 106</v>
      </c>
      <c r="E83" t="s">
        <v>35</v>
      </c>
      <c r="F83">
        <v>1</v>
      </c>
      <c r="G83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83" t="s">
        <v>1</v>
      </c>
      <c r="I83" t="str">
        <f>IF(Tabelle510[[#This Row],[unit_getec]]="m3/h","m³/h",IF(Tabelle510[[#This Row],[unit_getec]]="m3","m³",Tabelle510[[#This Row],[unit_getec]]))</f>
        <v>°C</v>
      </c>
      <c r="J83">
        <v>5192</v>
      </c>
      <c r="K83" t="s">
        <v>705</v>
      </c>
      <c r="L83" t="s">
        <v>235</v>
      </c>
      <c r="M83" t="s">
        <v>497</v>
      </c>
      <c r="N83" s="5">
        <v>1</v>
      </c>
      <c r="O83" s="1" t="s">
        <v>159</v>
      </c>
      <c r="P83" s="2"/>
    </row>
    <row r="84" spans="1:16" x14ac:dyDescent="0.35">
      <c r="A84">
        <v>362</v>
      </c>
      <c r="B84">
        <f>VLOOKUP(A:A,Tabelle8[#All],4,FALSE)</f>
        <v>362</v>
      </c>
      <c r="C84" t="s">
        <v>722</v>
      </c>
      <c r="D84" t="str">
        <f>VLOOKUP(A:A,Tabelle8[#All],3,FALSE)</f>
        <v>Hartriegelstraße 106</v>
      </c>
      <c r="E84" t="s">
        <v>151</v>
      </c>
      <c r="F84">
        <v>1</v>
      </c>
      <c r="G84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84">
        <f>IF(Tabelle510[[#This Row],[unit_getec]]="m3/h","m³/h",IF(Tabelle510[[#This Row],[unit_getec]]="m3","m³",Tabelle510[[#This Row],[unit_getec]]))</f>
        <v>0</v>
      </c>
      <c r="J84">
        <v>5202</v>
      </c>
      <c r="K84" t="s">
        <v>704</v>
      </c>
      <c r="L84" t="s">
        <v>439</v>
      </c>
      <c r="M84" t="s">
        <v>500</v>
      </c>
      <c r="N84" s="5">
        <v>1</v>
      </c>
      <c r="O84" s="1">
        <v>55375</v>
      </c>
      <c r="P84" s="2"/>
    </row>
    <row r="85" spans="1:16" x14ac:dyDescent="0.35">
      <c r="A85">
        <v>362</v>
      </c>
      <c r="B85">
        <f>VLOOKUP(A:A,Tabelle8[#All],4,FALSE)</f>
        <v>362</v>
      </c>
      <c r="C85" t="s">
        <v>722</v>
      </c>
      <c r="D85" t="str">
        <f>VLOOKUP(A:A,Tabelle8[#All],3,FALSE)</f>
        <v>Hartriegelstraße 106</v>
      </c>
      <c r="E85" t="s">
        <v>83</v>
      </c>
      <c r="F85">
        <v>1</v>
      </c>
      <c r="G85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85" t="s">
        <v>1</v>
      </c>
      <c r="I85" t="str">
        <f>IF(Tabelle510[[#This Row],[unit_getec]]="m3/h","m³/h",IF(Tabelle510[[#This Row],[unit_getec]]="m3","m³",Tabelle510[[#This Row],[unit_getec]]))</f>
        <v>°C</v>
      </c>
      <c r="J85">
        <v>5198</v>
      </c>
      <c r="K85" t="s">
        <v>701</v>
      </c>
      <c r="L85" t="s">
        <v>132</v>
      </c>
      <c r="M85" t="s">
        <v>517</v>
      </c>
      <c r="N85" s="5">
        <v>1</v>
      </c>
      <c r="O85" s="1" t="s">
        <v>146</v>
      </c>
      <c r="P85" s="2"/>
    </row>
    <row r="86" spans="1:16" x14ac:dyDescent="0.35">
      <c r="A86">
        <v>362</v>
      </c>
      <c r="B86">
        <f>VLOOKUP(A:A,Tabelle8[#All],4,FALSE)</f>
        <v>362</v>
      </c>
      <c r="C86" t="s">
        <v>722</v>
      </c>
      <c r="D86" t="str">
        <f>VLOOKUP(A:A,Tabelle8[#All],3,FALSE)</f>
        <v>Hartriegelstraße 106</v>
      </c>
      <c r="E86" t="s">
        <v>81</v>
      </c>
      <c r="F86">
        <v>1</v>
      </c>
      <c r="G86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86">
        <f>IF(Tabelle510[[#This Row],[unit_getec]]="m3/h","m³/h",IF(Tabelle510[[#This Row],[unit_getec]]="m3","m³",Tabelle510[[#This Row],[unit_getec]]))</f>
        <v>0</v>
      </c>
      <c r="J86">
        <v>5201</v>
      </c>
      <c r="K86" t="s">
        <v>699</v>
      </c>
      <c r="L86" t="s">
        <v>217</v>
      </c>
      <c r="M86" t="s">
        <v>518</v>
      </c>
      <c r="N86" s="5">
        <v>1</v>
      </c>
      <c r="O86" s="1">
        <v>542833</v>
      </c>
      <c r="P86" s="2"/>
    </row>
    <row r="87" spans="1:16" x14ac:dyDescent="0.35">
      <c r="A87">
        <v>362</v>
      </c>
      <c r="B87">
        <f>VLOOKUP(A:A,Tabelle8[#All],4,FALSE)</f>
        <v>362</v>
      </c>
      <c r="C87" t="s">
        <v>722</v>
      </c>
      <c r="D87" t="str">
        <f>VLOOKUP(A:A,Tabelle8[#All],3,FALSE)</f>
        <v>Hartriegelstraße 106</v>
      </c>
      <c r="E87" t="s">
        <v>157</v>
      </c>
      <c r="F87">
        <v>1</v>
      </c>
      <c r="G87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87" t="s">
        <v>1</v>
      </c>
      <c r="I87" t="str">
        <f>IF(Tabelle510[[#This Row],[unit_getec]]="m3/h","m³/h",IF(Tabelle510[[#This Row],[unit_getec]]="m3","m³",Tabelle510[[#This Row],[unit_getec]]))</f>
        <v>°C</v>
      </c>
      <c r="J87">
        <v>5183</v>
      </c>
      <c r="K87" t="s">
        <v>695</v>
      </c>
      <c r="L87" t="s">
        <v>63</v>
      </c>
      <c r="M87" t="s">
        <v>519</v>
      </c>
      <c r="N87" s="5">
        <v>1</v>
      </c>
      <c r="O87">
        <v>62</v>
      </c>
      <c r="P87" s="2"/>
    </row>
    <row r="88" spans="1:16" x14ac:dyDescent="0.35">
      <c r="A88">
        <v>362</v>
      </c>
      <c r="B88">
        <f>VLOOKUP(A:A,Tabelle8[#All],4,FALSE)</f>
        <v>362</v>
      </c>
      <c r="C88" t="s">
        <v>722</v>
      </c>
      <c r="D88" t="str">
        <f>VLOOKUP(A:A,Tabelle8[#All],3,FALSE)</f>
        <v>Hartriegelstraße 106</v>
      </c>
      <c r="E88" t="s">
        <v>153</v>
      </c>
      <c r="F88">
        <v>1</v>
      </c>
      <c r="G88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88" t="s">
        <v>1</v>
      </c>
      <c r="I88" t="str">
        <f>IF(Tabelle510[[#This Row],[unit_getec]]="m3/h","m³/h",IF(Tabelle510[[#This Row],[unit_getec]]="m3","m³",Tabelle510[[#This Row],[unit_getec]]))</f>
        <v>°C</v>
      </c>
      <c r="J88">
        <v>5180</v>
      </c>
      <c r="K88" t="s">
        <v>694</v>
      </c>
      <c r="L88" t="s">
        <v>77</v>
      </c>
      <c r="M88" t="s">
        <v>520</v>
      </c>
      <c r="N88" s="5">
        <v>1</v>
      </c>
      <c r="O88" s="2" t="s">
        <v>335</v>
      </c>
      <c r="P88" s="2"/>
    </row>
    <row r="89" spans="1:16" x14ac:dyDescent="0.35">
      <c r="A89">
        <v>362</v>
      </c>
      <c r="B89">
        <f>VLOOKUP(A:A,Tabelle8[#All],4,FALSE)</f>
        <v>362</v>
      </c>
      <c r="C89" t="s">
        <v>722</v>
      </c>
      <c r="D89" t="str">
        <f>VLOOKUP(A:A,Tabelle8[#All],3,FALSE)</f>
        <v>Hartriegelstraße 106</v>
      </c>
      <c r="E89" t="s">
        <v>158</v>
      </c>
      <c r="F89">
        <v>1</v>
      </c>
      <c r="G89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89" t="s">
        <v>1</v>
      </c>
      <c r="I89" t="str">
        <f>IF(Tabelle510[[#This Row],[unit_getec]]="m3/h","m³/h",IF(Tabelle510[[#This Row],[unit_getec]]="m3","m³",Tabelle510[[#This Row],[unit_getec]]))</f>
        <v>°C</v>
      </c>
      <c r="J89">
        <v>5189</v>
      </c>
      <c r="K89" t="s">
        <v>693</v>
      </c>
      <c r="L89" t="s">
        <v>419</v>
      </c>
      <c r="M89" t="s">
        <v>620</v>
      </c>
      <c r="N89" s="5">
        <v>1</v>
      </c>
      <c r="O89" s="1" t="s">
        <v>279</v>
      </c>
      <c r="P89" s="2"/>
    </row>
    <row r="90" spans="1:16" x14ac:dyDescent="0.35">
      <c r="A90">
        <v>362</v>
      </c>
      <c r="B90">
        <f>VLOOKUP(A:A,Tabelle8[#All],4,FALSE)</f>
        <v>362</v>
      </c>
      <c r="C90" t="s">
        <v>722</v>
      </c>
      <c r="D90" t="str">
        <f>VLOOKUP(A:A,Tabelle8[#All],3,FALSE)</f>
        <v>Hartriegelstraße 106</v>
      </c>
      <c r="E90" t="s">
        <v>85</v>
      </c>
      <c r="F90">
        <v>1</v>
      </c>
      <c r="G90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90">
        <f>IF(Tabelle510[[#This Row],[unit_getec]]="m3/h","m³/h",IF(Tabelle510[[#This Row],[unit_getec]]="m3","m³",Tabelle510[[#This Row],[unit_getec]]))</f>
        <v>0</v>
      </c>
      <c r="J90">
        <v>5196</v>
      </c>
      <c r="K90" t="s">
        <v>711</v>
      </c>
      <c r="L90" t="s">
        <v>450</v>
      </c>
      <c r="M90" t="s">
        <v>524</v>
      </c>
      <c r="N90" s="5">
        <v>1</v>
      </c>
      <c r="O90" s="2">
        <v>0</v>
      </c>
      <c r="P90" s="2"/>
    </row>
    <row r="91" spans="1:16" x14ac:dyDescent="0.35">
      <c r="A91">
        <v>362</v>
      </c>
      <c r="B91">
        <f>VLOOKUP(A:A,Tabelle8[#All],4,FALSE)</f>
        <v>362</v>
      </c>
      <c r="C91" t="s">
        <v>722</v>
      </c>
      <c r="D91" t="str">
        <f>VLOOKUP(A:A,Tabelle8[#All],3,FALSE)</f>
        <v>Hartriegelstraße 106</v>
      </c>
      <c r="E91" t="s">
        <v>163</v>
      </c>
      <c r="F91">
        <v>1</v>
      </c>
      <c r="G91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91" t="s">
        <v>1</v>
      </c>
      <c r="I91" t="str">
        <f>IF(Tabelle510[[#This Row],[unit_getec]]="m3/h","m³/h",IF(Tabelle510[[#This Row],[unit_getec]]="m3","m³",Tabelle510[[#This Row],[unit_getec]]))</f>
        <v>°C</v>
      </c>
      <c r="J91">
        <v>5193</v>
      </c>
      <c r="K91" t="s">
        <v>692</v>
      </c>
      <c r="L91" t="s">
        <v>73</v>
      </c>
      <c r="M91" t="s">
        <v>525</v>
      </c>
      <c r="N91" s="5">
        <v>1</v>
      </c>
      <c r="O91" s="1" t="s">
        <v>120</v>
      </c>
      <c r="P91" s="2"/>
    </row>
    <row r="92" spans="1:16" x14ac:dyDescent="0.35">
      <c r="A92">
        <v>362</v>
      </c>
      <c r="B92">
        <f>VLOOKUP(A:A,Tabelle8[#All],4,FALSE)</f>
        <v>362</v>
      </c>
      <c r="C92" t="s">
        <v>722</v>
      </c>
      <c r="D92" t="str">
        <f>VLOOKUP(A:A,Tabelle8[#All],3,FALSE)</f>
        <v>Hartriegelstraße 106</v>
      </c>
      <c r="E92" t="s">
        <v>160</v>
      </c>
      <c r="F92">
        <v>1</v>
      </c>
      <c r="G92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92" t="s">
        <v>1</v>
      </c>
      <c r="I92" t="str">
        <f>IF(Tabelle510[[#This Row],[unit_getec]]="m3/h","m³/h",IF(Tabelle510[[#This Row],[unit_getec]]="m3","m³",Tabelle510[[#This Row],[unit_getec]]))</f>
        <v>°C</v>
      </c>
      <c r="J92">
        <v>5194</v>
      </c>
      <c r="K92" t="s">
        <v>691</v>
      </c>
      <c r="L92" t="s">
        <v>67</v>
      </c>
      <c r="M92" t="s">
        <v>526</v>
      </c>
      <c r="N92" s="5">
        <v>1</v>
      </c>
      <c r="O92" s="1" t="s">
        <v>311</v>
      </c>
      <c r="P92" s="2"/>
    </row>
    <row r="93" spans="1:16" x14ac:dyDescent="0.35">
      <c r="A93">
        <v>362</v>
      </c>
      <c r="B93">
        <f>VLOOKUP(A:A,Tabelle8[#All],4,FALSE)</f>
        <v>362</v>
      </c>
      <c r="C93" t="s">
        <v>722</v>
      </c>
      <c r="D93" t="str">
        <f>VLOOKUP(A:A,Tabelle8[#All],3,FALSE)</f>
        <v>Hartriegelstraße 106</v>
      </c>
      <c r="E93" t="s">
        <v>167</v>
      </c>
      <c r="F93">
        <v>1</v>
      </c>
      <c r="G93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93" t="s">
        <v>1</v>
      </c>
      <c r="I93" t="str">
        <f>IF(Tabelle510[[#This Row],[unit_getec]]="m3/h","m³/h",IF(Tabelle510[[#This Row],[unit_getec]]="m3","m³",Tabelle510[[#This Row],[unit_getec]]))</f>
        <v>°C</v>
      </c>
      <c r="J93">
        <v>5188</v>
      </c>
      <c r="K93" t="s">
        <v>719</v>
      </c>
      <c r="L93" t="s">
        <v>220</v>
      </c>
      <c r="M93" t="s">
        <v>527</v>
      </c>
      <c r="N93" s="5">
        <v>1</v>
      </c>
      <c r="O93" s="1" t="s">
        <v>152</v>
      </c>
      <c r="P93" s="2"/>
    </row>
    <row r="94" spans="1:16" x14ac:dyDescent="0.35">
      <c r="A94">
        <v>362</v>
      </c>
      <c r="B94">
        <f>VLOOKUP(A:A,Tabelle8[#All],4,FALSE)</f>
        <v>362</v>
      </c>
      <c r="C94" t="s">
        <v>722</v>
      </c>
      <c r="D94" t="str">
        <f>VLOOKUP(A:A,Tabelle8[#All],3,FALSE)</f>
        <v>Hartriegelstraße 106</v>
      </c>
      <c r="E94" t="s">
        <v>149</v>
      </c>
      <c r="F94">
        <v>1</v>
      </c>
      <c r="G94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94" t="s">
        <v>1</v>
      </c>
      <c r="I94" t="str">
        <f>IF(Tabelle510[[#This Row],[unit_getec]]="m3/h","m³/h",IF(Tabelle510[[#This Row],[unit_getec]]="m3","m³",Tabelle510[[#This Row],[unit_getec]]))</f>
        <v>°C</v>
      </c>
      <c r="J94">
        <v>5200</v>
      </c>
      <c r="K94" t="s">
        <v>690</v>
      </c>
      <c r="L94" t="s">
        <v>69</v>
      </c>
      <c r="M94" t="s">
        <v>510</v>
      </c>
      <c r="N94" s="5">
        <v>1</v>
      </c>
      <c r="O94" s="1" t="s">
        <v>159</v>
      </c>
      <c r="P94" s="2"/>
    </row>
    <row r="95" spans="1:16" x14ac:dyDescent="0.35">
      <c r="A95">
        <v>362</v>
      </c>
      <c r="B95">
        <f>VLOOKUP(A:A,Tabelle8[#All],4,FALSE)</f>
        <v>362</v>
      </c>
      <c r="C95" t="s">
        <v>722</v>
      </c>
      <c r="D95" t="str">
        <f>VLOOKUP(A:A,Tabelle8[#All],3,FALSE)</f>
        <v>Hartriegelstraße 106</v>
      </c>
      <c r="E95" t="s">
        <v>166</v>
      </c>
      <c r="F95">
        <v>1</v>
      </c>
      <c r="G95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95" t="s">
        <v>95</v>
      </c>
      <c r="I95" t="str">
        <f>IF(Tabelle510[[#This Row],[unit_getec]]="m3/h","m³/h",IF(Tabelle510[[#This Row],[unit_getec]]="m3","m³",Tabelle510[[#This Row],[unit_getec]]))</f>
        <v>m³/h</v>
      </c>
      <c r="J95">
        <v>5185</v>
      </c>
      <c r="K95" t="s">
        <v>687</v>
      </c>
      <c r="L95" t="s">
        <v>78</v>
      </c>
      <c r="M95" t="s">
        <v>515</v>
      </c>
      <c r="N95" s="5">
        <v>1</v>
      </c>
      <c r="O95" s="1">
        <v>0</v>
      </c>
      <c r="P95" s="2"/>
    </row>
    <row r="96" spans="1:16" x14ac:dyDescent="0.35">
      <c r="A96">
        <v>362</v>
      </c>
      <c r="B96">
        <f>VLOOKUP(A:A,Tabelle8[#All],4,FALSE)</f>
        <v>362</v>
      </c>
      <c r="C96" t="s">
        <v>722</v>
      </c>
      <c r="D96" t="str">
        <f>VLOOKUP(A:A,Tabelle8[#All],3,FALSE)</f>
        <v>Hartriegelstraße 106</v>
      </c>
      <c r="E96" t="s">
        <v>172</v>
      </c>
      <c r="F96">
        <v>1</v>
      </c>
      <c r="G96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96" t="s">
        <v>95</v>
      </c>
      <c r="I96" t="str">
        <f>IF(Tabelle510[[#This Row],[unit_getec]]="m3/h","m³/h",IF(Tabelle510[[#This Row],[unit_getec]]="m3","m³",Tabelle510[[#This Row],[unit_getec]]))</f>
        <v>m³/h</v>
      </c>
      <c r="J96">
        <v>5182</v>
      </c>
      <c r="K96" t="s">
        <v>713</v>
      </c>
      <c r="L96" t="s">
        <v>56</v>
      </c>
      <c r="M96" t="s">
        <v>516</v>
      </c>
      <c r="N96" s="5">
        <v>1</v>
      </c>
      <c r="O96" s="1">
        <v>1494</v>
      </c>
      <c r="P96" s="2"/>
    </row>
    <row r="97" spans="1:16" x14ac:dyDescent="0.35">
      <c r="A97">
        <v>362</v>
      </c>
      <c r="B97">
        <f>VLOOKUP(A:A,Tabelle8[#All],4,FALSE)</f>
        <v>362</v>
      </c>
      <c r="C97" t="s">
        <v>722</v>
      </c>
      <c r="D97" t="str">
        <f>VLOOKUP(A:A,Tabelle8[#All],3,FALSE)</f>
        <v>Hartriegelstraße 106</v>
      </c>
      <c r="E97" t="s">
        <v>114</v>
      </c>
      <c r="F97">
        <v>1</v>
      </c>
      <c r="G97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97">
        <f>IF(Tabelle510[[#This Row],[unit_getec]]="m3/h","m³/h",IF(Tabelle510[[#This Row],[unit_getec]]="m3","m³",Tabelle510[[#This Row],[unit_getec]]))</f>
        <v>0</v>
      </c>
      <c r="J97">
        <v>5122</v>
      </c>
      <c r="K97" t="s">
        <v>707</v>
      </c>
      <c r="L97" t="str">
        <f>VLOOKUP(Tabelle510[[#This Row],[node_id]],lib!A:C,3,FALSE)</f>
        <v>s_b1_boiler</v>
      </c>
      <c r="M97" t="str">
        <f>VLOOKUP(Tabelle510[[#This Row],[gfstandard]],lib!J:L,2,FALSE)</f>
        <v>s_b(n)_boiler</v>
      </c>
      <c r="N97" s="5" t="str">
        <f>VLOOKUP(Tabelle510[[#This Row],[gfstandard]],lib!J:L,3,FALSE)</f>
        <v>1</v>
      </c>
      <c r="O97" s="1">
        <v>1</v>
      </c>
      <c r="P97" s="2"/>
    </row>
    <row r="98" spans="1:16" x14ac:dyDescent="0.35">
      <c r="A98">
        <v>362</v>
      </c>
      <c r="B98">
        <f>VLOOKUP(A:A,Tabelle8[#All],4,FALSE)</f>
        <v>362</v>
      </c>
      <c r="C98" t="s">
        <v>722</v>
      </c>
      <c r="D98" t="str">
        <f>VLOOKUP(A:A,Tabelle8[#All],3,FALSE)</f>
        <v>Hartriegelstraße 106</v>
      </c>
      <c r="E98" t="s">
        <v>82</v>
      </c>
      <c r="F98">
        <v>1</v>
      </c>
      <c r="G98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98" t="s">
        <v>1</v>
      </c>
      <c r="I98" t="str">
        <f>IF(Tabelle510[[#This Row],[unit_getec]]="m3/h","m³/h",IF(Tabelle510[[#This Row],[unit_getec]]="m3","m³",Tabelle510[[#This Row],[unit_getec]]))</f>
        <v>°C</v>
      </c>
      <c r="J98">
        <v>5199</v>
      </c>
      <c r="K98" t="s">
        <v>689</v>
      </c>
      <c r="L98" t="s">
        <v>188</v>
      </c>
      <c r="M98" t="s">
        <v>510</v>
      </c>
      <c r="N98" s="5" t="s">
        <v>501</v>
      </c>
      <c r="O98" s="1" t="s">
        <v>727</v>
      </c>
      <c r="P98" s="2"/>
    </row>
    <row r="99" spans="1:16" x14ac:dyDescent="0.35">
      <c r="A99">
        <v>362</v>
      </c>
      <c r="B99">
        <f>VLOOKUP(A:A,Tabelle8[#All],4,FALSE)</f>
        <v>362</v>
      </c>
      <c r="C99" t="s">
        <v>722</v>
      </c>
      <c r="D99" t="str">
        <f>VLOOKUP(A:A,Tabelle8[#All],3,FALSE)</f>
        <v>Hartriegelstraße 106</v>
      </c>
      <c r="E99" t="s">
        <v>121</v>
      </c>
      <c r="F99">
        <v>1</v>
      </c>
      <c r="G99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99" t="s">
        <v>1</v>
      </c>
      <c r="I99" t="str">
        <f>IF(Tabelle510[[#This Row],[unit_getec]]="m3/h","m³/h",IF(Tabelle510[[#This Row],[unit_getec]]="m3","m³",Tabelle510[[#This Row],[unit_getec]]))</f>
        <v>°C</v>
      </c>
      <c r="J99">
        <v>5191</v>
      </c>
      <c r="K99" t="s">
        <v>723</v>
      </c>
      <c r="L99" t="s">
        <v>68</v>
      </c>
      <c r="M99" t="s">
        <v>68</v>
      </c>
      <c r="O99" s="2">
        <v>44967</v>
      </c>
      <c r="P99" s="2"/>
    </row>
    <row r="100" spans="1:16" x14ac:dyDescent="0.35">
      <c r="A100">
        <v>362</v>
      </c>
      <c r="B100">
        <f>VLOOKUP(A:A,Tabelle8[#All],4,FALSE)</f>
        <v>362</v>
      </c>
      <c r="C100" t="s">
        <v>722</v>
      </c>
      <c r="D100" t="str">
        <f>VLOOKUP(A:A,Tabelle8[#All],3,FALSE)</f>
        <v>Hartriegelstraße 106</v>
      </c>
      <c r="E100" t="s">
        <v>111</v>
      </c>
      <c r="F100">
        <v>1</v>
      </c>
      <c r="G100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100" t="s">
        <v>1</v>
      </c>
      <c r="I100" t="str">
        <f>IF(Tabelle510[[#This Row],[unit_getec]]="m3/h","m³/h",IF(Tabelle510[[#This Row],[unit_getec]]="m3","m³",Tabelle510[[#This Row],[unit_getec]]))</f>
        <v>°C</v>
      </c>
      <c r="J100">
        <v>5190</v>
      </c>
      <c r="K100" t="s">
        <v>702</v>
      </c>
      <c r="L100" t="s">
        <v>212</v>
      </c>
      <c r="M100" t="s">
        <v>531</v>
      </c>
      <c r="O100" s="1" t="s">
        <v>170</v>
      </c>
      <c r="P100" s="2"/>
    </row>
    <row r="101" spans="1:16" x14ac:dyDescent="0.35">
      <c r="A101">
        <v>362</v>
      </c>
      <c r="B101">
        <f>VLOOKUP(A:A,Tabelle8[#All],4,FALSE)</f>
        <v>362</v>
      </c>
      <c r="C101" t="s">
        <v>722</v>
      </c>
      <c r="D101" t="str">
        <f>VLOOKUP(A:A,Tabelle8[#All],3,FALSE)</f>
        <v>Hartriegelstraße 106</v>
      </c>
      <c r="E101" t="s">
        <v>140</v>
      </c>
      <c r="F101">
        <v>1</v>
      </c>
      <c r="G101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101" t="s">
        <v>48</v>
      </c>
      <c r="I101" t="str">
        <f>IF(Tabelle510[[#This Row],[unit_getec]]="m3/h","m³/h",IF(Tabelle510[[#This Row],[unit_getec]]="m3","m³",Tabelle510[[#This Row],[unit_getec]]))</f>
        <v>m³</v>
      </c>
      <c r="J101">
        <v>5195</v>
      </c>
      <c r="K101" t="s">
        <v>688</v>
      </c>
      <c r="L101" t="s">
        <v>62</v>
      </c>
      <c r="M101" t="s">
        <v>62</v>
      </c>
      <c r="O101">
        <v>290831</v>
      </c>
      <c r="P101" s="2"/>
    </row>
    <row r="102" spans="1:16" x14ac:dyDescent="0.35">
      <c r="A102">
        <v>363</v>
      </c>
      <c r="B102">
        <f>VLOOKUP(A:A,Tabelle8[#All],4,FALSE)</f>
        <v>363</v>
      </c>
      <c r="C102" t="s">
        <v>726</v>
      </c>
      <c r="D102" t="str">
        <f>VLOOKUP(A:A,Tabelle8[#All],3,FALSE)</f>
        <v>Moosstraße 59</v>
      </c>
      <c r="E102" t="s">
        <v>96</v>
      </c>
      <c r="F102">
        <v>1</v>
      </c>
      <c r="G102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102">
        <f>IF(Tabelle510[[#This Row],[unit_getec]]="m3/h","m³/h",IF(Tabelle510[[#This Row],[unit_getec]]="m3","m³",Tabelle510[[#This Row],[unit_getec]]))</f>
        <v>0</v>
      </c>
      <c r="J102">
        <v>5112</v>
      </c>
      <c r="K102" t="s">
        <v>712</v>
      </c>
      <c r="L102">
        <f>VLOOKUP(Tabelle510[[#This Row],[node_id]],lib!A:C,3,FALSE)</f>
        <v>0</v>
      </c>
      <c r="M102">
        <f>VLOOKUP(Tabelle510[[#This Row],[gfstandard]],lib!J:L,2,FALSE)</f>
        <v>0</v>
      </c>
      <c r="N102" s="5">
        <f>VLOOKUP(Tabelle510[[#This Row],[gfstandard]],lib!J:L,3,FALSE)</f>
        <v>0</v>
      </c>
      <c r="O102" s="1">
        <v>1</v>
      </c>
      <c r="P102" s="2"/>
    </row>
    <row r="103" spans="1:16" x14ac:dyDescent="0.35">
      <c r="A103">
        <v>363</v>
      </c>
      <c r="B103">
        <f>VLOOKUP(A:A,Tabelle8[#All],4,FALSE)</f>
        <v>363</v>
      </c>
      <c r="C103" t="s">
        <v>726</v>
      </c>
      <c r="D103" t="str">
        <f>VLOOKUP(A:A,Tabelle8[#All],3,FALSE)</f>
        <v>Moosstraße 59</v>
      </c>
      <c r="E103" t="s">
        <v>64</v>
      </c>
      <c r="F103">
        <v>1000</v>
      </c>
      <c r="G103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1000</v>
      </c>
      <c r="H103" t="s">
        <v>4</v>
      </c>
      <c r="I103" t="str">
        <f>IF(Tabelle510[[#This Row],[unit_getec]]="m3/h","m³/h",IF(Tabelle510[[#This Row],[unit_getec]]="m3","m³",Tabelle510[[#This Row],[unit_getec]]))</f>
        <v>MWh</v>
      </c>
      <c r="J103">
        <v>5212</v>
      </c>
      <c r="K103" t="s">
        <v>696</v>
      </c>
      <c r="L103" t="s">
        <v>72</v>
      </c>
      <c r="M103" t="s">
        <v>490</v>
      </c>
      <c r="N103" s="5">
        <v>1</v>
      </c>
      <c r="O103" t="s">
        <v>770</v>
      </c>
      <c r="P103" s="2"/>
    </row>
    <row r="104" spans="1:16" x14ac:dyDescent="0.35">
      <c r="A104">
        <v>363</v>
      </c>
      <c r="B104">
        <f>VLOOKUP(A:A,Tabelle8[#All],4,FALSE)</f>
        <v>363</v>
      </c>
      <c r="C104" t="s">
        <v>726</v>
      </c>
      <c r="D104" t="str">
        <f>VLOOKUP(A:A,Tabelle8[#All],3,FALSE)</f>
        <v>Moosstraße 59</v>
      </c>
      <c r="E104" t="s">
        <v>318</v>
      </c>
      <c r="F104">
        <v>1000</v>
      </c>
      <c r="G104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1000</v>
      </c>
      <c r="H104" t="s">
        <v>4</v>
      </c>
      <c r="I104" t="str">
        <f>IF(Tabelle510[[#This Row],[unit_getec]]="m3/h","m³/h",IF(Tabelle510[[#This Row],[unit_getec]]="m3","m³",Tabelle510[[#This Row],[unit_getec]]))</f>
        <v>MWh</v>
      </c>
      <c r="J104">
        <v>5240</v>
      </c>
      <c r="K104" t="s">
        <v>710</v>
      </c>
      <c r="L104" t="s">
        <v>79</v>
      </c>
      <c r="M104" t="s">
        <v>491</v>
      </c>
      <c r="N104" s="5">
        <v>1</v>
      </c>
      <c r="O104" s="1" t="s">
        <v>729</v>
      </c>
      <c r="P104" s="2"/>
    </row>
    <row r="105" spans="1:16" x14ac:dyDescent="0.35">
      <c r="A105">
        <v>363</v>
      </c>
      <c r="B105">
        <f>VLOOKUP(A:A,Tabelle8[#All],4,FALSE)</f>
        <v>363</v>
      </c>
      <c r="C105" t="s">
        <v>726</v>
      </c>
      <c r="D105" t="str">
        <f>VLOOKUP(A:A,Tabelle8[#All],3,FALSE)</f>
        <v>Moosstraße 59</v>
      </c>
      <c r="E105" t="s">
        <v>156</v>
      </c>
      <c r="F105">
        <v>1</v>
      </c>
      <c r="G105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105" t="s">
        <v>39</v>
      </c>
      <c r="I105" t="str">
        <f>IF(Tabelle510[[#This Row],[unit_getec]]="m3/h","m³/h",IF(Tabelle510[[#This Row],[unit_getec]]="m3","m³",Tabelle510[[#This Row],[unit_getec]]))</f>
        <v>kW</v>
      </c>
      <c r="J105">
        <v>5213</v>
      </c>
      <c r="K105" t="s">
        <v>709</v>
      </c>
      <c r="L105" t="s">
        <v>65</v>
      </c>
      <c r="M105" t="s">
        <v>493</v>
      </c>
      <c r="N105" s="5">
        <v>1</v>
      </c>
      <c r="O105" s="1">
        <v>19103</v>
      </c>
      <c r="P105" s="2"/>
    </row>
    <row r="106" spans="1:16" x14ac:dyDescent="0.35">
      <c r="A106">
        <v>363</v>
      </c>
      <c r="B106">
        <f>VLOOKUP(A:A,Tabelle8[#All],4,FALSE)</f>
        <v>363</v>
      </c>
      <c r="C106" t="s">
        <v>726</v>
      </c>
      <c r="D106" t="str">
        <f>VLOOKUP(A:A,Tabelle8[#All],3,FALSE)</f>
        <v>Moosstraße 59</v>
      </c>
      <c r="E106" t="s">
        <v>92</v>
      </c>
      <c r="F106">
        <v>1</v>
      </c>
      <c r="G106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106" t="s">
        <v>39</v>
      </c>
      <c r="I106" t="str">
        <f>IF(Tabelle510[[#This Row],[unit_getec]]="m3/h","m³/h",IF(Tabelle510[[#This Row],[unit_getec]]="m3","m³",Tabelle510[[#This Row],[unit_getec]]))</f>
        <v>kW</v>
      </c>
      <c r="J106">
        <v>5237</v>
      </c>
      <c r="K106" t="s">
        <v>625</v>
      </c>
      <c r="L106" t="s">
        <v>80</v>
      </c>
      <c r="M106" t="s">
        <v>494</v>
      </c>
      <c r="N106" s="5">
        <v>1</v>
      </c>
      <c r="O106" s="1">
        <v>11013</v>
      </c>
      <c r="P106" s="2"/>
    </row>
    <row r="107" spans="1:16" x14ac:dyDescent="0.35">
      <c r="A107">
        <v>363</v>
      </c>
      <c r="B107">
        <f>VLOOKUP(A:A,Tabelle8[#All],4,FALSE)</f>
        <v>363</v>
      </c>
      <c r="C107" t="s">
        <v>726</v>
      </c>
      <c r="D107" t="str">
        <f>VLOOKUP(A:A,Tabelle8[#All],3,FALSE)</f>
        <v>Moosstraße 59</v>
      </c>
      <c r="E107" t="s">
        <v>93</v>
      </c>
      <c r="F107">
        <v>1</v>
      </c>
      <c r="G107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107">
        <f>IF(Tabelle510[[#This Row],[unit_getec]]="m3/h","m³/h",IF(Tabelle510[[#This Row],[unit_getec]]="m3","m³",Tabelle510[[#This Row],[unit_getec]]))</f>
        <v>0</v>
      </c>
      <c r="J107">
        <v>5206</v>
      </c>
      <c r="K107" t="s">
        <v>708</v>
      </c>
      <c r="L107" t="s">
        <v>424</v>
      </c>
      <c r="M107" t="s">
        <v>495</v>
      </c>
      <c r="N107" s="5">
        <v>1</v>
      </c>
      <c r="O107" s="1">
        <v>196078</v>
      </c>
      <c r="P107" s="2"/>
    </row>
    <row r="108" spans="1:16" x14ac:dyDescent="0.35">
      <c r="A108">
        <v>363</v>
      </c>
      <c r="B108">
        <f>VLOOKUP(A:A,Tabelle8[#All],4,FALSE)</f>
        <v>363</v>
      </c>
      <c r="C108" t="s">
        <v>726</v>
      </c>
      <c r="D108" t="str">
        <f>VLOOKUP(A:A,Tabelle8[#All],3,FALSE)</f>
        <v>Moosstraße 59</v>
      </c>
      <c r="E108" t="s">
        <v>35</v>
      </c>
      <c r="F108">
        <v>1</v>
      </c>
      <c r="G108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108" t="s">
        <v>1</v>
      </c>
      <c r="I108" t="str">
        <f>IF(Tabelle510[[#This Row],[unit_getec]]="m3/h","m³/h",IF(Tabelle510[[#This Row],[unit_getec]]="m3","m³",Tabelle510[[#This Row],[unit_getec]]))</f>
        <v>°C</v>
      </c>
      <c r="J108">
        <v>5114</v>
      </c>
      <c r="K108" t="s">
        <v>705</v>
      </c>
      <c r="L108" t="s">
        <v>235</v>
      </c>
      <c r="M108" t="s">
        <v>497</v>
      </c>
      <c r="N108" s="5">
        <v>1</v>
      </c>
      <c r="O108" s="1" t="s">
        <v>50</v>
      </c>
      <c r="P108" s="2"/>
    </row>
    <row r="109" spans="1:16" x14ac:dyDescent="0.35">
      <c r="A109">
        <v>363</v>
      </c>
      <c r="B109">
        <f>VLOOKUP(A:A,Tabelle8[#All],4,FALSE)</f>
        <v>363</v>
      </c>
      <c r="C109" t="s">
        <v>726</v>
      </c>
      <c r="D109" t="str">
        <f>VLOOKUP(A:A,Tabelle8[#All],3,FALSE)</f>
        <v>Moosstraße 59</v>
      </c>
      <c r="E109" t="s">
        <v>151</v>
      </c>
      <c r="F109">
        <v>1</v>
      </c>
      <c r="G109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109">
        <f>IF(Tabelle510[[#This Row],[unit_getec]]="m3/h","m³/h",IF(Tabelle510[[#This Row],[unit_getec]]="m3","m³",Tabelle510[[#This Row],[unit_getec]]))</f>
        <v>0</v>
      </c>
      <c r="J109">
        <v>5113</v>
      </c>
      <c r="K109" t="s">
        <v>704</v>
      </c>
      <c r="L109" t="s">
        <v>439</v>
      </c>
      <c r="M109" t="s">
        <v>500</v>
      </c>
      <c r="N109" s="5">
        <v>1</v>
      </c>
      <c r="O109" s="1">
        <v>702516</v>
      </c>
      <c r="P109" s="2"/>
    </row>
    <row r="110" spans="1:16" x14ac:dyDescent="0.35">
      <c r="A110">
        <v>363</v>
      </c>
      <c r="B110">
        <f>VLOOKUP(A:A,Tabelle8[#All],4,FALSE)</f>
        <v>363</v>
      </c>
      <c r="C110" t="s">
        <v>726</v>
      </c>
      <c r="D110" t="str">
        <f>VLOOKUP(A:A,Tabelle8[#All],3,FALSE)</f>
        <v>Moosstraße 59</v>
      </c>
      <c r="E110" t="s">
        <v>83</v>
      </c>
      <c r="F110">
        <v>1</v>
      </c>
      <c r="G110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110" t="s">
        <v>1</v>
      </c>
      <c r="I110" t="str">
        <f>IF(Tabelle510[[#This Row],[unit_getec]]="m3/h","m³/h",IF(Tabelle510[[#This Row],[unit_getec]]="m3","m³",Tabelle510[[#This Row],[unit_getec]]))</f>
        <v>°C</v>
      </c>
      <c r="J110">
        <v>5211</v>
      </c>
      <c r="K110" t="s">
        <v>701</v>
      </c>
      <c r="L110" t="s">
        <v>132</v>
      </c>
      <c r="M110" t="s">
        <v>517</v>
      </c>
      <c r="N110" s="5">
        <v>1</v>
      </c>
      <c r="O110" s="2" t="s">
        <v>192</v>
      </c>
      <c r="P110" s="2"/>
    </row>
    <row r="111" spans="1:16" x14ac:dyDescent="0.35">
      <c r="A111">
        <v>363</v>
      </c>
      <c r="B111">
        <f>VLOOKUP(A:A,Tabelle8[#All],4,FALSE)</f>
        <v>363</v>
      </c>
      <c r="C111" t="s">
        <v>726</v>
      </c>
      <c r="D111" t="str">
        <f>VLOOKUP(A:A,Tabelle8[#All],3,FALSE)</f>
        <v>Moosstraße 59</v>
      </c>
      <c r="E111" t="s">
        <v>81</v>
      </c>
      <c r="F111">
        <v>1</v>
      </c>
      <c r="G111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111">
        <f>IF(Tabelle510[[#This Row],[unit_getec]]="m3/h","m³/h",IF(Tabelle510[[#This Row],[unit_getec]]="m3","m³",Tabelle510[[#This Row],[unit_getec]]))</f>
        <v>0</v>
      </c>
      <c r="J111">
        <v>5203</v>
      </c>
      <c r="K111" t="s">
        <v>699</v>
      </c>
      <c r="L111" t="s">
        <v>217</v>
      </c>
      <c r="M111" t="s">
        <v>518</v>
      </c>
      <c r="N111" s="5">
        <v>1</v>
      </c>
      <c r="O111" s="1">
        <v>489333</v>
      </c>
      <c r="P111" s="2"/>
    </row>
    <row r="112" spans="1:16" x14ac:dyDescent="0.35">
      <c r="A112">
        <v>363</v>
      </c>
      <c r="B112">
        <f>VLOOKUP(A:A,Tabelle8[#All],4,FALSE)</f>
        <v>363</v>
      </c>
      <c r="C112" t="s">
        <v>726</v>
      </c>
      <c r="D112" t="str">
        <f>VLOOKUP(A:A,Tabelle8[#All],3,FALSE)</f>
        <v>Moosstraße 59</v>
      </c>
      <c r="E112" t="s">
        <v>157</v>
      </c>
      <c r="F112">
        <v>1</v>
      </c>
      <c r="G112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112" t="s">
        <v>1</v>
      </c>
      <c r="I112" t="str">
        <f>IF(Tabelle510[[#This Row],[unit_getec]]="m3/h","m³/h",IF(Tabelle510[[#This Row],[unit_getec]]="m3","m³",Tabelle510[[#This Row],[unit_getec]]))</f>
        <v>°C</v>
      </c>
      <c r="J112">
        <v>5239</v>
      </c>
      <c r="K112" t="s">
        <v>695</v>
      </c>
      <c r="L112" t="s">
        <v>63</v>
      </c>
      <c r="M112" t="s">
        <v>519</v>
      </c>
      <c r="N112" s="5">
        <v>1</v>
      </c>
      <c r="O112" t="s">
        <v>395</v>
      </c>
      <c r="P112" s="2"/>
    </row>
    <row r="113" spans="1:16" x14ac:dyDescent="0.35">
      <c r="A113">
        <v>363</v>
      </c>
      <c r="B113">
        <f>VLOOKUP(A:A,Tabelle8[#All],4,FALSE)</f>
        <v>363</v>
      </c>
      <c r="C113" t="s">
        <v>726</v>
      </c>
      <c r="D113" t="str">
        <f>VLOOKUP(A:A,Tabelle8[#All],3,FALSE)</f>
        <v>Moosstraße 59</v>
      </c>
      <c r="E113" t="s">
        <v>153</v>
      </c>
      <c r="F113">
        <v>1</v>
      </c>
      <c r="G113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113" t="s">
        <v>1</v>
      </c>
      <c r="I113" t="str">
        <f>IF(Tabelle510[[#This Row],[unit_getec]]="m3/h","m³/h",IF(Tabelle510[[#This Row],[unit_getec]]="m3","m³",Tabelle510[[#This Row],[unit_getec]]))</f>
        <v>°C</v>
      </c>
      <c r="J113">
        <v>5238</v>
      </c>
      <c r="K113" t="s">
        <v>694</v>
      </c>
      <c r="L113" t="s">
        <v>77</v>
      </c>
      <c r="M113" t="s">
        <v>520</v>
      </c>
      <c r="N113" s="5">
        <v>1</v>
      </c>
      <c r="O113" s="1">
        <v>45</v>
      </c>
      <c r="P113" s="2"/>
    </row>
    <row r="114" spans="1:16" x14ac:dyDescent="0.35">
      <c r="A114">
        <v>363</v>
      </c>
      <c r="B114">
        <f>VLOOKUP(A:A,Tabelle8[#All],4,FALSE)</f>
        <v>363</v>
      </c>
      <c r="C114" t="s">
        <v>726</v>
      </c>
      <c r="D114" t="str">
        <f>VLOOKUP(A:A,Tabelle8[#All],3,FALSE)</f>
        <v>Moosstraße 59</v>
      </c>
      <c r="E114" t="s">
        <v>158</v>
      </c>
      <c r="F114">
        <v>1</v>
      </c>
      <c r="G114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114" t="s">
        <v>1</v>
      </c>
      <c r="I114" t="str">
        <f>IF(Tabelle510[[#This Row],[unit_getec]]="m3/h","m³/h",IF(Tabelle510[[#This Row],[unit_getec]]="m3","m³",Tabelle510[[#This Row],[unit_getec]]))</f>
        <v>°C</v>
      </c>
      <c r="J114">
        <v>5210</v>
      </c>
      <c r="K114" t="s">
        <v>693</v>
      </c>
      <c r="L114" t="s">
        <v>419</v>
      </c>
      <c r="M114" t="s">
        <v>620</v>
      </c>
      <c r="N114" s="5">
        <v>1</v>
      </c>
      <c r="O114" s="1" t="s">
        <v>178</v>
      </c>
      <c r="P114" s="2"/>
    </row>
    <row r="115" spans="1:16" x14ac:dyDescent="0.35">
      <c r="A115">
        <v>363</v>
      </c>
      <c r="B115">
        <f>VLOOKUP(A:A,Tabelle8[#All],4,FALSE)</f>
        <v>363</v>
      </c>
      <c r="C115" t="s">
        <v>726</v>
      </c>
      <c r="D115" t="str">
        <f>VLOOKUP(A:A,Tabelle8[#All],3,FALSE)</f>
        <v>Moosstraße 59</v>
      </c>
      <c r="E115" t="s">
        <v>85</v>
      </c>
      <c r="F115">
        <v>1</v>
      </c>
      <c r="G115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115">
        <f>IF(Tabelle510[[#This Row],[unit_getec]]="m3/h","m³/h",IF(Tabelle510[[#This Row],[unit_getec]]="m3","m³",Tabelle510[[#This Row],[unit_getec]]))</f>
        <v>0</v>
      </c>
      <c r="J115">
        <v>5205</v>
      </c>
      <c r="K115" t="s">
        <v>711</v>
      </c>
      <c r="L115" t="s">
        <v>450</v>
      </c>
      <c r="M115" t="s">
        <v>524</v>
      </c>
      <c r="N115" s="5">
        <v>1</v>
      </c>
      <c r="O115" s="1">
        <v>70</v>
      </c>
      <c r="P115" s="2"/>
    </row>
    <row r="116" spans="1:16" x14ac:dyDescent="0.35">
      <c r="A116">
        <v>363</v>
      </c>
      <c r="B116">
        <f>VLOOKUP(A:A,Tabelle8[#All],4,FALSE)</f>
        <v>363</v>
      </c>
      <c r="C116" t="s">
        <v>726</v>
      </c>
      <c r="D116" t="str">
        <f>VLOOKUP(A:A,Tabelle8[#All],3,FALSE)</f>
        <v>Moosstraße 59</v>
      </c>
      <c r="E116" t="s">
        <v>163</v>
      </c>
      <c r="F116">
        <v>1</v>
      </c>
      <c r="G116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116" t="s">
        <v>1</v>
      </c>
      <c r="I116" t="str">
        <f>IF(Tabelle510[[#This Row],[unit_getec]]="m3/h","m³/h",IF(Tabelle510[[#This Row],[unit_getec]]="m3","m³",Tabelle510[[#This Row],[unit_getec]]))</f>
        <v>°C</v>
      </c>
      <c r="J116">
        <v>5254</v>
      </c>
      <c r="K116" t="s">
        <v>692</v>
      </c>
      <c r="L116" t="s">
        <v>73</v>
      </c>
      <c r="M116" t="s">
        <v>525</v>
      </c>
      <c r="N116" s="5">
        <v>1</v>
      </c>
      <c r="O116" s="2" t="s">
        <v>242</v>
      </c>
      <c r="P116" s="2"/>
    </row>
    <row r="117" spans="1:16" x14ac:dyDescent="0.35">
      <c r="A117">
        <v>363</v>
      </c>
      <c r="B117">
        <f>VLOOKUP(A:A,Tabelle8[#All],4,FALSE)</f>
        <v>363</v>
      </c>
      <c r="C117" t="s">
        <v>726</v>
      </c>
      <c r="D117" t="str">
        <f>VLOOKUP(A:A,Tabelle8[#All],3,FALSE)</f>
        <v>Moosstraße 59</v>
      </c>
      <c r="E117" t="s">
        <v>160</v>
      </c>
      <c r="F117">
        <v>1</v>
      </c>
      <c r="G117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117" t="s">
        <v>1</v>
      </c>
      <c r="I117" t="str">
        <f>IF(Tabelle510[[#This Row],[unit_getec]]="m3/h","m³/h",IF(Tabelle510[[#This Row],[unit_getec]]="m3","m³",Tabelle510[[#This Row],[unit_getec]]))</f>
        <v>°C</v>
      </c>
      <c r="J117">
        <v>5252</v>
      </c>
      <c r="K117" t="s">
        <v>691</v>
      </c>
      <c r="L117" t="s">
        <v>67</v>
      </c>
      <c r="M117" t="s">
        <v>526</v>
      </c>
      <c r="N117" s="5">
        <v>1</v>
      </c>
      <c r="O117" s="1" t="s">
        <v>107</v>
      </c>
      <c r="P117" s="2"/>
    </row>
    <row r="118" spans="1:16" x14ac:dyDescent="0.35">
      <c r="A118">
        <v>363</v>
      </c>
      <c r="B118">
        <f>VLOOKUP(A:A,Tabelle8[#All],4,FALSE)</f>
        <v>363</v>
      </c>
      <c r="C118" t="s">
        <v>726</v>
      </c>
      <c r="D118" t="str">
        <f>VLOOKUP(A:A,Tabelle8[#All],3,FALSE)</f>
        <v>Moosstraße 59</v>
      </c>
      <c r="E118" t="s">
        <v>167</v>
      </c>
      <c r="F118">
        <v>1</v>
      </c>
      <c r="G118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118" t="s">
        <v>1</v>
      </c>
      <c r="I118" t="str">
        <f>IF(Tabelle510[[#This Row],[unit_getec]]="m3/h","m³/h",IF(Tabelle510[[#This Row],[unit_getec]]="m3","m³",Tabelle510[[#This Row],[unit_getec]]))</f>
        <v>°C</v>
      </c>
      <c r="J118">
        <v>5209</v>
      </c>
      <c r="K118" t="s">
        <v>719</v>
      </c>
      <c r="L118" t="s">
        <v>220</v>
      </c>
      <c r="M118" t="s">
        <v>527</v>
      </c>
      <c r="N118" s="5">
        <v>1</v>
      </c>
      <c r="O118" s="1" t="s">
        <v>254</v>
      </c>
      <c r="P118" s="2"/>
    </row>
    <row r="119" spans="1:16" x14ac:dyDescent="0.35">
      <c r="A119">
        <v>363</v>
      </c>
      <c r="B119">
        <f>VLOOKUP(A:A,Tabelle8[#All],4,FALSE)</f>
        <v>363</v>
      </c>
      <c r="C119" t="s">
        <v>726</v>
      </c>
      <c r="D119" t="str">
        <f>VLOOKUP(A:A,Tabelle8[#All],3,FALSE)</f>
        <v>Moosstraße 59</v>
      </c>
      <c r="E119" t="s">
        <v>149</v>
      </c>
      <c r="F119">
        <v>1</v>
      </c>
      <c r="G119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119" t="s">
        <v>1</v>
      </c>
      <c r="I119" t="str">
        <f>IF(Tabelle510[[#This Row],[unit_getec]]="m3/h","m³/h",IF(Tabelle510[[#This Row],[unit_getec]]="m3","m³",Tabelle510[[#This Row],[unit_getec]]))</f>
        <v>°C</v>
      </c>
      <c r="J119">
        <v>5208</v>
      </c>
      <c r="K119" t="s">
        <v>690</v>
      </c>
      <c r="L119" t="s">
        <v>69</v>
      </c>
      <c r="M119" t="s">
        <v>510</v>
      </c>
      <c r="N119" s="5">
        <v>1</v>
      </c>
      <c r="O119" s="1" t="s">
        <v>199</v>
      </c>
      <c r="P119" s="2"/>
    </row>
    <row r="120" spans="1:16" x14ac:dyDescent="0.35">
      <c r="A120">
        <v>363</v>
      </c>
      <c r="B120">
        <f>VLOOKUP(A:A,Tabelle8[#All],4,FALSE)</f>
        <v>363</v>
      </c>
      <c r="C120" t="s">
        <v>726</v>
      </c>
      <c r="D120" t="str">
        <f>VLOOKUP(A:A,Tabelle8[#All],3,FALSE)</f>
        <v>Moosstraße 59</v>
      </c>
      <c r="E120" t="s">
        <v>166</v>
      </c>
      <c r="F120">
        <v>1</v>
      </c>
      <c r="G120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120" t="s">
        <v>95</v>
      </c>
      <c r="I120" t="str">
        <f>IF(Tabelle510[[#This Row],[unit_getec]]="m3/h","m³/h",IF(Tabelle510[[#This Row],[unit_getec]]="m3","m³",Tabelle510[[#This Row],[unit_getec]]))</f>
        <v>m³/h</v>
      </c>
      <c r="J120">
        <v>5214</v>
      </c>
      <c r="K120" t="s">
        <v>687</v>
      </c>
      <c r="L120" t="s">
        <v>78</v>
      </c>
      <c r="M120" t="s">
        <v>515</v>
      </c>
      <c r="N120" s="5">
        <v>1</v>
      </c>
      <c r="O120" s="1" t="s">
        <v>403</v>
      </c>
      <c r="P120" s="2"/>
    </row>
    <row r="121" spans="1:16" x14ac:dyDescent="0.35">
      <c r="A121">
        <v>363</v>
      </c>
      <c r="B121">
        <f>VLOOKUP(A:A,Tabelle8[#All],4,FALSE)</f>
        <v>363</v>
      </c>
      <c r="C121" t="s">
        <v>726</v>
      </c>
      <c r="D121" t="str">
        <f>VLOOKUP(A:A,Tabelle8[#All],3,FALSE)</f>
        <v>Moosstraße 59</v>
      </c>
      <c r="E121" t="s">
        <v>172</v>
      </c>
      <c r="F121">
        <v>1</v>
      </c>
      <c r="G121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121" t="s">
        <v>95</v>
      </c>
      <c r="I121" t="str">
        <f>IF(Tabelle510[[#This Row],[unit_getec]]="m3/h","m³/h",IF(Tabelle510[[#This Row],[unit_getec]]="m3","m³",Tabelle510[[#This Row],[unit_getec]]))</f>
        <v>m³/h</v>
      </c>
      <c r="J121">
        <v>5236</v>
      </c>
      <c r="K121" t="s">
        <v>713</v>
      </c>
      <c r="L121" t="s">
        <v>56</v>
      </c>
      <c r="M121" t="s">
        <v>516</v>
      </c>
      <c r="N121" s="5">
        <v>1</v>
      </c>
      <c r="O121" s="1">
        <v>2366</v>
      </c>
      <c r="P121" s="2"/>
    </row>
    <row r="122" spans="1:16" x14ac:dyDescent="0.35">
      <c r="A122">
        <v>363</v>
      </c>
      <c r="B122">
        <f>VLOOKUP(A:A,Tabelle8[#All],4,FALSE)</f>
        <v>363</v>
      </c>
      <c r="C122" t="s">
        <v>726</v>
      </c>
      <c r="D122" t="str">
        <f>VLOOKUP(A:A,Tabelle8[#All],3,FALSE)</f>
        <v>Moosstraße 59</v>
      </c>
      <c r="E122" t="s">
        <v>114</v>
      </c>
      <c r="F122">
        <v>1</v>
      </c>
      <c r="G122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122">
        <f>IF(Tabelle510[[#This Row],[unit_getec]]="m3/h","m³/h",IF(Tabelle510[[#This Row],[unit_getec]]="m3","m³",Tabelle510[[#This Row],[unit_getec]]))</f>
        <v>0</v>
      </c>
      <c r="J122">
        <v>5123</v>
      </c>
      <c r="K122" t="s">
        <v>707</v>
      </c>
      <c r="L122" t="str">
        <f>VLOOKUP(Tabelle510[[#This Row],[node_id]],lib!A:C,3,FALSE)</f>
        <v>s_b1_boiler</v>
      </c>
      <c r="M122" t="str">
        <f>VLOOKUP(Tabelle510[[#This Row],[gfstandard]],lib!J:L,2,FALSE)</f>
        <v>s_b(n)_boiler</v>
      </c>
      <c r="N122" s="5" t="str">
        <f>VLOOKUP(Tabelle510[[#This Row],[gfstandard]],lib!J:L,3,FALSE)</f>
        <v>1</v>
      </c>
      <c r="O122">
        <v>1</v>
      </c>
      <c r="P122" s="2"/>
    </row>
    <row r="123" spans="1:16" x14ac:dyDescent="0.35">
      <c r="A123">
        <v>363</v>
      </c>
      <c r="B123">
        <f>VLOOKUP(A:A,Tabelle8[#All],4,FALSE)</f>
        <v>363</v>
      </c>
      <c r="C123" t="s">
        <v>726</v>
      </c>
      <c r="D123" t="str">
        <f>VLOOKUP(A:A,Tabelle8[#All],3,FALSE)</f>
        <v>Moosstraße 59</v>
      </c>
      <c r="E123" t="s">
        <v>82</v>
      </c>
      <c r="F123">
        <v>1</v>
      </c>
      <c r="G123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123" t="s">
        <v>1</v>
      </c>
      <c r="I123" t="str">
        <f>IF(Tabelle510[[#This Row],[unit_getec]]="m3/h","m³/h",IF(Tabelle510[[#This Row],[unit_getec]]="m3","m³",Tabelle510[[#This Row],[unit_getec]]))</f>
        <v>°C</v>
      </c>
      <c r="J123">
        <v>5207</v>
      </c>
      <c r="K123" t="s">
        <v>689</v>
      </c>
      <c r="L123" t="s">
        <v>188</v>
      </c>
      <c r="M123" t="s">
        <v>510</v>
      </c>
      <c r="N123" s="5" t="s">
        <v>501</v>
      </c>
      <c r="O123" s="1" t="s">
        <v>727</v>
      </c>
      <c r="P123" s="2"/>
    </row>
    <row r="124" spans="1:16" x14ac:dyDescent="0.35">
      <c r="A124">
        <v>363</v>
      </c>
      <c r="B124">
        <f>VLOOKUP(A:A,Tabelle8[#All],4,FALSE)</f>
        <v>363</v>
      </c>
      <c r="C124" t="s">
        <v>726</v>
      </c>
      <c r="D124" t="str">
        <f>VLOOKUP(A:A,Tabelle8[#All],3,FALSE)</f>
        <v>Moosstraße 59</v>
      </c>
      <c r="E124" t="s">
        <v>121</v>
      </c>
      <c r="F124">
        <v>1</v>
      </c>
      <c r="G124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124" t="s">
        <v>1</v>
      </c>
      <c r="I124" t="str">
        <f>IF(Tabelle510[[#This Row],[unit_getec]]="m3/h","m³/h",IF(Tabelle510[[#This Row],[unit_getec]]="m3","m³",Tabelle510[[#This Row],[unit_getec]]))</f>
        <v>°C</v>
      </c>
      <c r="J124">
        <v>5204</v>
      </c>
      <c r="K124" t="s">
        <v>728</v>
      </c>
      <c r="L124" t="s">
        <v>68</v>
      </c>
      <c r="M124" t="s">
        <v>68</v>
      </c>
      <c r="O124" s="2">
        <v>45087</v>
      </c>
      <c r="P124" s="2"/>
    </row>
    <row r="125" spans="1:16" x14ac:dyDescent="0.35">
      <c r="A125">
        <v>363</v>
      </c>
      <c r="B125">
        <f>VLOOKUP(A:A,Tabelle8[#All],4,FALSE)</f>
        <v>363</v>
      </c>
      <c r="C125" t="s">
        <v>726</v>
      </c>
      <c r="D125" t="str">
        <f>VLOOKUP(A:A,Tabelle8[#All],3,FALSE)</f>
        <v>Moosstraße 59</v>
      </c>
      <c r="E125" t="s">
        <v>111</v>
      </c>
      <c r="F125">
        <v>1</v>
      </c>
      <c r="G125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125" t="s">
        <v>1</v>
      </c>
      <c r="I125" t="str">
        <f>IF(Tabelle510[[#This Row],[unit_getec]]="m3/h","m³/h",IF(Tabelle510[[#This Row],[unit_getec]]="m3","m³",Tabelle510[[#This Row],[unit_getec]]))</f>
        <v>°C</v>
      </c>
      <c r="J125">
        <v>5115</v>
      </c>
      <c r="K125" t="s">
        <v>702</v>
      </c>
      <c r="L125" t="s">
        <v>212</v>
      </c>
      <c r="M125" t="s">
        <v>531</v>
      </c>
      <c r="O125" s="1" t="s">
        <v>173</v>
      </c>
      <c r="P125" s="2"/>
    </row>
    <row r="126" spans="1:16" x14ac:dyDescent="0.35">
      <c r="A126">
        <v>363</v>
      </c>
      <c r="B126">
        <f>VLOOKUP(A:A,Tabelle8[#All],4,FALSE)</f>
        <v>363</v>
      </c>
      <c r="C126" t="s">
        <v>726</v>
      </c>
      <c r="D126" t="str">
        <f>VLOOKUP(A:A,Tabelle8[#All],3,FALSE)</f>
        <v>Moosstraße 59</v>
      </c>
      <c r="E126" t="s">
        <v>140</v>
      </c>
      <c r="F126">
        <v>1</v>
      </c>
      <c r="G126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126" t="s">
        <v>48</v>
      </c>
      <c r="I126" t="str">
        <f>IF(Tabelle510[[#This Row],[unit_getec]]="m3/h","m³/h",IF(Tabelle510[[#This Row],[unit_getec]]="m3","m³",Tabelle510[[#This Row],[unit_getec]]))</f>
        <v>m³</v>
      </c>
      <c r="J126">
        <v>5253</v>
      </c>
      <c r="K126" t="s">
        <v>688</v>
      </c>
      <c r="L126" t="s">
        <v>62</v>
      </c>
      <c r="M126" t="s">
        <v>62</v>
      </c>
      <c r="O126" s="1">
        <v>839</v>
      </c>
      <c r="P126" s="2"/>
    </row>
    <row r="127" spans="1:16" x14ac:dyDescent="0.35">
      <c r="A127">
        <v>364</v>
      </c>
      <c r="B127">
        <f>VLOOKUP(A:A,Tabelle8[#All],4,FALSE)</f>
        <v>364</v>
      </c>
      <c r="C127" t="s">
        <v>730</v>
      </c>
      <c r="D127" t="str">
        <f>VLOOKUP(A:A,Tabelle8[#All],3,FALSE)</f>
        <v>Moosstraße 73</v>
      </c>
      <c r="E127" t="s">
        <v>96</v>
      </c>
      <c r="F127">
        <v>1</v>
      </c>
      <c r="G127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127">
        <f>IF(Tabelle510[[#This Row],[unit_getec]]="m3/h","m³/h",IF(Tabelle510[[#This Row],[unit_getec]]="m3","m³",Tabelle510[[#This Row],[unit_getec]]))</f>
        <v>0</v>
      </c>
      <c r="J127">
        <v>5116</v>
      </c>
      <c r="K127" t="s">
        <v>712</v>
      </c>
      <c r="L127">
        <f>VLOOKUP(Tabelle510[[#This Row],[node_id]],lib!A:C,3,FALSE)</f>
        <v>0</v>
      </c>
      <c r="M127">
        <f>VLOOKUP(Tabelle510[[#This Row],[gfstandard]],lib!J:L,2,FALSE)</f>
        <v>0</v>
      </c>
      <c r="N127" s="5">
        <f>VLOOKUP(Tabelle510[[#This Row],[gfstandard]],lib!J:L,3,FALSE)</f>
        <v>0</v>
      </c>
      <c r="O127" s="3">
        <v>0</v>
      </c>
      <c r="P127" s="2"/>
    </row>
    <row r="128" spans="1:16" x14ac:dyDescent="0.35">
      <c r="A128">
        <v>364</v>
      </c>
      <c r="B128">
        <f>VLOOKUP(A:A,Tabelle8[#All],4,FALSE)</f>
        <v>364</v>
      </c>
      <c r="C128" t="s">
        <v>730</v>
      </c>
      <c r="D128" t="str">
        <f>VLOOKUP(A:A,Tabelle8[#All],3,FALSE)</f>
        <v>Moosstraße 73</v>
      </c>
      <c r="E128" t="s">
        <v>83</v>
      </c>
      <c r="F128">
        <v>1</v>
      </c>
      <c r="G128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128" t="s">
        <v>1</v>
      </c>
      <c r="I128" t="str">
        <f>IF(Tabelle510[[#This Row],[unit_getec]]="m3/h","m³/h",IF(Tabelle510[[#This Row],[unit_getec]]="m3","m³",Tabelle510[[#This Row],[unit_getec]]))</f>
        <v>°C</v>
      </c>
      <c r="J128">
        <v>7758</v>
      </c>
      <c r="K128" t="s">
        <v>701</v>
      </c>
      <c r="L128" t="str">
        <f>VLOOKUP(Tabelle510[[#This Row],[node_id]],lib!A:C,3,FALSE)</f>
        <v>t_hc1_flow</v>
      </c>
      <c r="M128" t="str">
        <f>VLOOKUP(Tabelle510[[#This Row],[gfstandard]],lib!J:L,2,FALSE)</f>
        <v>t_hc(n)_flow</v>
      </c>
      <c r="N128" s="5" t="str">
        <f>VLOOKUP(Tabelle510[[#This Row],[gfstandard]],lib!J:L,3,FALSE)</f>
        <v>1</v>
      </c>
      <c r="O128" s="1" t="s">
        <v>313</v>
      </c>
      <c r="P128" s="2"/>
    </row>
    <row r="129" spans="1:16" x14ac:dyDescent="0.35">
      <c r="A129">
        <v>364</v>
      </c>
      <c r="B129">
        <f>VLOOKUP(A:A,Tabelle8[#All],4,FALSE)</f>
        <v>364</v>
      </c>
      <c r="C129" t="s">
        <v>730</v>
      </c>
      <c r="D129" t="str">
        <f>VLOOKUP(A:A,Tabelle8[#All],3,FALSE)</f>
        <v>Moosstraße 73</v>
      </c>
      <c r="E129" t="s">
        <v>35</v>
      </c>
      <c r="F129">
        <v>1</v>
      </c>
      <c r="G129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129" t="s">
        <v>1</v>
      </c>
      <c r="I129" t="str">
        <f>IF(Tabelle510[[#This Row],[unit_getec]]="m3/h","m³/h",IF(Tabelle510[[#This Row],[unit_getec]]="m3","m³",Tabelle510[[#This Row],[unit_getec]]))</f>
        <v>°C</v>
      </c>
      <c r="J129">
        <v>7763</v>
      </c>
      <c r="K129" t="s">
        <v>705</v>
      </c>
      <c r="L129" t="str">
        <f>VLOOKUP(Tabelle510[[#This Row],[node_id]],lib!A:C,3,FALSE)</f>
        <v>t_b1_flow</v>
      </c>
      <c r="M129" t="str">
        <f>VLOOKUP(Tabelle510[[#This Row],[gfstandard]],lib!J:L,2,FALSE)</f>
        <v>t_b(n)_flow</v>
      </c>
      <c r="N129" s="5" t="str">
        <f>VLOOKUP(Tabelle510[[#This Row],[gfstandard]],lib!J:L,3,FALSE)</f>
        <v>1</v>
      </c>
      <c r="O129" t="s">
        <v>234</v>
      </c>
      <c r="P129" s="2"/>
    </row>
    <row r="130" spans="1:16" x14ac:dyDescent="0.35">
      <c r="A130">
        <v>364</v>
      </c>
      <c r="B130">
        <f>VLOOKUP(A:A,Tabelle8[#All],4,FALSE)</f>
        <v>364</v>
      </c>
      <c r="C130" t="s">
        <v>730</v>
      </c>
      <c r="D130" t="str">
        <f>VLOOKUP(A:A,Tabelle8[#All],3,FALSE)</f>
        <v>Moosstraße 73</v>
      </c>
      <c r="E130" t="s">
        <v>149</v>
      </c>
      <c r="F130">
        <v>1</v>
      </c>
      <c r="G130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130" t="s">
        <v>1</v>
      </c>
      <c r="I130" t="str">
        <f>IF(Tabelle510[[#This Row],[unit_getec]]="m3/h","m³/h",IF(Tabelle510[[#This Row],[unit_getec]]="m3","m³",Tabelle510[[#This Row],[unit_getec]]))</f>
        <v>°C</v>
      </c>
      <c r="J130">
        <v>7757</v>
      </c>
      <c r="K130" t="s">
        <v>690</v>
      </c>
      <c r="L130" t="str">
        <f>VLOOKUP(Tabelle510[[#This Row],[node_id]],lib!A:C,3,FALSE)</f>
        <v>t_hw1_tank1</v>
      </c>
      <c r="M130" t="str">
        <f>VLOOKUP(Tabelle510[[#This Row],[gfstandard]],lib!J:L,2,FALSE)</f>
        <v>t_hw(n)_tank</v>
      </c>
      <c r="N130" s="5" t="str">
        <f>VLOOKUP(Tabelle510[[#This Row],[gfstandard]],lib!J:L,3,FALSE)</f>
        <v>1</v>
      </c>
      <c r="O130" s="1" t="s">
        <v>398</v>
      </c>
      <c r="P130" s="2"/>
    </row>
    <row r="131" spans="1:16" x14ac:dyDescent="0.35">
      <c r="A131">
        <v>364</v>
      </c>
      <c r="B131">
        <f>VLOOKUP(A:A,Tabelle8[#All],4,FALSE)</f>
        <v>364</v>
      </c>
      <c r="C131" t="s">
        <v>730</v>
      </c>
      <c r="D131" t="str">
        <f>VLOOKUP(A:A,Tabelle8[#All],3,FALSE)</f>
        <v>Moosstraße 73</v>
      </c>
      <c r="E131" t="s">
        <v>167</v>
      </c>
      <c r="F131">
        <v>1</v>
      </c>
      <c r="G131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131" t="s">
        <v>1</v>
      </c>
      <c r="I131" t="str">
        <f>IF(Tabelle510[[#This Row],[unit_getec]]="m3/h","m³/h",IF(Tabelle510[[#This Row],[unit_getec]]="m3","m³",Tabelle510[[#This Row],[unit_getec]]))</f>
        <v>°C</v>
      </c>
      <c r="J131">
        <v>7766</v>
      </c>
      <c r="K131" t="s">
        <v>719</v>
      </c>
      <c r="L131" t="str">
        <f>VLOOKUP(Tabelle510[[#This Row],[node_id]],lib!A:C,3,FALSE)</f>
        <v>t_hw1_circ</v>
      </c>
      <c r="M131" t="str">
        <f>VLOOKUP(Tabelle510[[#This Row],[gfstandard]],lib!J:L,2,FALSE)</f>
        <v>t_hw(n)_circ</v>
      </c>
      <c r="N131" s="5" t="str">
        <f>VLOOKUP(Tabelle510[[#This Row],[gfstandard]],lib!J:L,3,FALSE)</f>
        <v>1</v>
      </c>
      <c r="O131" s="1" t="s">
        <v>392</v>
      </c>
      <c r="P131" s="2"/>
    </row>
    <row r="132" spans="1:16" x14ac:dyDescent="0.35">
      <c r="A132">
        <v>364</v>
      </c>
      <c r="B132">
        <f>VLOOKUP(A:A,Tabelle8[#All],4,FALSE)</f>
        <v>364</v>
      </c>
      <c r="C132" t="s">
        <v>730</v>
      </c>
      <c r="D132" t="str">
        <f>VLOOKUP(A:A,Tabelle8[#All],3,FALSE)</f>
        <v>Moosstraße 73</v>
      </c>
      <c r="E132" t="s">
        <v>158</v>
      </c>
      <c r="F132">
        <v>1</v>
      </c>
      <c r="G132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132" t="s">
        <v>1</v>
      </c>
      <c r="I132" t="str">
        <f>IF(Tabelle510[[#This Row],[unit_getec]]="m3/h","m³/h",IF(Tabelle510[[#This Row],[unit_getec]]="m3","m³",Tabelle510[[#This Row],[unit_getec]]))</f>
        <v>°C</v>
      </c>
      <c r="J132">
        <v>7765</v>
      </c>
      <c r="K132" t="s">
        <v>693</v>
      </c>
      <c r="L132" t="str">
        <f>VLOOKUP(Tabelle510[[#This Row],[node_id]],lib!A:C,3,FALSE)</f>
        <v>t_hw1_feedflow</v>
      </c>
      <c r="M132" t="str">
        <f>VLOOKUP(Tabelle510[[#This Row],[gfstandard]],lib!J:L,2,FALSE)</f>
        <v>t_hw(n)_pwh</v>
      </c>
      <c r="N132" s="5" t="str">
        <f>VLOOKUP(Tabelle510[[#This Row],[gfstandard]],lib!J:L,3,FALSE)</f>
        <v>1</v>
      </c>
      <c r="O132" t="s">
        <v>155</v>
      </c>
      <c r="P132" s="2"/>
    </row>
    <row r="133" spans="1:16" x14ac:dyDescent="0.35">
      <c r="A133">
        <v>364</v>
      </c>
      <c r="B133">
        <f>VLOOKUP(A:A,Tabelle8[#All],4,FALSE)</f>
        <v>364</v>
      </c>
      <c r="C133" t="s">
        <v>730</v>
      </c>
      <c r="D133" t="str">
        <f>VLOOKUP(A:A,Tabelle8[#All],3,FALSE)</f>
        <v>Moosstraße 73</v>
      </c>
      <c r="E133" t="s">
        <v>81</v>
      </c>
      <c r="F133">
        <v>1</v>
      </c>
      <c r="G133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133">
        <f>IF(Tabelle510[[#This Row],[unit_getec]]="m3/h","m³/h",IF(Tabelle510[[#This Row],[unit_getec]]="m3","m³",Tabelle510[[#This Row],[unit_getec]]))</f>
        <v>0</v>
      </c>
      <c r="J133">
        <v>7759</v>
      </c>
      <c r="K133" t="s">
        <v>699</v>
      </c>
      <c r="L133" t="str">
        <f>VLOOKUP(Tabelle510[[#This Row],[node_id]],lib!A:C,3,FALSE)</f>
        <v>t_hc1_flow_set</v>
      </c>
      <c r="M133" t="str">
        <f>VLOOKUP(Tabelle510[[#This Row],[gfstandard]],lib!J:L,2,FALSE)</f>
        <v>t_hc(n)_flow_set</v>
      </c>
      <c r="N133" s="5" t="str">
        <f>VLOOKUP(Tabelle510[[#This Row],[gfstandard]],lib!J:L,3,FALSE)</f>
        <v>1</v>
      </c>
      <c r="O133" s="1">
        <v>485833</v>
      </c>
      <c r="P133" s="2"/>
    </row>
    <row r="134" spans="1:16" x14ac:dyDescent="0.35">
      <c r="A134">
        <v>364</v>
      </c>
      <c r="B134">
        <f>VLOOKUP(A:A,Tabelle8[#All],4,FALSE)</f>
        <v>364</v>
      </c>
      <c r="C134" t="s">
        <v>730</v>
      </c>
      <c r="D134" t="str">
        <f>VLOOKUP(A:A,Tabelle8[#All],3,FALSE)</f>
        <v>Moosstraße 73</v>
      </c>
      <c r="E134" t="s">
        <v>93</v>
      </c>
      <c r="F134">
        <v>1</v>
      </c>
      <c r="G134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134">
        <f>IF(Tabelle510[[#This Row],[unit_getec]]="m3/h","m³/h",IF(Tabelle510[[#This Row],[unit_getec]]="m3","m³",Tabelle510[[#This Row],[unit_getec]]))</f>
        <v>0</v>
      </c>
      <c r="J134">
        <v>7756</v>
      </c>
      <c r="K134" t="s">
        <v>708</v>
      </c>
      <c r="L134" t="str">
        <f>VLOOKUP(Tabelle510[[#This Row],[node_id]],lib!A:C,3,FALSE)</f>
        <v>r_hc1_valve</v>
      </c>
      <c r="M134" t="str">
        <f>VLOOKUP(Tabelle510[[#This Row],[gfstandard]],lib!J:L,2,FALSE)</f>
        <v>r_hc(n)_valve</v>
      </c>
      <c r="N134" s="5" t="str">
        <f>VLOOKUP(Tabelle510[[#This Row],[gfstandard]],lib!J:L,3,FALSE)</f>
        <v>1</v>
      </c>
      <c r="O134" s="1">
        <v>117647</v>
      </c>
      <c r="P134" s="2"/>
    </row>
    <row r="135" spans="1:16" x14ac:dyDescent="0.35">
      <c r="A135">
        <v>364</v>
      </c>
      <c r="B135">
        <f>VLOOKUP(A:A,Tabelle8[#All],4,FALSE)</f>
        <v>364</v>
      </c>
      <c r="C135" t="s">
        <v>730</v>
      </c>
      <c r="D135" t="str">
        <f>VLOOKUP(A:A,Tabelle8[#All],3,FALSE)</f>
        <v>Moosstraße 73</v>
      </c>
      <c r="E135" t="s">
        <v>151</v>
      </c>
      <c r="F135">
        <v>1</v>
      </c>
      <c r="G135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135">
        <f>IF(Tabelle510[[#This Row],[unit_getec]]="m3/h","m³/h",IF(Tabelle510[[#This Row],[unit_getec]]="m3","m³",Tabelle510[[#This Row],[unit_getec]]))</f>
        <v>0</v>
      </c>
      <c r="J135">
        <v>7764</v>
      </c>
      <c r="K135" t="s">
        <v>704</v>
      </c>
      <c r="L135" t="str">
        <f>VLOOKUP(Tabelle510[[#This Row],[node_id]],lib!A:C,3,FALSE)</f>
        <v>t_b1_flow_set</v>
      </c>
      <c r="M135" t="str">
        <f>VLOOKUP(Tabelle510[[#This Row],[gfstandard]],lib!J:L,2,FALSE)</f>
        <v>t_b(n)_flow_set</v>
      </c>
      <c r="N135" s="5" t="str">
        <f>VLOOKUP(Tabelle510[[#This Row],[gfstandard]],lib!J:L,3,FALSE)</f>
        <v>1</v>
      </c>
      <c r="O135" s="1">
        <v>77424</v>
      </c>
      <c r="P135" s="2"/>
    </row>
    <row r="136" spans="1:16" x14ac:dyDescent="0.35">
      <c r="A136">
        <v>364</v>
      </c>
      <c r="B136">
        <f>VLOOKUP(A:A,Tabelle8[#All],4,FALSE)</f>
        <v>364</v>
      </c>
      <c r="C136" t="s">
        <v>730</v>
      </c>
      <c r="D136" t="str">
        <f>VLOOKUP(A:A,Tabelle8[#All],3,FALSE)</f>
        <v>Moosstraße 73</v>
      </c>
      <c r="E136" t="s">
        <v>85</v>
      </c>
      <c r="F136">
        <v>1</v>
      </c>
      <c r="G136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136">
        <f>IF(Tabelle510[[#This Row],[unit_getec]]="m3/h","m³/h",IF(Tabelle510[[#This Row],[unit_getec]]="m3","m³",Tabelle510[[#This Row],[unit_getec]]))</f>
        <v>0</v>
      </c>
      <c r="J136">
        <v>7768</v>
      </c>
      <c r="K136" t="s">
        <v>711</v>
      </c>
      <c r="L136" t="str">
        <f>VLOOKUP(Tabelle510[[#This Row],[node_id]],lib!A:C,3,FALSE)</f>
        <v>t_hw1_flow_set</v>
      </c>
      <c r="M136" t="str">
        <f>VLOOKUP(Tabelle510[[#This Row],[gfstandard]],lib!J:L,2,FALSE)</f>
        <v>t_hw(n)_flow_set</v>
      </c>
      <c r="N136" s="5" t="str">
        <f>VLOOKUP(Tabelle510[[#This Row],[gfstandard]],lib!J:L,3,FALSE)</f>
        <v>1</v>
      </c>
      <c r="O136" s="1">
        <v>75</v>
      </c>
      <c r="P136" s="2"/>
    </row>
    <row r="137" spans="1:16" x14ac:dyDescent="0.35">
      <c r="A137">
        <v>364</v>
      </c>
      <c r="B137">
        <f>VLOOKUP(A:A,Tabelle8[#All],4,FALSE)</f>
        <v>364</v>
      </c>
      <c r="C137" t="s">
        <v>730</v>
      </c>
      <c r="D137" t="str">
        <f>VLOOKUP(A:A,Tabelle8[#All],3,FALSE)</f>
        <v>Moosstraße 73</v>
      </c>
      <c r="E137" t="s">
        <v>114</v>
      </c>
      <c r="F137">
        <v>1</v>
      </c>
      <c r="G137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137">
        <f>IF(Tabelle510[[#This Row],[unit_getec]]="m3/h","m³/h",IF(Tabelle510[[#This Row],[unit_getec]]="m3","m³",Tabelle510[[#This Row],[unit_getec]]))</f>
        <v>0</v>
      </c>
      <c r="J137">
        <v>7761</v>
      </c>
      <c r="K137" t="s">
        <v>707</v>
      </c>
      <c r="L137" t="str">
        <f>VLOOKUP(Tabelle510[[#This Row],[node_id]],lib!A:C,3,FALSE)</f>
        <v>s_b1_boiler</v>
      </c>
      <c r="M137" t="str">
        <f>VLOOKUP(Tabelle510[[#This Row],[gfstandard]],lib!J:L,2,FALSE)</f>
        <v>s_b(n)_boiler</v>
      </c>
      <c r="N137" s="5" t="str">
        <f>VLOOKUP(Tabelle510[[#This Row],[gfstandard]],lib!J:L,3,FALSE)</f>
        <v>1</v>
      </c>
      <c r="O137" s="1">
        <v>1</v>
      </c>
      <c r="P137" s="2"/>
    </row>
    <row r="138" spans="1:16" x14ac:dyDescent="0.35">
      <c r="A138">
        <v>364</v>
      </c>
      <c r="B138">
        <f>VLOOKUP(A:A,Tabelle8[#All],4,FALSE)</f>
        <v>364</v>
      </c>
      <c r="C138" t="s">
        <v>730</v>
      </c>
      <c r="D138" t="str">
        <f>VLOOKUP(A:A,Tabelle8[#All],3,FALSE)</f>
        <v>Moosstraße 73</v>
      </c>
      <c r="E138" t="s">
        <v>64</v>
      </c>
      <c r="F138">
        <v>1</v>
      </c>
      <c r="G138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1000</v>
      </c>
      <c r="H138" t="s">
        <v>4</v>
      </c>
      <c r="I138" t="str">
        <f>IF(Tabelle510[[#This Row],[unit_getec]]="m3/h","m³/h",IF(Tabelle510[[#This Row],[unit_getec]]="m3","m³",Tabelle510[[#This Row],[unit_getec]]))</f>
        <v>MWh</v>
      </c>
      <c r="J138">
        <v>7771</v>
      </c>
      <c r="K138" t="s">
        <v>696</v>
      </c>
      <c r="L138" t="s">
        <v>72</v>
      </c>
      <c r="M138" t="str">
        <f>VLOOKUP(Tabelle510[[#This Row],[gfstandard]],lib!J:L,2,FALSE)</f>
        <v>e_hc(n)_hm</v>
      </c>
      <c r="N138" s="5" t="str">
        <f>VLOOKUP(Tabelle510[[#This Row],[gfstandard]],lib!J:L,3,FALSE)</f>
        <v>1</v>
      </c>
      <c r="O138" t="s">
        <v>732</v>
      </c>
      <c r="P138" s="2"/>
    </row>
    <row r="139" spans="1:16" x14ac:dyDescent="0.35">
      <c r="A139">
        <v>364</v>
      </c>
      <c r="B139">
        <f>VLOOKUP(A:A,Tabelle8[#All],4,FALSE)</f>
        <v>364</v>
      </c>
      <c r="C139" t="s">
        <v>730</v>
      </c>
      <c r="D139" t="str">
        <f>VLOOKUP(A:A,Tabelle8[#All],3,FALSE)</f>
        <v>Moosstraße 73</v>
      </c>
      <c r="E139" t="s">
        <v>166</v>
      </c>
      <c r="F139">
        <v>1</v>
      </c>
      <c r="G139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139" t="s">
        <v>95</v>
      </c>
      <c r="I139" t="str">
        <f>IF(Tabelle510[[#This Row],[unit_getec]]="m3/h","m³/h",IF(Tabelle510[[#This Row],[unit_getec]]="m3","m³",Tabelle510[[#This Row],[unit_getec]]))</f>
        <v>m³/h</v>
      </c>
      <c r="J139">
        <v>7751</v>
      </c>
      <c r="K139" t="s">
        <v>687</v>
      </c>
      <c r="L139" t="s">
        <v>78</v>
      </c>
      <c r="M139" t="str">
        <f>VLOOKUP(Tabelle510[[#This Row],[gfstandard]],lib!J:L,2,FALSE)</f>
        <v>vdot_hc(n)_hm</v>
      </c>
      <c r="N139" s="5" t="str">
        <f>VLOOKUP(Tabelle510[[#This Row],[gfstandard]],lib!J:L,3,FALSE)</f>
        <v>1</v>
      </c>
      <c r="O139" s="1" t="s">
        <v>771</v>
      </c>
      <c r="P139" s="2"/>
    </row>
    <row r="140" spans="1:16" x14ac:dyDescent="0.35">
      <c r="A140">
        <v>364</v>
      </c>
      <c r="B140">
        <f>VLOOKUP(A:A,Tabelle8[#All],4,FALSE)</f>
        <v>364</v>
      </c>
      <c r="C140" t="s">
        <v>730</v>
      </c>
      <c r="D140" t="str">
        <f>VLOOKUP(A:A,Tabelle8[#All],3,FALSE)</f>
        <v>Moosstraße 73</v>
      </c>
      <c r="E140" t="s">
        <v>157</v>
      </c>
      <c r="F140">
        <v>1</v>
      </c>
      <c r="G140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140" t="s">
        <v>1</v>
      </c>
      <c r="I140" t="str">
        <f>IF(Tabelle510[[#This Row],[unit_getec]]="m3/h","m³/h",IF(Tabelle510[[#This Row],[unit_getec]]="m3","m³",Tabelle510[[#This Row],[unit_getec]]))</f>
        <v>°C</v>
      </c>
      <c r="J140">
        <v>7748</v>
      </c>
      <c r="K140" t="s">
        <v>695</v>
      </c>
      <c r="L140" t="s">
        <v>63</v>
      </c>
      <c r="M140" t="str">
        <f>VLOOKUP(Tabelle510[[#This Row],[gfstandard]],lib!J:L,2,FALSE)</f>
        <v>t_hc(n)_hmflow</v>
      </c>
      <c r="N140" s="5" t="str">
        <f>VLOOKUP(Tabelle510[[#This Row],[gfstandard]],lib!J:L,3,FALSE)</f>
        <v>1</v>
      </c>
      <c r="O140" s="1" t="s">
        <v>283</v>
      </c>
      <c r="P140" s="2"/>
    </row>
    <row r="141" spans="1:16" x14ac:dyDescent="0.35">
      <c r="A141">
        <v>364</v>
      </c>
      <c r="B141">
        <f>VLOOKUP(A:A,Tabelle8[#All],4,FALSE)</f>
        <v>364</v>
      </c>
      <c r="C141" t="s">
        <v>730</v>
      </c>
      <c r="D141" t="str">
        <f>VLOOKUP(A:A,Tabelle8[#All],3,FALSE)</f>
        <v>Moosstraße 73</v>
      </c>
      <c r="E141" t="s">
        <v>156</v>
      </c>
      <c r="F141">
        <v>1</v>
      </c>
      <c r="G141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141" t="s">
        <v>39</v>
      </c>
      <c r="I141" t="str">
        <f>IF(Tabelle510[[#This Row],[unit_getec]]="m3/h","m³/h",IF(Tabelle510[[#This Row],[unit_getec]]="m3","m³",Tabelle510[[#This Row],[unit_getec]]))</f>
        <v>kW</v>
      </c>
      <c r="J141">
        <v>7749</v>
      </c>
      <c r="K141" t="s">
        <v>709</v>
      </c>
      <c r="L141" t="s">
        <v>72</v>
      </c>
      <c r="M141" t="str">
        <f>VLOOKUP(Tabelle510[[#This Row],[gfstandard]],lib!J:L,2,FALSE)</f>
        <v>e_hc(n)_hm</v>
      </c>
      <c r="N141" s="5" t="str">
        <f>VLOOKUP(Tabelle510[[#This Row],[gfstandard]],lib!J:L,3,FALSE)</f>
        <v>1</v>
      </c>
      <c r="O141" s="1">
        <v>15113</v>
      </c>
      <c r="P141" s="2"/>
    </row>
    <row r="142" spans="1:16" x14ac:dyDescent="0.35">
      <c r="A142">
        <v>364</v>
      </c>
      <c r="B142">
        <f>VLOOKUP(A:A,Tabelle8[#All],4,FALSE)</f>
        <v>364</v>
      </c>
      <c r="C142" t="s">
        <v>730</v>
      </c>
      <c r="D142" t="str">
        <f>VLOOKUP(A:A,Tabelle8[#All],3,FALSE)</f>
        <v>Moosstraße 73</v>
      </c>
      <c r="E142" t="s">
        <v>153</v>
      </c>
      <c r="F142">
        <v>1</v>
      </c>
      <c r="G142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142" t="s">
        <v>1</v>
      </c>
      <c r="I142" t="str">
        <f>IF(Tabelle510[[#This Row],[unit_getec]]="m3/h","m³/h",IF(Tabelle510[[#This Row],[unit_getec]]="m3","m³",Tabelle510[[#This Row],[unit_getec]]))</f>
        <v>°C</v>
      </c>
      <c r="J142">
        <v>7750</v>
      </c>
      <c r="K142" t="s">
        <v>694</v>
      </c>
      <c r="L142" t="s">
        <v>77</v>
      </c>
      <c r="M142" t="str">
        <f>VLOOKUP(Tabelle510[[#This Row],[gfstandard]],lib!J:L,2,FALSE)</f>
        <v>t_hc(n)_hmreturn</v>
      </c>
      <c r="N142" s="5" t="str">
        <f>VLOOKUP(Tabelle510[[#This Row],[gfstandard]],lib!J:L,3,FALSE)</f>
        <v>1</v>
      </c>
      <c r="O142" s="1" t="s">
        <v>213</v>
      </c>
      <c r="P142" s="2"/>
    </row>
    <row r="143" spans="1:16" x14ac:dyDescent="0.35">
      <c r="A143">
        <v>364</v>
      </c>
      <c r="B143">
        <f>VLOOKUP(A:A,Tabelle8[#All],4,FALSE)</f>
        <v>364</v>
      </c>
      <c r="C143" t="s">
        <v>730</v>
      </c>
      <c r="D143" t="str">
        <f>VLOOKUP(A:A,Tabelle8[#All],3,FALSE)</f>
        <v>Moosstraße 73</v>
      </c>
      <c r="E143" t="s">
        <v>318</v>
      </c>
      <c r="F143">
        <v>1</v>
      </c>
      <c r="G143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1000</v>
      </c>
      <c r="H143" t="s">
        <v>4</v>
      </c>
      <c r="I143" t="str">
        <f>IF(Tabelle510[[#This Row],[unit_getec]]="m3/h","m³/h",IF(Tabelle510[[#This Row],[unit_getec]]="m3","m³",Tabelle510[[#This Row],[unit_getec]]))</f>
        <v>MWh</v>
      </c>
      <c r="J143">
        <v>7769</v>
      </c>
      <c r="K143" t="s">
        <v>710</v>
      </c>
      <c r="L143" t="s">
        <v>79</v>
      </c>
      <c r="M143" t="str">
        <f>VLOOKUP(Tabelle510[[#This Row],[gfstandard]],lib!J:L,2,FALSE)</f>
        <v>e_hw(n)_hm</v>
      </c>
      <c r="N143" s="5" t="str">
        <f>VLOOKUP(Tabelle510[[#This Row],[gfstandard]],lib!J:L,3,FALSE)</f>
        <v>1</v>
      </c>
      <c r="O143" s="1" t="s">
        <v>772</v>
      </c>
      <c r="P143" s="2"/>
    </row>
    <row r="144" spans="1:16" x14ac:dyDescent="0.35">
      <c r="A144">
        <v>364</v>
      </c>
      <c r="B144">
        <f>VLOOKUP(A:A,Tabelle8[#All],4,FALSE)</f>
        <v>364</v>
      </c>
      <c r="C144" t="s">
        <v>730</v>
      </c>
      <c r="D144" t="str">
        <f>VLOOKUP(A:A,Tabelle8[#All],3,FALSE)</f>
        <v>Moosstraße 73</v>
      </c>
      <c r="E144" t="s">
        <v>172</v>
      </c>
      <c r="F144">
        <v>1</v>
      </c>
      <c r="G144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144" t="s">
        <v>95</v>
      </c>
      <c r="I144" t="str">
        <f>IF(Tabelle510[[#This Row],[unit_getec]]="m3/h","m³/h",IF(Tabelle510[[#This Row],[unit_getec]]="m3","m³",Tabelle510[[#This Row],[unit_getec]]))</f>
        <v>m³/h</v>
      </c>
      <c r="J144">
        <v>7754</v>
      </c>
      <c r="K144" t="s">
        <v>713</v>
      </c>
      <c r="L144" t="s">
        <v>56</v>
      </c>
      <c r="M144" t="str">
        <f>VLOOKUP(Tabelle510[[#This Row],[gfstandard]],lib!J:L,2,FALSE)</f>
        <v>vdot_hw(n)_hm</v>
      </c>
      <c r="N144" s="5" t="str">
        <f>VLOOKUP(Tabelle510[[#This Row],[gfstandard]],lib!J:L,3,FALSE)</f>
        <v>1</v>
      </c>
      <c r="O144" s="1">
        <v>3266</v>
      </c>
      <c r="P144" s="2"/>
    </row>
    <row r="145" spans="1:16" x14ac:dyDescent="0.35">
      <c r="A145">
        <v>364</v>
      </c>
      <c r="B145">
        <f>VLOOKUP(A:A,Tabelle8[#All],4,FALSE)</f>
        <v>364</v>
      </c>
      <c r="C145" t="s">
        <v>730</v>
      </c>
      <c r="D145" t="str">
        <f>VLOOKUP(A:A,Tabelle8[#All],3,FALSE)</f>
        <v>Moosstraße 73</v>
      </c>
      <c r="E145" t="s">
        <v>163</v>
      </c>
      <c r="F145">
        <v>1</v>
      </c>
      <c r="G145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145" t="s">
        <v>1</v>
      </c>
      <c r="I145" t="str">
        <f>IF(Tabelle510[[#This Row],[unit_getec]]="m3/h","m³/h",IF(Tabelle510[[#This Row],[unit_getec]]="m3","m³",Tabelle510[[#This Row],[unit_getec]]))</f>
        <v>°C</v>
      </c>
      <c r="J145">
        <v>7755</v>
      </c>
      <c r="K145" t="s">
        <v>692</v>
      </c>
      <c r="L145" t="s">
        <v>73</v>
      </c>
      <c r="M145" t="str">
        <f>VLOOKUP(Tabelle510[[#This Row],[gfstandard]],lib!J:L,2,FALSE)</f>
        <v>t_hw(n)_hmflow</v>
      </c>
      <c r="N145" s="5" t="str">
        <f>VLOOKUP(Tabelle510[[#This Row],[gfstandard]],lib!J:L,3,FALSE)</f>
        <v>1</v>
      </c>
      <c r="O145" s="1">
        <v>70</v>
      </c>
      <c r="P145" s="2"/>
    </row>
    <row r="146" spans="1:16" x14ac:dyDescent="0.35">
      <c r="A146">
        <v>364</v>
      </c>
      <c r="B146">
        <f>VLOOKUP(A:A,Tabelle8[#All],4,FALSE)</f>
        <v>364</v>
      </c>
      <c r="C146" t="s">
        <v>730</v>
      </c>
      <c r="D146" t="str">
        <f>VLOOKUP(A:A,Tabelle8[#All],3,FALSE)</f>
        <v>Moosstraße 73</v>
      </c>
      <c r="E146" t="s">
        <v>92</v>
      </c>
      <c r="F146">
        <v>1</v>
      </c>
      <c r="G146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146" t="s">
        <v>39</v>
      </c>
      <c r="I146" t="str">
        <f>IF(Tabelle510[[#This Row],[unit_getec]]="m3/h","m³/h",IF(Tabelle510[[#This Row],[unit_getec]]="m3","m³",Tabelle510[[#This Row],[unit_getec]]))</f>
        <v>kW</v>
      </c>
      <c r="J146">
        <v>7752</v>
      </c>
      <c r="K146" t="s">
        <v>625</v>
      </c>
      <c r="L146" t="s">
        <v>79</v>
      </c>
      <c r="M146" t="str">
        <f>VLOOKUP(Tabelle510[[#This Row],[gfstandard]],lib!J:L,2,FALSE)</f>
        <v>e_hw(n)_hm</v>
      </c>
      <c r="N146" s="5" t="str">
        <f>VLOOKUP(Tabelle510[[#This Row],[gfstandard]],lib!J:L,3,FALSE)</f>
        <v>1</v>
      </c>
      <c r="O146" s="1" t="s">
        <v>773</v>
      </c>
      <c r="P146" s="2"/>
    </row>
    <row r="147" spans="1:16" x14ac:dyDescent="0.35">
      <c r="A147">
        <v>364</v>
      </c>
      <c r="B147">
        <f>VLOOKUP(A:A,Tabelle8[#All],4,FALSE)</f>
        <v>364</v>
      </c>
      <c r="C147" t="s">
        <v>730</v>
      </c>
      <c r="D147" t="str">
        <f>VLOOKUP(A:A,Tabelle8[#All],3,FALSE)</f>
        <v>Moosstraße 73</v>
      </c>
      <c r="E147" t="s">
        <v>160</v>
      </c>
      <c r="F147">
        <v>1</v>
      </c>
      <c r="G147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147" t="s">
        <v>1</v>
      </c>
      <c r="I147" t="str">
        <f>IF(Tabelle510[[#This Row],[unit_getec]]="m3/h","m³/h",IF(Tabelle510[[#This Row],[unit_getec]]="m3","m³",Tabelle510[[#This Row],[unit_getec]]))</f>
        <v>°C</v>
      </c>
      <c r="J147">
        <v>7753</v>
      </c>
      <c r="K147" t="s">
        <v>691</v>
      </c>
      <c r="L147" t="s">
        <v>67</v>
      </c>
      <c r="M147" t="str">
        <f>VLOOKUP(Tabelle510[[#This Row],[gfstandard]],lib!J:L,2,FALSE)</f>
        <v>t_hw(n)_hmreturn</v>
      </c>
      <c r="N147" s="5" t="str">
        <f>VLOOKUP(Tabelle510[[#This Row],[gfstandard]],lib!J:L,3,FALSE)</f>
        <v>1</v>
      </c>
      <c r="O147" s="1" t="s">
        <v>267</v>
      </c>
      <c r="P147" s="2"/>
    </row>
    <row r="148" spans="1:16" x14ac:dyDescent="0.35">
      <c r="A148">
        <v>364</v>
      </c>
      <c r="B148">
        <f>VLOOKUP(A:A,Tabelle8[#All],4,FALSE)</f>
        <v>364</v>
      </c>
      <c r="C148" t="s">
        <v>730</v>
      </c>
      <c r="D148" t="str">
        <f>VLOOKUP(A:A,Tabelle8[#All],3,FALSE)</f>
        <v>Moosstraße 73</v>
      </c>
      <c r="E148" t="s">
        <v>82</v>
      </c>
      <c r="F148">
        <v>1</v>
      </c>
      <c r="G148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148" t="s">
        <v>1</v>
      </c>
      <c r="I148" t="str">
        <f>IF(Tabelle510[[#This Row],[unit_getec]]="m3/h","m³/h",IF(Tabelle510[[#This Row],[unit_getec]]="m3","m³",Tabelle510[[#This Row],[unit_getec]]))</f>
        <v>°C</v>
      </c>
      <c r="J148">
        <v>7767</v>
      </c>
      <c r="K148" t="s">
        <v>689</v>
      </c>
      <c r="L148" t="s">
        <v>188</v>
      </c>
      <c r="M148" t="s">
        <v>510</v>
      </c>
      <c r="N148" s="5" t="s">
        <v>501</v>
      </c>
      <c r="O148" s="1" t="s">
        <v>138</v>
      </c>
      <c r="P148" s="2"/>
    </row>
    <row r="149" spans="1:16" x14ac:dyDescent="0.35">
      <c r="A149">
        <v>364</v>
      </c>
      <c r="B149">
        <f>VLOOKUP(A:A,Tabelle8[#All],4,FALSE)</f>
        <v>364</v>
      </c>
      <c r="C149" t="s">
        <v>730</v>
      </c>
      <c r="D149" t="str">
        <f>VLOOKUP(A:A,Tabelle8[#All],3,FALSE)</f>
        <v>Moosstraße 73</v>
      </c>
      <c r="E149" t="s">
        <v>121</v>
      </c>
      <c r="F149">
        <v>1</v>
      </c>
      <c r="G149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149" t="s">
        <v>1</v>
      </c>
      <c r="I149" t="str">
        <f>IF(Tabelle510[[#This Row],[unit_getec]]="m3/h","m³/h",IF(Tabelle510[[#This Row],[unit_getec]]="m3","m³",Tabelle510[[#This Row],[unit_getec]]))</f>
        <v>°C</v>
      </c>
      <c r="J149">
        <v>7760</v>
      </c>
      <c r="K149" t="s">
        <v>731</v>
      </c>
      <c r="L149" t="str">
        <f>VLOOKUP(Tabelle510[[#This Row],[node_id]],lib!A:C,3,FALSE)</f>
        <v>t_g_out</v>
      </c>
      <c r="M149" t="str">
        <f>VLOOKUP(Tabelle510[[#This Row],[gfstandard]],lib!J:L,2,FALSE)</f>
        <v>t_g_out</v>
      </c>
      <c r="N149" s="5" t="str">
        <f>VLOOKUP(Tabelle510[[#This Row],[gfstandard]],lib!J:L,3,FALSE)</f>
        <v>null</v>
      </c>
      <c r="O149" s="1">
        <v>45148</v>
      </c>
      <c r="P149" s="2"/>
    </row>
    <row r="150" spans="1:16" x14ac:dyDescent="0.35">
      <c r="A150">
        <v>364</v>
      </c>
      <c r="B150">
        <f>VLOOKUP(A:A,Tabelle8[#All],4,FALSE)</f>
        <v>364</v>
      </c>
      <c r="C150" t="s">
        <v>730</v>
      </c>
      <c r="D150" t="str">
        <f>VLOOKUP(A:A,Tabelle8[#All],3,FALSE)</f>
        <v>Moosstraße 73</v>
      </c>
      <c r="E150" t="s">
        <v>111</v>
      </c>
      <c r="F150">
        <v>1</v>
      </c>
      <c r="G150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150" t="s">
        <v>1</v>
      </c>
      <c r="I150" t="str">
        <f>IF(Tabelle510[[#This Row],[unit_getec]]="m3/h","m³/h",IF(Tabelle510[[#This Row],[unit_getec]]="m3","m³",Tabelle510[[#This Row],[unit_getec]]))</f>
        <v>°C</v>
      </c>
      <c r="J150">
        <v>7762</v>
      </c>
      <c r="K150" t="s">
        <v>702</v>
      </c>
      <c r="L150" t="str">
        <f>VLOOKUP(Tabelle510[[#This Row],[node_id]],lib!A:C,3,FALSE)</f>
        <v>t_gcen_flow</v>
      </c>
      <c r="M150" t="str">
        <f>VLOOKUP(Tabelle510[[#This Row],[gfstandard]],lib!J:L,2,FALSE)</f>
        <v>t_g_cascflow</v>
      </c>
      <c r="N150" s="5" t="str">
        <f>VLOOKUP(Tabelle510[[#This Row],[gfstandard]],lib!J:L,3,FALSE)</f>
        <v>null</v>
      </c>
      <c r="O150" s="1" t="s">
        <v>202</v>
      </c>
      <c r="P150" s="2"/>
    </row>
    <row r="151" spans="1:16" x14ac:dyDescent="0.35">
      <c r="A151">
        <v>364</v>
      </c>
      <c r="B151">
        <f>VLOOKUP(A:A,Tabelle8[#All],4,FALSE)</f>
        <v>364</v>
      </c>
      <c r="C151" t="s">
        <v>730</v>
      </c>
      <c r="D151" t="str">
        <f>VLOOKUP(A:A,Tabelle8[#All],3,FALSE)</f>
        <v>Moosstraße 73</v>
      </c>
      <c r="E151" t="s">
        <v>140</v>
      </c>
      <c r="F151">
        <v>1</v>
      </c>
      <c r="G151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151" t="s">
        <v>48</v>
      </c>
      <c r="I151" t="str">
        <f>IF(Tabelle510[[#This Row],[unit_getec]]="m3/h","m³/h",IF(Tabelle510[[#This Row],[unit_getec]]="m3","m³",Tabelle510[[#This Row],[unit_getec]]))</f>
        <v>m³</v>
      </c>
      <c r="J151">
        <v>7770</v>
      </c>
      <c r="K151" t="s">
        <v>688</v>
      </c>
      <c r="L151" t="s">
        <v>62</v>
      </c>
      <c r="M151" t="str">
        <f>VLOOKUP(Tabelle510[[#This Row],[gfstandard]],lib!J:L,2,FALSE)</f>
        <v>v_g_gm</v>
      </c>
      <c r="N151" s="5" t="str">
        <f>VLOOKUP(Tabelle510[[#This Row],[gfstandard]],lib!J:L,3,FALSE)</f>
        <v>null</v>
      </c>
      <c r="O151" s="1">
        <v>768</v>
      </c>
      <c r="P151" s="2"/>
    </row>
    <row r="152" spans="1:16" x14ac:dyDescent="0.35">
      <c r="A152">
        <v>364</v>
      </c>
      <c r="B152">
        <f>VLOOKUP(A:A,Tabelle8[#All],4,FALSE)</f>
        <v>364</v>
      </c>
      <c r="C152" t="s">
        <v>730</v>
      </c>
      <c r="D152" t="str">
        <f>VLOOKUP(A:A,Tabelle8[#All],3,FALSE)</f>
        <v>Moosstraße 73</v>
      </c>
      <c r="E152" t="s">
        <v>190</v>
      </c>
      <c r="F152">
        <v>1</v>
      </c>
      <c r="G152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152">
        <f>IF(Tabelle510[[#This Row],[unit_getec]]="m3/h","m³/h",IF(Tabelle510[[#This Row],[unit_getec]]="m3","m³",Tabelle510[[#This Row],[unit_getec]]))</f>
        <v>0</v>
      </c>
      <c r="J152">
        <v>7926</v>
      </c>
      <c r="O152" s="2">
        <v>44937</v>
      </c>
      <c r="P152" s="2"/>
    </row>
    <row r="153" spans="1:16" x14ac:dyDescent="0.35">
      <c r="A153">
        <v>365</v>
      </c>
      <c r="B153">
        <f>VLOOKUP(A:A,Tabelle8[#All],4,FALSE)</f>
        <v>365</v>
      </c>
      <c r="C153" t="s">
        <v>733</v>
      </c>
      <c r="D153" t="str">
        <f>VLOOKUP(A:A,Tabelle8[#All],3,FALSE)</f>
        <v>Oleanderstraße 5</v>
      </c>
      <c r="E153" t="s">
        <v>96</v>
      </c>
      <c r="F153">
        <v>1</v>
      </c>
      <c r="G153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153">
        <f>IF(Tabelle510[[#This Row],[unit_getec]]="m3/h","m³/h",IF(Tabelle510[[#This Row],[unit_getec]]="m3","m³",Tabelle510[[#This Row],[unit_getec]]))</f>
        <v>0</v>
      </c>
      <c r="J153">
        <v>5117</v>
      </c>
      <c r="K153" t="s">
        <v>712</v>
      </c>
      <c r="L153">
        <f>VLOOKUP(Tabelle510[[#This Row],[node_id]],lib!A:C,3,FALSE)</f>
        <v>0</v>
      </c>
      <c r="M153">
        <f>VLOOKUP(Tabelle510[[#This Row],[gfstandard]],lib!J:L,2,FALSE)</f>
        <v>0</v>
      </c>
      <c r="N153" s="5">
        <f>VLOOKUP(Tabelle510[[#This Row],[gfstandard]],lib!J:L,3,FALSE)</f>
        <v>0</v>
      </c>
      <c r="O153" s="1">
        <v>0</v>
      </c>
      <c r="P153" s="2"/>
    </row>
    <row r="154" spans="1:16" x14ac:dyDescent="0.35">
      <c r="A154">
        <v>365</v>
      </c>
      <c r="B154">
        <f>VLOOKUP(A:A,Tabelle8[#All],4,FALSE)</f>
        <v>365</v>
      </c>
      <c r="C154" t="s">
        <v>733</v>
      </c>
      <c r="D154" t="str">
        <f>VLOOKUP(A:A,Tabelle8[#All],3,FALSE)</f>
        <v>Oleanderstraße 5</v>
      </c>
      <c r="E154" t="s">
        <v>64</v>
      </c>
      <c r="F154">
        <v>1000</v>
      </c>
      <c r="G154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1000</v>
      </c>
      <c r="H154" t="s">
        <v>4</v>
      </c>
      <c r="I154" t="str">
        <f>IF(Tabelle510[[#This Row],[unit_getec]]="m3/h","m³/h",IF(Tabelle510[[#This Row],[unit_getec]]="m3","m³",Tabelle510[[#This Row],[unit_getec]]))</f>
        <v>MWh</v>
      </c>
      <c r="J154">
        <v>5233</v>
      </c>
      <c r="K154" t="s">
        <v>696</v>
      </c>
      <c r="L154" t="s">
        <v>72</v>
      </c>
      <c r="M154" t="s">
        <v>490</v>
      </c>
      <c r="N154" s="5">
        <v>1</v>
      </c>
      <c r="O154" s="1" t="s">
        <v>776</v>
      </c>
      <c r="P154" s="2"/>
    </row>
    <row r="155" spans="1:16" x14ac:dyDescent="0.35">
      <c r="A155">
        <v>365</v>
      </c>
      <c r="B155">
        <f>VLOOKUP(A:A,Tabelle8[#All],4,FALSE)</f>
        <v>365</v>
      </c>
      <c r="C155" t="s">
        <v>733</v>
      </c>
      <c r="D155" t="str">
        <f>VLOOKUP(A:A,Tabelle8[#All],3,FALSE)</f>
        <v>Oleanderstraße 5</v>
      </c>
      <c r="E155" t="s">
        <v>318</v>
      </c>
      <c r="F155">
        <v>1000</v>
      </c>
      <c r="G155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1000</v>
      </c>
      <c r="H155" t="s">
        <v>4</v>
      </c>
      <c r="I155" t="str">
        <f>IF(Tabelle510[[#This Row],[unit_getec]]="m3/h","m³/h",IF(Tabelle510[[#This Row],[unit_getec]]="m3","m³",Tabelle510[[#This Row],[unit_getec]]))</f>
        <v>MWh</v>
      </c>
      <c r="J155">
        <v>5231</v>
      </c>
      <c r="K155" t="s">
        <v>710</v>
      </c>
      <c r="L155" t="s">
        <v>79</v>
      </c>
      <c r="M155" t="s">
        <v>491</v>
      </c>
      <c r="N155" s="5">
        <v>1</v>
      </c>
      <c r="O155" s="1" t="s">
        <v>734</v>
      </c>
      <c r="P155" s="2"/>
    </row>
    <row r="156" spans="1:16" x14ac:dyDescent="0.35">
      <c r="A156">
        <v>365</v>
      </c>
      <c r="B156">
        <f>VLOOKUP(A:A,Tabelle8[#All],4,FALSE)</f>
        <v>365</v>
      </c>
      <c r="C156" t="s">
        <v>733</v>
      </c>
      <c r="D156" t="str">
        <f>VLOOKUP(A:A,Tabelle8[#All],3,FALSE)</f>
        <v>Oleanderstraße 5</v>
      </c>
      <c r="E156" t="s">
        <v>156</v>
      </c>
      <c r="F156">
        <v>1</v>
      </c>
      <c r="G156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156" t="s">
        <v>39</v>
      </c>
      <c r="I156" t="str">
        <f>IF(Tabelle510[[#This Row],[unit_getec]]="m3/h","m³/h",IF(Tabelle510[[#This Row],[unit_getec]]="m3","m³",Tabelle510[[#This Row],[unit_getec]]))</f>
        <v>kW</v>
      </c>
      <c r="J156">
        <v>5234</v>
      </c>
      <c r="K156" t="s">
        <v>709</v>
      </c>
      <c r="L156" t="s">
        <v>65</v>
      </c>
      <c r="M156" t="s">
        <v>493</v>
      </c>
      <c r="N156" s="5">
        <v>1</v>
      </c>
      <c r="O156" s="1">
        <v>19045</v>
      </c>
      <c r="P156" s="2"/>
    </row>
    <row r="157" spans="1:16" x14ac:dyDescent="0.35">
      <c r="A157">
        <v>365</v>
      </c>
      <c r="B157">
        <f>VLOOKUP(A:A,Tabelle8[#All],4,FALSE)</f>
        <v>365</v>
      </c>
      <c r="C157" t="s">
        <v>733</v>
      </c>
      <c r="D157" t="str">
        <f>VLOOKUP(A:A,Tabelle8[#All],3,FALSE)</f>
        <v>Oleanderstraße 5</v>
      </c>
      <c r="E157" t="s">
        <v>92</v>
      </c>
      <c r="F157">
        <v>1</v>
      </c>
      <c r="G157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157" t="s">
        <v>39</v>
      </c>
      <c r="I157" t="str">
        <f>IF(Tabelle510[[#This Row],[unit_getec]]="m3/h","m³/h",IF(Tabelle510[[#This Row],[unit_getec]]="m3","m³",Tabelle510[[#This Row],[unit_getec]]))</f>
        <v>kW</v>
      </c>
      <c r="J157">
        <v>5228</v>
      </c>
      <c r="K157" t="s">
        <v>625</v>
      </c>
      <c r="L157" t="s">
        <v>80</v>
      </c>
      <c r="M157" t="s">
        <v>494</v>
      </c>
      <c r="N157" s="5">
        <v>1</v>
      </c>
      <c r="O157" s="1">
        <v>19329</v>
      </c>
      <c r="P157" s="2"/>
    </row>
    <row r="158" spans="1:16" x14ac:dyDescent="0.35">
      <c r="A158">
        <v>365</v>
      </c>
      <c r="B158">
        <f>VLOOKUP(A:A,Tabelle8[#All],4,FALSE)</f>
        <v>365</v>
      </c>
      <c r="C158" t="s">
        <v>733</v>
      </c>
      <c r="D158" t="str">
        <f>VLOOKUP(A:A,Tabelle8[#All],3,FALSE)</f>
        <v>Oleanderstraße 5</v>
      </c>
      <c r="E158" t="s">
        <v>93</v>
      </c>
      <c r="F158">
        <v>1</v>
      </c>
      <c r="G158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158">
        <f>IF(Tabelle510[[#This Row],[unit_getec]]="m3/h","m³/h",IF(Tabelle510[[#This Row],[unit_getec]]="m3","m³",Tabelle510[[#This Row],[unit_getec]]))</f>
        <v>0</v>
      </c>
      <c r="J158">
        <v>5225</v>
      </c>
      <c r="K158" t="s">
        <v>708</v>
      </c>
      <c r="L158" t="s">
        <v>424</v>
      </c>
      <c r="M158" t="s">
        <v>495</v>
      </c>
      <c r="N158" s="5">
        <v>1</v>
      </c>
      <c r="O158" s="1">
        <v>254902</v>
      </c>
      <c r="P158" s="2"/>
    </row>
    <row r="159" spans="1:16" x14ac:dyDescent="0.35">
      <c r="A159">
        <v>365</v>
      </c>
      <c r="B159">
        <f>VLOOKUP(A:A,Tabelle8[#All],4,FALSE)</f>
        <v>365</v>
      </c>
      <c r="C159" t="s">
        <v>733</v>
      </c>
      <c r="D159" t="str">
        <f>VLOOKUP(A:A,Tabelle8[#All],3,FALSE)</f>
        <v>Oleanderstraße 5</v>
      </c>
      <c r="E159" t="s">
        <v>35</v>
      </c>
      <c r="F159">
        <v>1</v>
      </c>
      <c r="G159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159" t="s">
        <v>1</v>
      </c>
      <c r="I159" t="str">
        <f>IF(Tabelle510[[#This Row],[unit_getec]]="m3/h","m³/h",IF(Tabelle510[[#This Row],[unit_getec]]="m3","m³",Tabelle510[[#This Row],[unit_getec]]))</f>
        <v>°C</v>
      </c>
      <c r="J159">
        <v>5222</v>
      </c>
      <c r="K159" t="s">
        <v>705</v>
      </c>
      <c r="L159" t="s">
        <v>235</v>
      </c>
      <c r="M159" t="s">
        <v>497</v>
      </c>
      <c r="N159" s="5">
        <v>1</v>
      </c>
      <c r="O159" s="1" t="s">
        <v>774</v>
      </c>
      <c r="P159" s="2"/>
    </row>
    <row r="160" spans="1:16" x14ac:dyDescent="0.35">
      <c r="A160">
        <v>365</v>
      </c>
      <c r="B160">
        <f>VLOOKUP(A:A,Tabelle8[#All],4,FALSE)</f>
        <v>365</v>
      </c>
      <c r="C160" t="s">
        <v>733</v>
      </c>
      <c r="D160" t="str">
        <f>VLOOKUP(A:A,Tabelle8[#All],3,FALSE)</f>
        <v>Oleanderstraße 5</v>
      </c>
      <c r="E160" t="s">
        <v>151</v>
      </c>
      <c r="F160">
        <v>1</v>
      </c>
      <c r="G160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160">
        <f>IF(Tabelle510[[#This Row],[unit_getec]]="m3/h","m³/h",IF(Tabelle510[[#This Row],[unit_getec]]="m3","m³",Tabelle510[[#This Row],[unit_getec]]))</f>
        <v>0</v>
      </c>
      <c r="J160">
        <v>5215</v>
      </c>
      <c r="K160" t="s">
        <v>704</v>
      </c>
      <c r="L160" t="s">
        <v>439</v>
      </c>
      <c r="M160" t="s">
        <v>500</v>
      </c>
      <c r="N160" s="5">
        <v>1</v>
      </c>
      <c r="O160" s="1">
        <v>70</v>
      </c>
      <c r="P160" s="2"/>
    </row>
    <row r="161" spans="1:16" x14ac:dyDescent="0.35">
      <c r="A161">
        <v>365</v>
      </c>
      <c r="B161">
        <f>VLOOKUP(A:A,Tabelle8[#All],4,FALSE)</f>
        <v>365</v>
      </c>
      <c r="C161" t="s">
        <v>733</v>
      </c>
      <c r="D161" t="str">
        <f>VLOOKUP(A:A,Tabelle8[#All],3,FALSE)</f>
        <v>Oleanderstraße 5</v>
      </c>
      <c r="E161" t="s">
        <v>83</v>
      </c>
      <c r="F161">
        <v>1</v>
      </c>
      <c r="G161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161" t="s">
        <v>1</v>
      </c>
      <c r="I161" t="str">
        <f>IF(Tabelle510[[#This Row],[unit_getec]]="m3/h","m³/h",IF(Tabelle510[[#This Row],[unit_getec]]="m3","m³",Tabelle510[[#This Row],[unit_getec]]))</f>
        <v>°C</v>
      </c>
      <c r="J161">
        <v>5224</v>
      </c>
      <c r="K161" t="s">
        <v>701</v>
      </c>
      <c r="L161" t="s">
        <v>132</v>
      </c>
      <c r="M161" t="s">
        <v>517</v>
      </c>
      <c r="N161" s="5">
        <v>1</v>
      </c>
      <c r="O161" s="1" t="s">
        <v>84</v>
      </c>
      <c r="P161" s="2"/>
    </row>
    <row r="162" spans="1:16" x14ac:dyDescent="0.35">
      <c r="A162">
        <v>365</v>
      </c>
      <c r="B162">
        <f>VLOOKUP(A:A,Tabelle8[#All],4,FALSE)</f>
        <v>365</v>
      </c>
      <c r="C162" t="s">
        <v>733</v>
      </c>
      <c r="D162" t="str">
        <f>VLOOKUP(A:A,Tabelle8[#All],3,FALSE)</f>
        <v>Oleanderstraße 5</v>
      </c>
      <c r="E162" t="s">
        <v>81</v>
      </c>
      <c r="F162">
        <v>1</v>
      </c>
      <c r="G162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162">
        <f>IF(Tabelle510[[#This Row],[unit_getec]]="m3/h","m³/h",IF(Tabelle510[[#This Row],[unit_getec]]="m3","m³",Tabelle510[[#This Row],[unit_getec]]))</f>
        <v>0</v>
      </c>
      <c r="J162">
        <v>5216</v>
      </c>
      <c r="K162" t="s">
        <v>699</v>
      </c>
      <c r="L162" t="s">
        <v>217</v>
      </c>
      <c r="M162" t="s">
        <v>518</v>
      </c>
      <c r="N162" s="5">
        <v>1</v>
      </c>
      <c r="O162" s="1" t="s">
        <v>775</v>
      </c>
      <c r="P162" s="2"/>
    </row>
    <row r="163" spans="1:16" x14ac:dyDescent="0.35">
      <c r="A163">
        <v>365</v>
      </c>
      <c r="B163">
        <f>VLOOKUP(A:A,Tabelle8[#All],4,FALSE)</f>
        <v>365</v>
      </c>
      <c r="C163" t="s">
        <v>733</v>
      </c>
      <c r="D163" t="str">
        <f>VLOOKUP(A:A,Tabelle8[#All],3,FALSE)</f>
        <v>Oleanderstraße 5</v>
      </c>
      <c r="E163" t="s">
        <v>157</v>
      </c>
      <c r="F163">
        <v>1</v>
      </c>
      <c r="G163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163" t="s">
        <v>1</v>
      </c>
      <c r="I163" t="str">
        <f>IF(Tabelle510[[#This Row],[unit_getec]]="m3/h","m³/h",IF(Tabelle510[[#This Row],[unit_getec]]="m3","m³",Tabelle510[[#This Row],[unit_getec]]))</f>
        <v>°C</v>
      </c>
      <c r="J163">
        <v>5230</v>
      </c>
      <c r="K163" t="s">
        <v>695</v>
      </c>
      <c r="L163" t="s">
        <v>63</v>
      </c>
      <c r="M163" t="s">
        <v>519</v>
      </c>
      <c r="N163" s="5">
        <v>1</v>
      </c>
      <c r="O163" s="1" t="s">
        <v>275</v>
      </c>
      <c r="P163" s="2"/>
    </row>
    <row r="164" spans="1:16" x14ac:dyDescent="0.35">
      <c r="A164">
        <v>365</v>
      </c>
      <c r="B164">
        <f>VLOOKUP(A:A,Tabelle8[#All],4,FALSE)</f>
        <v>365</v>
      </c>
      <c r="C164" t="s">
        <v>733</v>
      </c>
      <c r="D164" t="str">
        <f>VLOOKUP(A:A,Tabelle8[#All],3,FALSE)</f>
        <v>Oleanderstraße 5</v>
      </c>
      <c r="E164" t="s">
        <v>153</v>
      </c>
      <c r="F164">
        <v>1</v>
      </c>
      <c r="G164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164" t="s">
        <v>1</v>
      </c>
      <c r="I164" t="str">
        <f>IF(Tabelle510[[#This Row],[unit_getec]]="m3/h","m³/h",IF(Tabelle510[[#This Row],[unit_getec]]="m3","m³",Tabelle510[[#This Row],[unit_getec]]))</f>
        <v>°C</v>
      </c>
      <c r="J164">
        <v>5232</v>
      </c>
      <c r="K164" t="s">
        <v>694</v>
      </c>
      <c r="L164" t="s">
        <v>77</v>
      </c>
      <c r="M164" t="s">
        <v>520</v>
      </c>
      <c r="N164" s="5">
        <v>1</v>
      </c>
      <c r="O164" s="1" t="s">
        <v>777</v>
      </c>
      <c r="P164" s="2"/>
    </row>
    <row r="165" spans="1:16" x14ac:dyDescent="0.35">
      <c r="A165">
        <v>365</v>
      </c>
      <c r="B165">
        <f>VLOOKUP(A:A,Tabelle8[#All],4,FALSE)</f>
        <v>365</v>
      </c>
      <c r="C165" t="s">
        <v>733</v>
      </c>
      <c r="D165" t="str">
        <f>VLOOKUP(A:A,Tabelle8[#All],3,FALSE)</f>
        <v>Oleanderstraße 5</v>
      </c>
      <c r="E165" t="s">
        <v>158</v>
      </c>
      <c r="F165">
        <v>1</v>
      </c>
      <c r="G165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165" t="s">
        <v>1</v>
      </c>
      <c r="I165" t="str">
        <f>IF(Tabelle510[[#This Row],[unit_getec]]="m3/h","m³/h",IF(Tabelle510[[#This Row],[unit_getec]]="m3","m³",Tabelle510[[#This Row],[unit_getec]]))</f>
        <v>°C</v>
      </c>
      <c r="J165">
        <v>5219</v>
      </c>
      <c r="K165" t="s">
        <v>693</v>
      </c>
      <c r="L165" t="s">
        <v>419</v>
      </c>
      <c r="M165" t="s">
        <v>620</v>
      </c>
      <c r="N165" s="5">
        <v>1</v>
      </c>
      <c r="O165" s="1" t="s">
        <v>233</v>
      </c>
      <c r="P165" s="2"/>
    </row>
    <row r="166" spans="1:16" x14ac:dyDescent="0.35">
      <c r="A166">
        <v>365</v>
      </c>
      <c r="B166">
        <f>VLOOKUP(A:A,Tabelle8[#All],4,FALSE)</f>
        <v>365</v>
      </c>
      <c r="C166" t="s">
        <v>733</v>
      </c>
      <c r="D166" t="str">
        <f>VLOOKUP(A:A,Tabelle8[#All],3,FALSE)</f>
        <v>Oleanderstraße 5</v>
      </c>
      <c r="E166" t="s">
        <v>85</v>
      </c>
      <c r="F166">
        <v>1</v>
      </c>
      <c r="G166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166">
        <f>IF(Tabelle510[[#This Row],[unit_getec]]="m3/h","m³/h",IF(Tabelle510[[#This Row],[unit_getec]]="m3","m³",Tabelle510[[#This Row],[unit_getec]]))</f>
        <v>0</v>
      </c>
      <c r="J166">
        <v>5218</v>
      </c>
      <c r="K166" t="s">
        <v>711</v>
      </c>
      <c r="L166" t="s">
        <v>450</v>
      </c>
      <c r="M166" t="s">
        <v>524</v>
      </c>
      <c r="N166" s="5">
        <v>1</v>
      </c>
      <c r="O166" s="1">
        <v>72</v>
      </c>
      <c r="P166" s="2"/>
    </row>
    <row r="167" spans="1:16" x14ac:dyDescent="0.35">
      <c r="A167">
        <v>365</v>
      </c>
      <c r="B167">
        <f>VLOOKUP(A:A,Tabelle8[#All],4,FALSE)</f>
        <v>365</v>
      </c>
      <c r="C167" t="s">
        <v>733</v>
      </c>
      <c r="D167" t="str">
        <f>VLOOKUP(A:A,Tabelle8[#All],3,FALSE)</f>
        <v>Oleanderstraße 5</v>
      </c>
      <c r="E167" t="s">
        <v>163</v>
      </c>
      <c r="F167">
        <v>1</v>
      </c>
      <c r="G167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167" t="s">
        <v>1</v>
      </c>
      <c r="I167" t="str">
        <f>IF(Tabelle510[[#This Row],[unit_getec]]="m3/h","m³/h",IF(Tabelle510[[#This Row],[unit_getec]]="m3","m³",Tabelle510[[#This Row],[unit_getec]]))</f>
        <v>°C</v>
      </c>
      <c r="J167">
        <v>5227</v>
      </c>
      <c r="K167" t="s">
        <v>692</v>
      </c>
      <c r="L167" t="s">
        <v>73</v>
      </c>
      <c r="M167" t="s">
        <v>525</v>
      </c>
      <c r="N167" s="5">
        <v>1</v>
      </c>
      <c r="O167" s="1" t="s">
        <v>275</v>
      </c>
      <c r="P167" s="2"/>
    </row>
    <row r="168" spans="1:16" x14ac:dyDescent="0.35">
      <c r="A168">
        <v>365</v>
      </c>
      <c r="B168">
        <f>VLOOKUP(A:A,Tabelle8[#All],4,FALSE)</f>
        <v>365</v>
      </c>
      <c r="C168" t="s">
        <v>733</v>
      </c>
      <c r="D168" t="str">
        <f>VLOOKUP(A:A,Tabelle8[#All],3,FALSE)</f>
        <v>Oleanderstraße 5</v>
      </c>
      <c r="E168" t="s">
        <v>160</v>
      </c>
      <c r="F168">
        <v>1</v>
      </c>
      <c r="G168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168" t="s">
        <v>1</v>
      </c>
      <c r="I168" t="str">
        <f>IF(Tabelle510[[#This Row],[unit_getec]]="m3/h","m³/h",IF(Tabelle510[[#This Row],[unit_getec]]="m3","m³",Tabelle510[[#This Row],[unit_getec]]))</f>
        <v>°C</v>
      </c>
      <c r="J168">
        <v>5226</v>
      </c>
      <c r="K168" t="s">
        <v>691</v>
      </c>
      <c r="L168" t="s">
        <v>67</v>
      </c>
      <c r="M168" t="s">
        <v>526</v>
      </c>
      <c r="N168" s="5">
        <v>1</v>
      </c>
      <c r="O168" s="1" t="s">
        <v>162</v>
      </c>
      <c r="P168" s="2"/>
    </row>
    <row r="169" spans="1:16" x14ac:dyDescent="0.35">
      <c r="A169">
        <v>365</v>
      </c>
      <c r="B169">
        <f>VLOOKUP(A:A,Tabelle8[#All],4,FALSE)</f>
        <v>365</v>
      </c>
      <c r="C169" t="s">
        <v>733</v>
      </c>
      <c r="D169" t="str">
        <f>VLOOKUP(A:A,Tabelle8[#All],3,FALSE)</f>
        <v>Oleanderstraße 5</v>
      </c>
      <c r="E169" t="s">
        <v>167</v>
      </c>
      <c r="F169">
        <v>1</v>
      </c>
      <c r="G169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169" t="s">
        <v>1</v>
      </c>
      <c r="I169" t="str">
        <f>IF(Tabelle510[[#This Row],[unit_getec]]="m3/h","m³/h",IF(Tabelle510[[#This Row],[unit_getec]]="m3","m³",Tabelle510[[#This Row],[unit_getec]]))</f>
        <v>°C</v>
      </c>
      <c r="J169">
        <v>5220</v>
      </c>
      <c r="K169" t="s">
        <v>719</v>
      </c>
      <c r="L169" t="s">
        <v>220</v>
      </c>
      <c r="M169" t="s">
        <v>527</v>
      </c>
      <c r="N169" s="5">
        <v>1</v>
      </c>
      <c r="O169" s="1">
        <v>62</v>
      </c>
      <c r="P169" s="2"/>
    </row>
    <row r="170" spans="1:16" x14ac:dyDescent="0.35">
      <c r="A170">
        <v>365</v>
      </c>
      <c r="B170">
        <f>VLOOKUP(A:A,Tabelle8[#All],4,FALSE)</f>
        <v>365</v>
      </c>
      <c r="C170" t="s">
        <v>733</v>
      </c>
      <c r="D170" t="str">
        <f>VLOOKUP(A:A,Tabelle8[#All],3,FALSE)</f>
        <v>Oleanderstraße 5</v>
      </c>
      <c r="E170" t="s">
        <v>149</v>
      </c>
      <c r="F170">
        <v>1</v>
      </c>
      <c r="G170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170" t="s">
        <v>1</v>
      </c>
      <c r="I170" t="str">
        <f>IF(Tabelle510[[#This Row],[unit_getec]]="m3/h","m³/h",IF(Tabelle510[[#This Row],[unit_getec]]="m3","m³",Tabelle510[[#This Row],[unit_getec]]))</f>
        <v>°C</v>
      </c>
      <c r="J170">
        <v>5221</v>
      </c>
      <c r="K170" t="s">
        <v>690</v>
      </c>
      <c r="L170" t="s">
        <v>69</v>
      </c>
      <c r="M170" t="s">
        <v>510</v>
      </c>
      <c r="N170" s="5">
        <v>1</v>
      </c>
      <c r="O170" s="1" t="s">
        <v>214</v>
      </c>
      <c r="P170" s="2"/>
    </row>
    <row r="171" spans="1:16" x14ac:dyDescent="0.35">
      <c r="A171">
        <v>365</v>
      </c>
      <c r="B171">
        <f>VLOOKUP(A:A,Tabelle8[#All],4,FALSE)</f>
        <v>365</v>
      </c>
      <c r="C171" t="s">
        <v>733</v>
      </c>
      <c r="D171" t="str">
        <f>VLOOKUP(A:A,Tabelle8[#All],3,FALSE)</f>
        <v>Oleanderstraße 5</v>
      </c>
      <c r="E171" t="s">
        <v>166</v>
      </c>
      <c r="F171">
        <v>1</v>
      </c>
      <c r="G171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171" t="s">
        <v>1</v>
      </c>
      <c r="I171" t="str">
        <f>IF(Tabelle510[[#This Row],[unit_getec]]="m3/h","m³/h",IF(Tabelle510[[#This Row],[unit_getec]]="m3","m³",Tabelle510[[#This Row],[unit_getec]]))</f>
        <v>°C</v>
      </c>
      <c r="J171">
        <v>5235</v>
      </c>
      <c r="K171" t="s">
        <v>687</v>
      </c>
      <c r="L171" t="s">
        <v>78</v>
      </c>
      <c r="M171" t="s">
        <v>515</v>
      </c>
      <c r="N171" s="5">
        <v>1</v>
      </c>
      <c r="O171" s="1" t="s">
        <v>771</v>
      </c>
      <c r="P171" s="2"/>
    </row>
    <row r="172" spans="1:16" x14ac:dyDescent="0.35">
      <c r="A172">
        <v>365</v>
      </c>
      <c r="B172">
        <f>VLOOKUP(A:A,Tabelle8[#All],4,FALSE)</f>
        <v>365</v>
      </c>
      <c r="C172" t="s">
        <v>733</v>
      </c>
      <c r="D172" t="str">
        <f>VLOOKUP(A:A,Tabelle8[#All],3,FALSE)</f>
        <v>Oleanderstraße 5</v>
      </c>
      <c r="E172" t="s">
        <v>172</v>
      </c>
      <c r="F172">
        <v>1</v>
      </c>
      <c r="G172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172" t="s">
        <v>95</v>
      </c>
      <c r="I172" t="str">
        <f>IF(Tabelle510[[#This Row],[unit_getec]]="m3/h","m³/h",IF(Tabelle510[[#This Row],[unit_getec]]="m3","m³",Tabelle510[[#This Row],[unit_getec]]))</f>
        <v>m³/h</v>
      </c>
      <c r="J172">
        <v>5229</v>
      </c>
      <c r="K172" t="s">
        <v>713</v>
      </c>
      <c r="L172" t="s">
        <v>56</v>
      </c>
      <c r="M172" t="s">
        <v>516</v>
      </c>
      <c r="N172" s="5">
        <v>1</v>
      </c>
      <c r="O172" s="1">
        <v>2052</v>
      </c>
      <c r="P172" s="2"/>
    </row>
    <row r="173" spans="1:16" x14ac:dyDescent="0.35">
      <c r="A173">
        <v>365</v>
      </c>
      <c r="B173">
        <f>VLOOKUP(A:A,Tabelle8[#All],4,FALSE)</f>
        <v>365</v>
      </c>
      <c r="C173" t="s">
        <v>733</v>
      </c>
      <c r="D173" t="str">
        <f>VLOOKUP(A:A,Tabelle8[#All],3,FALSE)</f>
        <v>Oleanderstraße 5</v>
      </c>
      <c r="E173" t="s">
        <v>114</v>
      </c>
      <c r="F173">
        <v>1</v>
      </c>
      <c r="G173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173">
        <f>IF(Tabelle510[[#This Row],[unit_getec]]="m3/h","m³/h",IF(Tabelle510[[#This Row],[unit_getec]]="m3","m³",Tabelle510[[#This Row],[unit_getec]]))</f>
        <v>0</v>
      </c>
      <c r="J173">
        <v>5124</v>
      </c>
      <c r="K173" t="s">
        <v>707</v>
      </c>
      <c r="L173" t="str">
        <f>VLOOKUP(Tabelle510[[#This Row],[node_id]],lib!A:C,3,FALSE)</f>
        <v>s_b1_boiler</v>
      </c>
      <c r="M173" t="str">
        <f>VLOOKUP(Tabelle510[[#This Row],[gfstandard]],lib!J:L,2,FALSE)</f>
        <v>s_b(n)_boiler</v>
      </c>
      <c r="N173" s="5" t="str">
        <f>VLOOKUP(Tabelle510[[#This Row],[gfstandard]],lib!J:L,3,FALSE)</f>
        <v>1</v>
      </c>
      <c r="O173">
        <v>1</v>
      </c>
      <c r="P173" s="2"/>
    </row>
    <row r="174" spans="1:16" x14ac:dyDescent="0.35">
      <c r="A174">
        <v>365</v>
      </c>
      <c r="B174">
        <f>VLOOKUP(A:A,Tabelle8[#All],4,FALSE)</f>
        <v>365</v>
      </c>
      <c r="C174" t="s">
        <v>733</v>
      </c>
      <c r="D174" t="str">
        <f>VLOOKUP(A:A,Tabelle8[#All],3,FALSE)</f>
        <v>Oleanderstraße 5</v>
      </c>
      <c r="E174" t="s">
        <v>82</v>
      </c>
      <c r="F174">
        <v>1</v>
      </c>
      <c r="G174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174" t="s">
        <v>1</v>
      </c>
      <c r="I174" t="str">
        <f>IF(Tabelle510[[#This Row],[unit_getec]]="m3/h","m³/h",IF(Tabelle510[[#This Row],[unit_getec]]="m3","m³",Tabelle510[[#This Row],[unit_getec]]))</f>
        <v>°C</v>
      </c>
      <c r="J174">
        <v>5118</v>
      </c>
      <c r="K174" t="s">
        <v>689</v>
      </c>
      <c r="L174" t="s">
        <v>188</v>
      </c>
      <c r="M174" t="s">
        <v>510</v>
      </c>
      <c r="N174" s="5" t="s">
        <v>501</v>
      </c>
      <c r="O174" s="3">
        <v>61</v>
      </c>
      <c r="P174" s="2"/>
    </row>
    <row r="175" spans="1:16" x14ac:dyDescent="0.35">
      <c r="A175">
        <v>365</v>
      </c>
      <c r="B175">
        <f>VLOOKUP(A:A,Tabelle8[#All],4,FALSE)</f>
        <v>365</v>
      </c>
      <c r="C175" t="s">
        <v>733</v>
      </c>
      <c r="D175" t="str">
        <f>VLOOKUP(A:A,Tabelle8[#All],3,FALSE)</f>
        <v>Oleanderstraße 5</v>
      </c>
      <c r="E175" t="s">
        <v>121</v>
      </c>
      <c r="F175">
        <v>1</v>
      </c>
      <c r="G175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175" t="s">
        <v>1</v>
      </c>
      <c r="I175" t="str">
        <f>IF(Tabelle510[[#This Row],[unit_getec]]="m3/h","m³/h",IF(Tabelle510[[#This Row],[unit_getec]]="m3","m³",Tabelle510[[#This Row],[unit_getec]]))</f>
        <v>°C</v>
      </c>
      <c r="J175">
        <v>5217</v>
      </c>
      <c r="K175" t="s">
        <v>735</v>
      </c>
      <c r="L175" t="s">
        <v>68</v>
      </c>
      <c r="M175" t="s">
        <v>68</v>
      </c>
      <c r="O175" s="1">
        <v>45118</v>
      </c>
      <c r="P175" s="2"/>
    </row>
    <row r="176" spans="1:16" x14ac:dyDescent="0.35">
      <c r="A176">
        <v>365</v>
      </c>
      <c r="B176">
        <f>VLOOKUP(A:A,Tabelle8[#All],4,FALSE)</f>
        <v>365</v>
      </c>
      <c r="C176" t="s">
        <v>733</v>
      </c>
      <c r="D176" t="str">
        <f>VLOOKUP(A:A,Tabelle8[#All],3,FALSE)</f>
        <v>Oleanderstraße 5</v>
      </c>
      <c r="E176" t="s">
        <v>111</v>
      </c>
      <c r="F176">
        <v>1</v>
      </c>
      <c r="G176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176" t="s">
        <v>1</v>
      </c>
      <c r="I176" t="str">
        <f>IF(Tabelle510[[#This Row],[unit_getec]]="m3/h","m³/h",IF(Tabelle510[[#This Row],[unit_getec]]="m3","m³",Tabelle510[[#This Row],[unit_getec]]))</f>
        <v>°C</v>
      </c>
      <c r="J176">
        <v>5223</v>
      </c>
      <c r="K176" t="s">
        <v>702</v>
      </c>
      <c r="L176" t="s">
        <v>212</v>
      </c>
      <c r="M176" t="s">
        <v>531</v>
      </c>
      <c r="O176" s="1">
        <v>72</v>
      </c>
      <c r="P176" s="2"/>
    </row>
    <row r="177" spans="1:16" x14ac:dyDescent="0.35">
      <c r="A177">
        <v>368</v>
      </c>
      <c r="B177">
        <v>368</v>
      </c>
      <c r="C177" t="s">
        <v>745</v>
      </c>
      <c r="D177" t="str">
        <f>VLOOKUP(A:A,Tabelle8[#All],3,FALSE)</f>
        <v>Zietenstraße 16</v>
      </c>
      <c r="E177" t="s">
        <v>190</v>
      </c>
      <c r="F177">
        <v>1</v>
      </c>
      <c r="G177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177">
        <f>IF(Tabelle510[[#This Row],[unit_getec]]="m3/h","m³/h",IF(Tabelle510[[#This Row],[unit_getec]]="m3","m³",Tabelle510[[#This Row],[unit_getec]]))</f>
        <v>0</v>
      </c>
      <c r="J177">
        <v>7930</v>
      </c>
      <c r="L177" t="str">
        <f>VLOOKUP(Tabelle510[[#This Row],[node_id]],lib!A:C,3,FALSE)</f>
        <v>t_g_out</v>
      </c>
      <c r="M177" t="str">
        <f>VLOOKUP(Tabelle510[[#This Row],[gfstandard]],lib!J:L,2,FALSE)</f>
        <v>t_g_out</v>
      </c>
      <c r="N177" s="5" t="str">
        <f>VLOOKUP(Tabelle510[[#This Row],[gfstandard]],lib!J:L,3,FALSE)</f>
        <v>null</v>
      </c>
      <c r="O177" s="1">
        <v>44937</v>
      </c>
      <c r="P177" s="2"/>
    </row>
    <row r="178" spans="1:16" x14ac:dyDescent="0.35">
      <c r="A178">
        <v>395</v>
      </c>
      <c r="B178">
        <f>VLOOKUP(A:A,Tabelle8[#All],4,FALSE)</f>
        <v>395</v>
      </c>
      <c r="C178" t="s">
        <v>544</v>
      </c>
      <c r="D178" t="str">
        <f>VLOOKUP(A:A,Tabelle8[#All],3,FALSE)</f>
        <v>Zietenstraße 18</v>
      </c>
      <c r="E178" t="s">
        <v>328</v>
      </c>
      <c r="F178">
        <v>1</v>
      </c>
      <c r="G178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178">
        <f>IF(Tabelle510[[#This Row],[unit_getec]]="m3/h","m³/h",IF(Tabelle510[[#This Row],[unit_getec]]="m3","m³",Tabelle510[[#This Row],[unit_getec]]))</f>
        <v>0</v>
      </c>
      <c r="J178">
        <v>5725</v>
      </c>
      <c r="K178" t="s">
        <v>546</v>
      </c>
      <c r="L178">
        <f>VLOOKUP(Tabelle510[[#This Row],[node_id]],lib!A:C,3,FALSE)</f>
        <v>0</v>
      </c>
      <c r="M178">
        <f>VLOOKUP(Tabelle510[[#This Row],[gfstandard]],lib!J:L,2,FALSE)</f>
        <v>0</v>
      </c>
      <c r="N178" s="5">
        <f>VLOOKUP(Tabelle510[[#This Row],[gfstandard]],lib!J:L,3,FALSE)</f>
        <v>0</v>
      </c>
      <c r="O178" s="3">
        <v>100</v>
      </c>
      <c r="P178" s="2"/>
    </row>
    <row r="179" spans="1:16" x14ac:dyDescent="0.35">
      <c r="A179">
        <v>395</v>
      </c>
      <c r="B179">
        <f>VLOOKUP(A:A,Tabelle8[#All],4,FALSE)</f>
        <v>395</v>
      </c>
      <c r="C179" t="s">
        <v>544</v>
      </c>
      <c r="D179" t="str">
        <f>VLOOKUP(A:A,Tabelle8[#All],3,FALSE)</f>
        <v>Zietenstraße 18</v>
      </c>
      <c r="E179" t="s">
        <v>366</v>
      </c>
      <c r="F179">
        <v>1</v>
      </c>
      <c r="G179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179">
        <f>IF(Tabelle510[[#This Row],[unit_getec]]="m3/h","m³/h",IF(Tabelle510[[#This Row],[unit_getec]]="m3","m³",Tabelle510[[#This Row],[unit_getec]]))</f>
        <v>0</v>
      </c>
      <c r="J179">
        <v>5726</v>
      </c>
      <c r="K179" t="s">
        <v>561</v>
      </c>
      <c r="L179">
        <f>VLOOKUP(Tabelle510[[#This Row],[node_id]],lib!A:C,3,FALSE)</f>
        <v>0</v>
      </c>
      <c r="M179">
        <f>VLOOKUP(Tabelle510[[#This Row],[gfstandard]],lib!J:L,2,FALSE)</f>
        <v>0</v>
      </c>
      <c r="N179" s="5">
        <f>VLOOKUP(Tabelle510[[#This Row],[gfstandard]],lib!J:L,3,FALSE)</f>
        <v>0</v>
      </c>
      <c r="O179">
        <v>0</v>
      </c>
      <c r="P179" s="2"/>
    </row>
    <row r="180" spans="1:16" x14ac:dyDescent="0.35">
      <c r="A180">
        <v>395</v>
      </c>
      <c r="B180">
        <f>VLOOKUP(A:A,Tabelle8[#All],4,FALSE)</f>
        <v>395</v>
      </c>
      <c r="C180" t="s">
        <v>544</v>
      </c>
      <c r="D180" t="str">
        <f>VLOOKUP(A:A,Tabelle8[#All],3,FALSE)</f>
        <v>Zietenstraße 18</v>
      </c>
      <c r="E180" t="s">
        <v>383</v>
      </c>
      <c r="F180">
        <v>1</v>
      </c>
      <c r="G180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180">
        <f>IF(Tabelle510[[#This Row],[unit_getec]]="m3/h","m³/h",IF(Tabelle510[[#This Row],[unit_getec]]="m3","m³",Tabelle510[[#This Row],[unit_getec]]))</f>
        <v>0</v>
      </c>
      <c r="J180">
        <v>5714</v>
      </c>
      <c r="K180" t="s">
        <v>563</v>
      </c>
      <c r="L180">
        <f>VLOOKUP(Tabelle510[[#This Row],[node_id]],lib!A:C,3,FALSE)</f>
        <v>0</v>
      </c>
      <c r="M180">
        <f>VLOOKUP(Tabelle510[[#This Row],[gfstandard]],lib!J:L,2,FALSE)</f>
        <v>0</v>
      </c>
      <c r="N180" s="5">
        <f>VLOOKUP(Tabelle510[[#This Row],[gfstandard]],lib!J:L,3,FALSE)</f>
        <v>0</v>
      </c>
      <c r="O180" t="s">
        <v>749</v>
      </c>
      <c r="P180" s="2"/>
    </row>
    <row r="181" spans="1:16" x14ac:dyDescent="0.35">
      <c r="A181">
        <v>395</v>
      </c>
      <c r="B181">
        <f>VLOOKUP(A:A,Tabelle8[#All],4,FALSE)</f>
        <v>395</v>
      </c>
      <c r="C181" t="s">
        <v>544</v>
      </c>
      <c r="D181" t="str">
        <f>VLOOKUP(A:A,Tabelle8[#All],3,FALSE)</f>
        <v>Zietenstraße 18</v>
      </c>
      <c r="E181" t="s">
        <v>96</v>
      </c>
      <c r="F181">
        <v>1</v>
      </c>
      <c r="G181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181">
        <f>IF(Tabelle510[[#This Row],[unit_getec]]="m3/h","m³/h",IF(Tabelle510[[#This Row],[unit_getec]]="m3","m³",Tabelle510[[#This Row],[unit_getec]]))</f>
        <v>0</v>
      </c>
      <c r="J181">
        <v>5710</v>
      </c>
      <c r="L181">
        <f>VLOOKUP(Tabelle510[[#This Row],[node_id]],lib!A:C,3,FALSE)</f>
        <v>0</v>
      </c>
      <c r="M181">
        <f>VLOOKUP(Tabelle510[[#This Row],[gfstandard]],lib!J:L,2,FALSE)</f>
        <v>0</v>
      </c>
      <c r="N181" s="5">
        <f>VLOOKUP(Tabelle510[[#This Row],[gfstandard]],lib!J:L,3,FALSE)</f>
        <v>0</v>
      </c>
      <c r="O181" s="2">
        <v>1</v>
      </c>
      <c r="P181" s="2"/>
    </row>
    <row r="182" spans="1:16" x14ac:dyDescent="0.35">
      <c r="A182">
        <v>395</v>
      </c>
      <c r="B182">
        <f>VLOOKUP(A:A,Tabelle8[#All],4,FALSE)</f>
        <v>395</v>
      </c>
      <c r="C182" t="s">
        <v>544</v>
      </c>
      <c r="D182" t="str">
        <f>VLOOKUP(A:A,Tabelle8[#All],3,FALSE)</f>
        <v>Zietenstraße 18</v>
      </c>
      <c r="E182" t="s">
        <v>195</v>
      </c>
      <c r="F182">
        <v>1</v>
      </c>
      <c r="G182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182">
        <f>IF(Tabelle510[[#This Row],[unit_getec]]="m3/h","m³/h",IF(Tabelle510[[#This Row],[unit_getec]]="m3","m³",Tabelle510[[#This Row],[unit_getec]]))</f>
        <v>0</v>
      </c>
      <c r="J182">
        <v>5722</v>
      </c>
      <c r="K182" t="s">
        <v>559</v>
      </c>
      <c r="L182" t="str">
        <f>VLOOKUP(Tabelle510[[#This Row],[node_id]],lib!A:C,3,FALSE)</f>
        <v>t_hc1_return</v>
      </c>
      <c r="M182" t="str">
        <f>VLOOKUP(Tabelle510[[#This Row],[gfstandard]],lib!J:L,2,FALSE)</f>
        <v>t_hc(n)_return</v>
      </c>
      <c r="N182" s="5" t="str">
        <f>VLOOKUP(Tabelle510[[#This Row],[gfstandard]],lib!J:L,3,FALSE)</f>
        <v>1</v>
      </c>
      <c r="O182" t="s">
        <v>130</v>
      </c>
      <c r="P182" s="2"/>
    </row>
    <row r="183" spans="1:16" x14ac:dyDescent="0.35">
      <c r="A183">
        <v>395</v>
      </c>
      <c r="B183">
        <f>VLOOKUP(A:A,Tabelle8[#All],4,FALSE)</f>
        <v>395</v>
      </c>
      <c r="C183" t="s">
        <v>544</v>
      </c>
      <c r="D183" t="str">
        <f>VLOOKUP(A:A,Tabelle8[#All],3,FALSE)</f>
        <v>Zietenstraße 18</v>
      </c>
      <c r="E183" t="s">
        <v>83</v>
      </c>
      <c r="F183">
        <v>1</v>
      </c>
      <c r="G183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183">
        <f>IF(Tabelle510[[#This Row],[unit_getec]]="m3/h","m³/h",IF(Tabelle510[[#This Row],[unit_getec]]="m3","m³",Tabelle510[[#This Row],[unit_getec]]))</f>
        <v>0</v>
      </c>
      <c r="J183">
        <v>5723</v>
      </c>
      <c r="K183" t="s">
        <v>548</v>
      </c>
      <c r="L183" t="str">
        <f>VLOOKUP(Tabelle510[[#This Row],[node_id]],lib!A:C,3,FALSE)</f>
        <v>t_hc1_flow</v>
      </c>
      <c r="M183" t="str">
        <f>VLOOKUP(Tabelle510[[#This Row],[gfstandard]],lib!J:L,2,FALSE)</f>
        <v>t_hc(n)_flow</v>
      </c>
      <c r="N183" s="5" t="str">
        <f>VLOOKUP(Tabelle510[[#This Row],[gfstandard]],lib!J:L,3,FALSE)</f>
        <v>1</v>
      </c>
      <c r="O183" s="1" t="s">
        <v>763</v>
      </c>
      <c r="P183" s="2"/>
    </row>
    <row r="184" spans="1:16" x14ac:dyDescent="0.35">
      <c r="A184">
        <v>395</v>
      </c>
      <c r="B184">
        <f>VLOOKUP(A:A,Tabelle8[#All],4,FALSE)</f>
        <v>395</v>
      </c>
      <c r="C184" t="s">
        <v>544</v>
      </c>
      <c r="D184" t="str">
        <f>VLOOKUP(A:A,Tabelle8[#All],3,FALSE)</f>
        <v>Zietenstraße 18</v>
      </c>
      <c r="E184" t="s">
        <v>210</v>
      </c>
      <c r="F184">
        <v>1</v>
      </c>
      <c r="G184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184">
        <f>IF(Tabelle510[[#This Row],[unit_getec]]="m3/h","m³/h",IF(Tabelle510[[#This Row],[unit_getec]]="m3","m³",Tabelle510[[#This Row],[unit_getec]]))</f>
        <v>0</v>
      </c>
      <c r="J184">
        <v>5720</v>
      </c>
      <c r="K184" t="s">
        <v>555</v>
      </c>
      <c r="L184" t="str">
        <f>VLOOKUP(Tabelle510[[#This Row],[node_id]],lib!A:C,3,FALSE)</f>
        <v>t_b1_return</v>
      </c>
      <c r="M184" t="str">
        <f>VLOOKUP(Tabelle510[[#This Row],[gfstandard]],lib!J:L,2,FALSE)</f>
        <v>t_b(n)_return</v>
      </c>
      <c r="N184" s="5" t="str">
        <f>VLOOKUP(Tabelle510[[#This Row],[gfstandard]],lib!J:L,3,FALSE)</f>
        <v>1</v>
      </c>
      <c r="O184" s="3">
        <v>66</v>
      </c>
      <c r="P184" s="2"/>
    </row>
    <row r="185" spans="1:16" x14ac:dyDescent="0.35">
      <c r="A185">
        <v>395</v>
      </c>
      <c r="B185">
        <f>VLOOKUP(A:A,Tabelle8[#All],4,FALSE)</f>
        <v>395</v>
      </c>
      <c r="C185" t="s">
        <v>544</v>
      </c>
      <c r="D185" t="str">
        <f>VLOOKUP(A:A,Tabelle8[#All],3,FALSE)</f>
        <v>Zietenstraße 18</v>
      </c>
      <c r="E185" t="s">
        <v>35</v>
      </c>
      <c r="F185">
        <v>1</v>
      </c>
      <c r="G185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185">
        <f>IF(Tabelle510[[#This Row],[unit_getec]]="m3/h","m³/h",IF(Tabelle510[[#This Row],[unit_getec]]="m3","m³",Tabelle510[[#This Row],[unit_getec]]))</f>
        <v>0</v>
      </c>
      <c r="J185">
        <v>5719</v>
      </c>
      <c r="K185" t="s">
        <v>545</v>
      </c>
      <c r="L185" t="str">
        <f>VLOOKUP(Tabelle510[[#This Row],[node_id]],lib!A:C,3,FALSE)</f>
        <v>t_b1_flow</v>
      </c>
      <c r="M185" t="str">
        <f>VLOOKUP(Tabelle510[[#This Row],[gfstandard]],lib!J:L,2,FALSE)</f>
        <v>t_b(n)_flow</v>
      </c>
      <c r="N185" s="5" t="str">
        <f>VLOOKUP(Tabelle510[[#This Row],[gfstandard]],lib!J:L,3,FALSE)</f>
        <v>1</v>
      </c>
      <c r="O185" s="1" t="s">
        <v>779</v>
      </c>
      <c r="P185" s="2"/>
    </row>
    <row r="186" spans="1:16" x14ac:dyDescent="0.35">
      <c r="A186">
        <v>395</v>
      </c>
      <c r="B186">
        <f>VLOOKUP(A:A,Tabelle8[#All],4,FALSE)</f>
        <v>395</v>
      </c>
      <c r="C186" t="s">
        <v>544</v>
      </c>
      <c r="D186" t="str">
        <f>VLOOKUP(A:A,Tabelle8[#All],3,FALSE)</f>
        <v>Zietenstraße 18</v>
      </c>
      <c r="E186" t="s">
        <v>151</v>
      </c>
      <c r="F186">
        <v>1</v>
      </c>
      <c r="G186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186">
        <f>IF(Tabelle510[[#This Row],[unit_getec]]="m3/h","m³/h",IF(Tabelle510[[#This Row],[unit_getec]]="m3","m³",Tabelle510[[#This Row],[unit_getec]]))</f>
        <v>0</v>
      </c>
      <c r="J186">
        <v>5715</v>
      </c>
      <c r="K186" t="s">
        <v>552</v>
      </c>
      <c r="L186" t="str">
        <f>VLOOKUP(Tabelle510[[#This Row],[node_id]],lib!A:C,3,FALSE)</f>
        <v>t_b1_flow_set</v>
      </c>
      <c r="M186" t="str">
        <f>VLOOKUP(Tabelle510[[#This Row],[gfstandard]],lib!J:L,2,FALSE)</f>
        <v>t_b(n)_flow_set</v>
      </c>
      <c r="N186" s="5" t="str">
        <f>VLOOKUP(Tabelle510[[#This Row],[gfstandard]],lib!J:L,3,FALSE)</f>
        <v>1</v>
      </c>
      <c r="O186" t="s">
        <v>750</v>
      </c>
      <c r="P186" s="2"/>
    </row>
    <row r="187" spans="1:16" x14ac:dyDescent="0.35">
      <c r="A187">
        <v>368</v>
      </c>
      <c r="B187">
        <f>VLOOKUP(A:A,Tabelle8[#All],4,FALSE)</f>
        <v>395</v>
      </c>
      <c r="C187" t="s">
        <v>745</v>
      </c>
      <c r="D187" t="str">
        <f>VLOOKUP(A:A,Tabelle8[#All],3,FALSE)</f>
        <v>Zietenstraße 16</v>
      </c>
      <c r="E187" t="s">
        <v>34</v>
      </c>
      <c r="F187">
        <v>1</v>
      </c>
      <c r="G187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187" t="s">
        <v>103</v>
      </c>
      <c r="I187" t="str">
        <f>IF(Tabelle510[[#This Row],[unit_getec]]="m3/h","m³/h",IF(Tabelle510[[#This Row],[unit_getec]]="m3","m³",Tabelle510[[#This Row],[unit_getec]]))</f>
        <v>m³/h</v>
      </c>
      <c r="J187">
        <v>5447</v>
      </c>
      <c r="K187" t="s">
        <v>748</v>
      </c>
      <c r="L187" t="str">
        <f>VLOOKUP(Tabelle510[[#This Row],[node_id]],lib!A:C,3,FALSE)</f>
        <v>vdot_hw1_hm</v>
      </c>
      <c r="M187" t="str">
        <f>VLOOKUP(Tabelle510[[#This Row],[gfstandard]],lib!J:L,2,FALSE)</f>
        <v>vdot_hw(n)_hm</v>
      </c>
      <c r="N187" s="5" t="str">
        <f>VLOOKUP(Tabelle510[[#This Row],[gfstandard]],lib!J:L,3,FALSE)</f>
        <v>1</v>
      </c>
      <c r="O187" s="2">
        <v>0</v>
      </c>
      <c r="P187" s="2"/>
    </row>
    <row r="188" spans="1:16" x14ac:dyDescent="0.35">
      <c r="A188">
        <v>368</v>
      </c>
      <c r="B188">
        <f>VLOOKUP(A:A,Tabelle8[#All],4,FALSE)</f>
        <v>395</v>
      </c>
      <c r="C188" t="s">
        <v>745</v>
      </c>
      <c r="D188" t="str">
        <f>VLOOKUP(A:A,Tabelle8[#All],3,FALSE)</f>
        <v>Zietenstraße 16</v>
      </c>
      <c r="E188" t="s">
        <v>16</v>
      </c>
      <c r="F188">
        <v>1000</v>
      </c>
      <c r="G188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1000</v>
      </c>
      <c r="H188" t="s">
        <v>4</v>
      </c>
      <c r="I188" t="str">
        <f>IF(Tabelle510[[#This Row],[unit_getec]]="m3/h","m³/h",IF(Tabelle510[[#This Row],[unit_getec]]="m3","m³",Tabelle510[[#This Row],[unit_getec]]))</f>
        <v>MWh</v>
      </c>
      <c r="J188">
        <v>5448</v>
      </c>
      <c r="K188" t="s">
        <v>746</v>
      </c>
      <c r="L188" t="str">
        <f>VLOOKUP(Tabelle510[[#This Row],[node_id]],lib!A:C,3,FALSE)</f>
        <v>e_hw1_hm</v>
      </c>
      <c r="M188" t="str">
        <f>VLOOKUP(Tabelle510[[#This Row],[gfstandard]],lib!J:L,2,FALSE)</f>
        <v>e_hw(n)_hm</v>
      </c>
      <c r="N188" s="5" t="str">
        <f>VLOOKUP(Tabelle510[[#This Row],[gfstandard]],lib!J:L,3,FALSE)</f>
        <v>1</v>
      </c>
      <c r="O188" s="1" t="s">
        <v>396</v>
      </c>
      <c r="P188" s="2"/>
    </row>
    <row r="189" spans="1:16" x14ac:dyDescent="0.35">
      <c r="A189">
        <v>368</v>
      </c>
      <c r="B189">
        <f>VLOOKUP(A:A,Tabelle8[#All],4,FALSE)</f>
        <v>395</v>
      </c>
      <c r="C189" t="s">
        <v>745</v>
      </c>
      <c r="D189" t="str">
        <f>VLOOKUP(A:A,Tabelle8[#All],3,FALSE)</f>
        <v>Zietenstraße 16</v>
      </c>
      <c r="E189" t="s">
        <v>38</v>
      </c>
      <c r="F189">
        <v>1</v>
      </c>
      <c r="G189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189" t="s">
        <v>1</v>
      </c>
      <c r="I189" t="str">
        <f>IF(Tabelle510[[#This Row],[unit_getec]]="m3/h","m³/h",IF(Tabelle510[[#This Row],[unit_getec]]="m3","m³",Tabelle510[[#This Row],[unit_getec]]))</f>
        <v>°C</v>
      </c>
      <c r="J189">
        <v>5446</v>
      </c>
      <c r="K189" t="s">
        <v>747</v>
      </c>
      <c r="L189" t="str">
        <f>VLOOKUP(Tabelle510[[#This Row],[node_id]],lib!A:C,3,FALSE)</f>
        <v>t_hw1_hmflow</v>
      </c>
      <c r="M189" t="str">
        <f>VLOOKUP(Tabelle510[[#This Row],[gfstandard]],lib!J:L,2,FALSE)</f>
        <v>t_hw(n)_hmflow</v>
      </c>
      <c r="N189" s="5" t="str">
        <f>VLOOKUP(Tabelle510[[#This Row],[gfstandard]],lib!J:L,3,FALSE)</f>
        <v>1</v>
      </c>
      <c r="O189">
        <v>243</v>
      </c>
      <c r="P189" s="2"/>
    </row>
    <row r="190" spans="1:16" x14ac:dyDescent="0.35">
      <c r="A190">
        <v>395</v>
      </c>
      <c r="B190">
        <f>VLOOKUP(A:A,Tabelle8[#All],4,FALSE)</f>
        <v>395</v>
      </c>
      <c r="C190" t="s">
        <v>544</v>
      </c>
      <c r="D190" t="str">
        <f>VLOOKUP(A:A,Tabelle8[#All],3,FALSE)</f>
        <v>Zietenstraße 18</v>
      </c>
      <c r="E190" t="s">
        <v>114</v>
      </c>
      <c r="F190">
        <v>1</v>
      </c>
      <c r="G190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190">
        <f>IF(Tabelle510[[#This Row],[unit_getec]]="m3/h","m³/h",IF(Tabelle510[[#This Row],[unit_getec]]="m3","m³",Tabelle510[[#This Row],[unit_getec]]))</f>
        <v>0</v>
      </c>
      <c r="J190">
        <v>5711</v>
      </c>
      <c r="K190" t="s">
        <v>551</v>
      </c>
      <c r="L190" t="str">
        <f>VLOOKUP(Tabelle510[[#This Row],[node_id]],lib!A:C,3,FALSE)</f>
        <v>s_b1_boiler</v>
      </c>
      <c r="M190" t="str">
        <f>VLOOKUP(Tabelle510[[#This Row],[gfstandard]],lib!J:L,2,FALSE)</f>
        <v>s_b(n)_boiler</v>
      </c>
      <c r="N190" s="5" t="str">
        <f>VLOOKUP(Tabelle510[[#This Row],[gfstandard]],lib!J:L,3,FALSE)</f>
        <v>1</v>
      </c>
      <c r="O190">
        <v>1</v>
      </c>
      <c r="P190" s="2"/>
    </row>
    <row r="191" spans="1:16" x14ac:dyDescent="0.35">
      <c r="A191">
        <v>395</v>
      </c>
      <c r="B191">
        <f>VLOOKUP(A:A,Tabelle8[#All],4,FALSE)</f>
        <v>395</v>
      </c>
      <c r="C191" t="s">
        <v>544</v>
      </c>
      <c r="D191" t="str">
        <f>VLOOKUP(A:A,Tabelle8[#All],3,FALSE)</f>
        <v>Zietenstraße 18</v>
      </c>
      <c r="E191" t="s">
        <v>363</v>
      </c>
      <c r="F191">
        <v>1</v>
      </c>
      <c r="G191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191">
        <f>IF(Tabelle510[[#This Row],[unit_getec]]="m3/h","m³/h",IF(Tabelle510[[#This Row],[unit_getec]]="m3","m³",Tabelle510[[#This Row],[unit_getec]]))</f>
        <v>0</v>
      </c>
      <c r="J191">
        <v>5724</v>
      </c>
      <c r="L191" t="str">
        <f>VLOOKUP(Tabelle510[[#This Row],[node_id]],lib!A:C,3,FALSE)</f>
        <v>t_b2_flow</v>
      </c>
      <c r="M191" t="str">
        <f>VLOOKUP(Tabelle510[[#This Row],[gfstandard]],lib!J:L,2,FALSE)</f>
        <v>t_b(n)_flow</v>
      </c>
      <c r="N191" s="5" t="str">
        <f>VLOOKUP(Tabelle510[[#This Row],[gfstandard]],lib!J:L,3,FALSE)</f>
        <v>2</v>
      </c>
      <c r="O191" s="1">
        <v>0</v>
      </c>
      <c r="P191" s="2"/>
    </row>
    <row r="192" spans="1:16" x14ac:dyDescent="0.35">
      <c r="A192">
        <v>395</v>
      </c>
      <c r="B192">
        <f>VLOOKUP(A:A,Tabelle8[#All],4,FALSE)</f>
        <v>395</v>
      </c>
      <c r="C192" t="s">
        <v>544</v>
      </c>
      <c r="D192" t="str">
        <f>VLOOKUP(A:A,Tabelle8[#All],3,FALSE)</f>
        <v>Zietenstraße 18</v>
      </c>
      <c r="E192" t="s">
        <v>280</v>
      </c>
      <c r="F192">
        <v>1</v>
      </c>
      <c r="G192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192">
        <f>IF(Tabelle510[[#This Row],[unit_getec]]="m3/h","m³/h",IF(Tabelle510[[#This Row],[unit_getec]]="m3","m³",Tabelle510[[#This Row],[unit_getec]]))</f>
        <v>0</v>
      </c>
      <c r="J192">
        <v>5721</v>
      </c>
      <c r="K192" t="s">
        <v>562</v>
      </c>
      <c r="L192" t="str">
        <f>VLOOKUP(Tabelle510[[#This Row],[node_id]],lib!A:C,3,FALSE)</f>
        <v>t_b2_return</v>
      </c>
      <c r="M192" t="str">
        <f>VLOOKUP(Tabelle510[[#This Row],[gfstandard]],lib!J:L,2,FALSE)</f>
        <v>t_b(n)_return</v>
      </c>
      <c r="N192" s="5" t="str">
        <f>VLOOKUP(Tabelle510[[#This Row],[gfstandard]],lib!J:L,3,FALSE)</f>
        <v>2</v>
      </c>
      <c r="O192" s="1">
        <v>56</v>
      </c>
      <c r="P192" s="2"/>
    </row>
    <row r="193" spans="1:16" x14ac:dyDescent="0.35">
      <c r="A193">
        <v>395</v>
      </c>
      <c r="B193">
        <f>VLOOKUP(A:A,Tabelle8[#All],4,FALSE)</f>
        <v>395</v>
      </c>
      <c r="C193" t="s">
        <v>544</v>
      </c>
      <c r="D193" t="str">
        <f>VLOOKUP(A:A,Tabelle8[#All],3,FALSE)</f>
        <v>Zietenstraße 18</v>
      </c>
      <c r="E193" t="s">
        <v>169</v>
      </c>
      <c r="F193">
        <v>1</v>
      </c>
      <c r="G193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193">
        <f>IF(Tabelle510[[#This Row],[unit_getec]]="m3/h","m³/h",IF(Tabelle510[[#This Row],[unit_getec]]="m3","m³",Tabelle510[[#This Row],[unit_getec]]))</f>
        <v>0</v>
      </c>
      <c r="J193">
        <v>5712</v>
      </c>
      <c r="L193" t="str">
        <f>VLOOKUP(Tabelle510[[#This Row],[node_id]],lib!A:C,3,FALSE)</f>
        <v>t_hc2_flow_set</v>
      </c>
      <c r="M193" t="str">
        <f>VLOOKUP(Tabelle510[[#This Row],[gfstandard]],lib!J:L,2,FALSE)</f>
        <v>t_hc(n)_flow_set</v>
      </c>
      <c r="N193" s="5" t="str">
        <f>VLOOKUP(Tabelle510[[#This Row],[gfstandard]],lib!J:L,3,FALSE)</f>
        <v>2</v>
      </c>
      <c r="O193" s="1">
        <v>0</v>
      </c>
      <c r="P193" s="2"/>
    </row>
    <row r="194" spans="1:16" x14ac:dyDescent="0.35">
      <c r="A194">
        <v>395</v>
      </c>
      <c r="B194">
        <f>VLOOKUP(A:A,Tabelle8[#All],4,FALSE)</f>
        <v>395</v>
      </c>
      <c r="C194" t="s">
        <v>544</v>
      </c>
      <c r="D194" t="str">
        <f>VLOOKUP(A:A,Tabelle8[#All],3,FALSE)</f>
        <v>Zietenstraße 18</v>
      </c>
      <c r="E194" t="s">
        <v>362</v>
      </c>
      <c r="F194">
        <v>1</v>
      </c>
      <c r="G194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194">
        <f>IF(Tabelle510[[#This Row],[unit_getec]]="m3/h","m³/h",IF(Tabelle510[[#This Row],[unit_getec]]="m3","m³",Tabelle510[[#This Row],[unit_getec]]))</f>
        <v>0</v>
      </c>
      <c r="J194">
        <v>5713</v>
      </c>
      <c r="K194" t="s">
        <v>549</v>
      </c>
      <c r="L194" t="str">
        <f>VLOOKUP(Tabelle510[[#This Row],[node_id]],lib!A:C,3,FALSE)</f>
        <v>t_b2_flow_set</v>
      </c>
      <c r="M194" t="str">
        <f>VLOOKUP(Tabelle510[[#This Row],[gfstandard]],lib!J:L,2,FALSE)</f>
        <v>t_b(n)_flow_set</v>
      </c>
      <c r="N194" s="5" t="str">
        <f>VLOOKUP(Tabelle510[[#This Row],[gfstandard]],lib!J:L,3,FALSE)</f>
        <v>2</v>
      </c>
      <c r="O194" t="s">
        <v>749</v>
      </c>
      <c r="P194" s="2"/>
    </row>
    <row r="195" spans="1:16" x14ac:dyDescent="0.35">
      <c r="A195">
        <v>436</v>
      </c>
      <c r="B195">
        <f>VLOOKUP(A:A,Tabelle8[#All],4,FALSE)</f>
        <v>395</v>
      </c>
      <c r="C195" t="s">
        <v>756</v>
      </c>
      <c r="D195" t="str">
        <f>VLOOKUP(A:A,Tabelle8[#All],3,FALSE)</f>
        <v>Nollendorfstraße 2</v>
      </c>
      <c r="E195" t="s">
        <v>43</v>
      </c>
      <c r="F195">
        <v>1</v>
      </c>
      <c r="G195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1E-3</v>
      </c>
      <c r="H195" t="s">
        <v>9</v>
      </c>
      <c r="I195" t="str">
        <f>IF(Tabelle510[[#This Row],[unit_getec]]="m3/h","m³/h",IF(Tabelle510[[#This Row],[unit_getec]]="m3","m³",Tabelle510[[#This Row],[unit_getec]]))</f>
        <v>l/h</v>
      </c>
      <c r="J195">
        <v>7788</v>
      </c>
      <c r="K195" t="s">
        <v>804</v>
      </c>
      <c r="L195" t="str">
        <f>VLOOKUP(Tabelle510[[#This Row],[node_id]],lib!A:C,3,FALSE)</f>
        <v>vdot_hc2_hm</v>
      </c>
      <c r="M195" t="str">
        <f>VLOOKUP(Tabelle510[[#This Row],[gfstandard]],lib!J:L,2,FALSE)</f>
        <v>vdot_hc(n)_hm</v>
      </c>
      <c r="N195" s="5" t="str">
        <f>VLOOKUP(Tabelle510[[#This Row],[gfstandard]],lib!J:L,3,FALSE)</f>
        <v>2</v>
      </c>
      <c r="O195">
        <v>0</v>
      </c>
      <c r="P195" s="2"/>
    </row>
    <row r="196" spans="1:16" x14ac:dyDescent="0.35">
      <c r="A196">
        <v>436</v>
      </c>
      <c r="B196">
        <f>VLOOKUP(A:A,Tabelle8[#All],4,FALSE)</f>
        <v>395</v>
      </c>
      <c r="C196" t="s">
        <v>756</v>
      </c>
      <c r="D196" t="str">
        <f>VLOOKUP(A:A,Tabelle8[#All],3,FALSE)</f>
        <v>Nollendorfstraße 2</v>
      </c>
      <c r="E196" t="s">
        <v>54</v>
      </c>
      <c r="F196">
        <v>1</v>
      </c>
      <c r="G196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196" t="s">
        <v>11</v>
      </c>
      <c r="I196" t="str">
        <f>IF(Tabelle510[[#This Row],[unit_getec]]="m3/h","m³/h",IF(Tabelle510[[#This Row],[unit_getec]]="m3","m³",Tabelle510[[#This Row],[unit_getec]]))</f>
        <v>kWh</v>
      </c>
      <c r="J196">
        <v>7789</v>
      </c>
      <c r="K196" t="s">
        <v>805</v>
      </c>
      <c r="L196" t="str">
        <f>VLOOKUP(Tabelle510[[#This Row],[node_id]],lib!A:C,3,FALSE)</f>
        <v>e_hc2_hm</v>
      </c>
      <c r="M196" t="str">
        <f>VLOOKUP(Tabelle510[[#This Row],[gfstandard]],lib!J:L,2,FALSE)</f>
        <v>e_hc(n)_hm</v>
      </c>
      <c r="N196" s="5" t="str">
        <f>VLOOKUP(Tabelle510[[#This Row],[gfstandard]],lib!J:L,3,FALSE)</f>
        <v>2</v>
      </c>
      <c r="O196" s="1">
        <v>400985</v>
      </c>
      <c r="P196" s="2"/>
    </row>
    <row r="197" spans="1:16" x14ac:dyDescent="0.35">
      <c r="A197">
        <v>436</v>
      </c>
      <c r="B197">
        <f>VLOOKUP(A:A,Tabelle8[#All],4,FALSE)</f>
        <v>395</v>
      </c>
      <c r="C197" t="s">
        <v>756</v>
      </c>
      <c r="D197" t="str">
        <f>VLOOKUP(A:A,Tabelle8[#All],3,FALSE)</f>
        <v>Nollendorfstraße 2</v>
      </c>
      <c r="E197" t="s">
        <v>52</v>
      </c>
      <c r="F197">
        <v>1</v>
      </c>
      <c r="G197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1E-3</v>
      </c>
      <c r="H197" t="s">
        <v>7</v>
      </c>
      <c r="I197" t="str">
        <f>IF(Tabelle510[[#This Row],[unit_getec]]="m3/h","m³/h",IF(Tabelle510[[#This Row],[unit_getec]]="m3","m³",Tabelle510[[#This Row],[unit_getec]]))</f>
        <v>m°C</v>
      </c>
      <c r="J197">
        <v>7787</v>
      </c>
      <c r="K197" t="s">
        <v>806</v>
      </c>
      <c r="L197" t="str">
        <f>VLOOKUP(Tabelle510[[#This Row],[node_id]],lib!A:C,3,FALSE)</f>
        <v>t_hc2_hmflow</v>
      </c>
      <c r="M197" t="str">
        <f>VLOOKUP(Tabelle510[[#This Row],[gfstandard]],lib!J:L,2,FALSE)</f>
        <v>t_hc(n)_hmflow</v>
      </c>
      <c r="N197" s="5" t="str">
        <f>VLOOKUP(Tabelle510[[#This Row],[gfstandard]],lib!J:L,3,FALSE)</f>
        <v>2</v>
      </c>
      <c r="O197" t="s">
        <v>53</v>
      </c>
      <c r="P197" s="2"/>
    </row>
    <row r="198" spans="1:16" x14ac:dyDescent="0.35">
      <c r="A198">
        <v>395</v>
      </c>
      <c r="B198">
        <f>VLOOKUP(A:A,Tabelle8[#All],4,FALSE)</f>
        <v>395</v>
      </c>
      <c r="C198" t="s">
        <v>544</v>
      </c>
      <c r="D198" t="str">
        <f>VLOOKUP(A:A,Tabelle8[#All],3,FALSE)</f>
        <v>Zietenstraße 18</v>
      </c>
      <c r="E198" t="s">
        <v>117</v>
      </c>
      <c r="F198">
        <v>1</v>
      </c>
      <c r="G198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198">
        <f>IF(Tabelle510[[#This Row],[unit_getec]]="m3/h","m³/h",IF(Tabelle510[[#This Row],[unit_getec]]="m3","m³",Tabelle510[[#This Row],[unit_getec]]))</f>
        <v>0</v>
      </c>
      <c r="J198">
        <v>5717</v>
      </c>
      <c r="K198" t="s">
        <v>553</v>
      </c>
      <c r="L198" t="str">
        <f>VLOOKUP(Tabelle510[[#This Row],[node_id]],lib!A:C,3,FALSE)</f>
        <v>b_gprim_flow</v>
      </c>
      <c r="M198" t="str">
        <f>VLOOKUP(Tabelle510[[#This Row],[gfstandard]],lib!J:L,2,FALSE)</f>
        <v>b_g_primflow</v>
      </c>
      <c r="N198" s="5" t="str">
        <f>VLOOKUP(Tabelle510[[#This Row],[gfstandard]],lib!J:L,3,FALSE)</f>
        <v>null</v>
      </c>
      <c r="O198" s="1">
        <v>15918</v>
      </c>
      <c r="P198" s="2"/>
    </row>
    <row r="199" spans="1:16" x14ac:dyDescent="0.35">
      <c r="A199">
        <v>395</v>
      </c>
      <c r="B199">
        <v>395</v>
      </c>
      <c r="C199" t="s">
        <v>544</v>
      </c>
      <c r="D199" t="str">
        <f>VLOOKUP(A:A,Tabelle8[#All],3,FALSE)</f>
        <v>Zietenstraße 18</v>
      </c>
      <c r="E199" t="s">
        <v>121</v>
      </c>
      <c r="F199">
        <v>1</v>
      </c>
      <c r="G199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199">
        <f>IF(Tabelle510[[#This Row],[unit_getec]]="m3/h","m³/h",IF(Tabelle510[[#This Row],[unit_getec]]="m3","m³",Tabelle510[[#This Row],[unit_getec]]))</f>
        <v>0</v>
      </c>
      <c r="J199">
        <v>5716</v>
      </c>
      <c r="K199" t="s">
        <v>558</v>
      </c>
      <c r="L199" t="str">
        <f>VLOOKUP(Tabelle510[[#This Row],[node_id]],lib!A:C,3,FALSE)</f>
        <v>t_g_out</v>
      </c>
      <c r="M199" t="str">
        <f>VLOOKUP(Tabelle510[[#This Row],[gfstandard]],lib!J:L,2,FALSE)</f>
        <v>t_g_out</v>
      </c>
      <c r="N199" s="5" t="str">
        <f>VLOOKUP(Tabelle510[[#This Row],[gfstandard]],lib!J:L,3,FALSE)</f>
        <v>null</v>
      </c>
      <c r="O199" s="1">
        <v>11</v>
      </c>
      <c r="P199" s="2"/>
    </row>
    <row r="200" spans="1:16" x14ac:dyDescent="0.35">
      <c r="A200">
        <v>395</v>
      </c>
      <c r="B200">
        <f>VLOOKUP(A:A,Tabelle8[#All],4,FALSE)</f>
        <v>395</v>
      </c>
      <c r="C200" t="s">
        <v>544</v>
      </c>
      <c r="D200" t="str">
        <f>VLOOKUP(A:A,Tabelle8[#All],3,FALSE)</f>
        <v>Zietenstraße 18</v>
      </c>
      <c r="E200" t="s">
        <v>111</v>
      </c>
      <c r="F200">
        <v>1</v>
      </c>
      <c r="G200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200">
        <f>IF(Tabelle510[[#This Row],[unit_getec]]="m3/h","m³/h",IF(Tabelle510[[#This Row],[unit_getec]]="m3","m³",Tabelle510[[#This Row],[unit_getec]]))</f>
        <v>0</v>
      </c>
      <c r="J200">
        <v>5718</v>
      </c>
      <c r="K200" t="s">
        <v>550</v>
      </c>
      <c r="L200" t="str">
        <f>VLOOKUP(Tabelle510[[#This Row],[node_id]],lib!A:C,3,FALSE)</f>
        <v>t_gcen_flow</v>
      </c>
      <c r="M200" t="str">
        <f>VLOOKUP(Tabelle510[[#This Row],[gfstandard]],lib!J:L,2,FALSE)</f>
        <v>t_g_cascflow</v>
      </c>
      <c r="N200" s="5" t="str">
        <f>VLOOKUP(Tabelle510[[#This Row],[gfstandard]],lib!J:L,3,FALSE)</f>
        <v>null</v>
      </c>
      <c r="O200" s="1" t="s">
        <v>763</v>
      </c>
      <c r="P200" s="2"/>
    </row>
    <row r="201" spans="1:16" x14ac:dyDescent="0.35">
      <c r="A201">
        <v>395</v>
      </c>
      <c r="B201">
        <f>VLOOKUP(A:A,Tabelle8[#All],4,FALSE)</f>
        <v>395</v>
      </c>
      <c r="C201" t="s">
        <v>544</v>
      </c>
      <c r="D201" t="str">
        <f>VLOOKUP(A:A,Tabelle8[#All],3,FALSE)</f>
        <v>Zietenstraße 18</v>
      </c>
      <c r="E201" t="s">
        <v>64</v>
      </c>
      <c r="F201">
        <v>1000</v>
      </c>
      <c r="G201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1000</v>
      </c>
      <c r="H201" t="s">
        <v>4</v>
      </c>
      <c r="I201" t="str">
        <f>IF(Tabelle510[[#This Row],[unit_getec]]="m3/h","m³/h",IF(Tabelle510[[#This Row],[unit_getec]]="m3","m³",Tabelle510[[#This Row],[unit_getec]]))</f>
        <v>MWh</v>
      </c>
      <c r="J201">
        <v>5731</v>
      </c>
      <c r="K201" t="s">
        <v>547</v>
      </c>
      <c r="L201" t="s">
        <v>98</v>
      </c>
      <c r="M201" t="str">
        <f>VLOOKUP(Tabelle510[[#This Row],[gfstandard]],lib!J:L,2,FALSE)</f>
        <v>e_g_hm</v>
      </c>
      <c r="N201" s="5" t="str">
        <f>VLOOKUP(Tabelle510[[#This Row],[gfstandard]],lib!J:L,3,FALSE)</f>
        <v>null</v>
      </c>
      <c r="O201" s="1">
        <v>507403906</v>
      </c>
      <c r="P201" s="2"/>
    </row>
    <row r="202" spans="1:16" x14ac:dyDescent="0.35">
      <c r="A202">
        <v>395</v>
      </c>
      <c r="B202">
        <f>VLOOKUP(A:A,Tabelle8[#All],4,FALSE)</f>
        <v>395</v>
      </c>
      <c r="C202" t="s">
        <v>544</v>
      </c>
      <c r="D202" t="str">
        <f>VLOOKUP(A:A,Tabelle8[#All],3,FALSE)</f>
        <v>Zietenstraße 18</v>
      </c>
      <c r="E202" t="s">
        <v>166</v>
      </c>
      <c r="F202">
        <v>1</v>
      </c>
      <c r="G202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202">
        <f>IF(Tabelle510[[#This Row],[unit_getec]]="m3/h","m³/h",IF(Tabelle510[[#This Row],[unit_getec]]="m3","m³",Tabelle510[[#This Row],[unit_getec]]))</f>
        <v>0</v>
      </c>
      <c r="J202">
        <v>5727</v>
      </c>
      <c r="K202" t="s">
        <v>556</v>
      </c>
      <c r="L202" t="s">
        <v>99</v>
      </c>
      <c r="M202" t="str">
        <f>VLOOKUP(Tabelle510[[#This Row],[gfstandard]],lib!J:L,2,FALSE)</f>
        <v>vdot_g_hm</v>
      </c>
      <c r="N202" s="5" t="str">
        <f>VLOOKUP(Tabelle510[[#This Row],[gfstandard]],lib!J:L,3,FALSE)</f>
        <v>null</v>
      </c>
      <c r="O202" s="2">
        <v>45165</v>
      </c>
      <c r="P202" s="2"/>
    </row>
    <row r="203" spans="1:16" x14ac:dyDescent="0.35">
      <c r="A203">
        <v>395</v>
      </c>
      <c r="B203">
        <f>VLOOKUP(A:A,Tabelle8[#All],4,FALSE)</f>
        <v>395</v>
      </c>
      <c r="C203" t="s">
        <v>544</v>
      </c>
      <c r="D203" t="str">
        <f>VLOOKUP(A:A,Tabelle8[#All],3,FALSE)</f>
        <v>Zietenstraße 18</v>
      </c>
      <c r="E203" t="s">
        <v>157</v>
      </c>
      <c r="F203">
        <v>1</v>
      </c>
      <c r="G203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203">
        <f>IF(Tabelle510[[#This Row],[unit_getec]]="m3/h","m³/h",IF(Tabelle510[[#This Row],[unit_getec]]="m3","m³",Tabelle510[[#This Row],[unit_getec]]))</f>
        <v>0</v>
      </c>
      <c r="J203">
        <v>5730</v>
      </c>
      <c r="K203" t="s">
        <v>560</v>
      </c>
      <c r="L203" t="s">
        <v>100</v>
      </c>
      <c r="M203" t="str">
        <f>VLOOKUP(Tabelle510[[#This Row],[gfstandard]],lib!J:L,2,FALSE)</f>
        <v>t_g_hmflow</v>
      </c>
      <c r="N203" s="5" t="str">
        <f>VLOOKUP(Tabelle510[[#This Row],[gfstandard]],lib!J:L,3,FALSE)</f>
        <v>null</v>
      </c>
      <c r="O203" s="1">
        <v>75</v>
      </c>
      <c r="P203" s="2"/>
    </row>
    <row r="204" spans="1:16" x14ac:dyDescent="0.35">
      <c r="A204">
        <v>395</v>
      </c>
      <c r="B204">
        <f>VLOOKUP(A:A,Tabelle8[#All],4,FALSE)</f>
        <v>395</v>
      </c>
      <c r="C204" t="s">
        <v>544</v>
      </c>
      <c r="D204" t="str">
        <f>VLOOKUP(A:A,Tabelle8[#All],3,FALSE)</f>
        <v>Zietenstraße 18</v>
      </c>
      <c r="E204" t="s">
        <v>156</v>
      </c>
      <c r="F204">
        <v>1</v>
      </c>
      <c r="G204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204">
        <f>IF(Tabelle510[[#This Row],[unit_getec]]="m3/h","m³/h",IF(Tabelle510[[#This Row],[unit_getec]]="m3","m³",Tabelle510[[#This Row],[unit_getec]]))</f>
        <v>0</v>
      </c>
      <c r="J204">
        <v>5729</v>
      </c>
      <c r="K204" t="s">
        <v>557</v>
      </c>
      <c r="L204" t="s">
        <v>97</v>
      </c>
      <c r="M204" t="str">
        <f>VLOOKUP(Tabelle510[[#This Row],[gfstandard]],lib!J:L,2,FALSE)</f>
        <v>p_g_hm</v>
      </c>
      <c r="N204" s="5" t="str">
        <f>VLOOKUP(Tabelle510[[#This Row],[gfstandard]],lib!J:L,3,FALSE)</f>
        <v>null</v>
      </c>
      <c r="O204" s="1" t="s">
        <v>780</v>
      </c>
      <c r="P204" s="2"/>
    </row>
    <row r="205" spans="1:16" x14ac:dyDescent="0.35">
      <c r="A205">
        <v>395</v>
      </c>
      <c r="B205">
        <f>VLOOKUP(A:A,Tabelle8[#All],4,FALSE)</f>
        <v>395</v>
      </c>
      <c r="C205" t="s">
        <v>544</v>
      </c>
      <c r="D205" t="str">
        <f>VLOOKUP(A:A,Tabelle8[#All],3,FALSE)</f>
        <v>Zietenstraße 18</v>
      </c>
      <c r="E205" t="s">
        <v>153</v>
      </c>
      <c r="F205">
        <v>1</v>
      </c>
      <c r="G205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205">
        <f>IF(Tabelle510[[#This Row],[unit_getec]]="m3/h","m³/h",IF(Tabelle510[[#This Row],[unit_getec]]="m3","m³",Tabelle510[[#This Row],[unit_getec]]))</f>
        <v>0</v>
      </c>
      <c r="J205">
        <v>5728</v>
      </c>
      <c r="K205" t="s">
        <v>554</v>
      </c>
      <c r="L205" t="s">
        <v>101</v>
      </c>
      <c r="M205" t="str">
        <f>VLOOKUP(Tabelle510[[#This Row],[gfstandard]],lib!J:L,2,FALSE)</f>
        <v>t_g_hmreturn</v>
      </c>
      <c r="N205" s="5" t="str">
        <f>VLOOKUP(Tabelle510[[#This Row],[gfstandard]],lib!J:L,3,FALSE)</f>
        <v>null</v>
      </c>
      <c r="O205" s="1">
        <v>67</v>
      </c>
      <c r="P205" s="2"/>
    </row>
    <row r="206" spans="1:16" x14ac:dyDescent="0.35">
      <c r="A206">
        <v>435</v>
      </c>
      <c r="B206">
        <f>VLOOKUP(A:A,Tabelle8[#All],4,FALSE)</f>
        <v>395</v>
      </c>
      <c r="C206" t="s">
        <v>755</v>
      </c>
      <c r="D206" t="str">
        <f>VLOOKUP(A:A,Tabelle8[#All],3,FALSE)</f>
        <v>Bülowstraße 7</v>
      </c>
      <c r="E206" t="s">
        <v>8</v>
      </c>
      <c r="F206">
        <v>1</v>
      </c>
      <c r="G206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1E-3</v>
      </c>
      <c r="H206" t="s">
        <v>9</v>
      </c>
      <c r="I206" t="str">
        <f>IF(Tabelle510[[#This Row],[unit_getec]]="m3/h","m³/h",IF(Tabelle510[[#This Row],[unit_getec]]="m3","m³",Tabelle510[[#This Row],[unit_getec]]))</f>
        <v>l/h</v>
      </c>
      <c r="J206">
        <v>7786</v>
      </c>
      <c r="K206" t="s">
        <v>800</v>
      </c>
      <c r="L206" t="str">
        <f>VLOOKUP(Tabelle510[[#This Row],[node_id]],lib!A:C,3,FALSE)</f>
        <v>vdot_g_hm</v>
      </c>
      <c r="M206" t="str">
        <f>VLOOKUP(Tabelle510[[#This Row],[gfstandard]],lib!J:L,2,FALSE)</f>
        <v>vdot_g_hm</v>
      </c>
      <c r="N206" s="5" t="str">
        <f>VLOOKUP(Tabelle510[[#This Row],[gfstandard]],lib!J:L,3,FALSE)</f>
        <v>null</v>
      </c>
      <c r="O206">
        <v>0</v>
      </c>
      <c r="P206" s="2"/>
    </row>
    <row r="207" spans="1:16" x14ac:dyDescent="0.35">
      <c r="A207">
        <v>435</v>
      </c>
      <c r="B207">
        <f>VLOOKUP(A:A,Tabelle8[#All],4,FALSE)</f>
        <v>395</v>
      </c>
      <c r="C207" t="s">
        <v>755</v>
      </c>
      <c r="D207" t="str">
        <f>VLOOKUP(A:A,Tabelle8[#All],3,FALSE)</f>
        <v>Bülowstraße 7</v>
      </c>
      <c r="E207" t="s">
        <v>27</v>
      </c>
      <c r="F207">
        <v>1</v>
      </c>
      <c r="G207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207" t="s">
        <v>11</v>
      </c>
      <c r="I207" t="str">
        <f>IF(Tabelle510[[#This Row],[unit_getec]]="m3/h","m³/h",IF(Tabelle510[[#This Row],[unit_getec]]="m3","m³",Tabelle510[[#This Row],[unit_getec]]))</f>
        <v>kWh</v>
      </c>
      <c r="J207">
        <v>7784</v>
      </c>
      <c r="K207" t="s">
        <v>801</v>
      </c>
      <c r="L207" t="str">
        <f>VLOOKUP(Tabelle510[[#This Row],[node_id]],lib!A:C,3,FALSE)</f>
        <v>e_g_hm</v>
      </c>
      <c r="M207" t="str">
        <f>VLOOKUP(Tabelle510[[#This Row],[gfstandard]],lib!J:L,2,FALSE)</f>
        <v>e_g_hm</v>
      </c>
      <c r="N207" s="5" t="str">
        <f>VLOOKUP(Tabelle510[[#This Row],[gfstandard]],lib!J:L,3,FALSE)</f>
        <v>null</v>
      </c>
      <c r="O207" t="s">
        <v>58</v>
      </c>
      <c r="P207" s="2"/>
    </row>
    <row r="208" spans="1:16" x14ac:dyDescent="0.35">
      <c r="A208">
        <v>435</v>
      </c>
      <c r="B208">
        <f>VLOOKUP(A:A,Tabelle8[#All],4,FALSE)</f>
        <v>395</v>
      </c>
      <c r="C208" t="s">
        <v>755</v>
      </c>
      <c r="D208" t="str">
        <f>VLOOKUP(A:A,Tabelle8[#All],3,FALSE)</f>
        <v>Bülowstraße 7</v>
      </c>
      <c r="E208" t="s">
        <v>2</v>
      </c>
      <c r="F208">
        <v>1</v>
      </c>
      <c r="G208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208" t="s">
        <v>1</v>
      </c>
      <c r="I208" t="str">
        <f>IF(Tabelle510[[#This Row],[unit_getec]]="m3/h","m³/h",IF(Tabelle510[[#This Row],[unit_getec]]="m3","m³",Tabelle510[[#This Row],[unit_getec]]))</f>
        <v>°C</v>
      </c>
      <c r="J208">
        <v>7785</v>
      </c>
      <c r="K208" t="s">
        <v>802</v>
      </c>
      <c r="L208" t="str">
        <f>VLOOKUP(Tabelle510[[#This Row],[node_id]],lib!A:C,3,FALSE)</f>
        <v>t_g_hmflow</v>
      </c>
      <c r="M208" t="str">
        <f>VLOOKUP(Tabelle510[[#This Row],[gfstandard]],lib!J:L,2,FALSE)</f>
        <v>t_g_hmflow</v>
      </c>
      <c r="N208" s="5" t="str">
        <f>VLOOKUP(Tabelle510[[#This Row],[gfstandard]],lib!J:L,3,FALSE)</f>
        <v>null</v>
      </c>
      <c r="O208">
        <v>33</v>
      </c>
      <c r="P208" s="2"/>
    </row>
    <row r="209" spans="1:16" x14ac:dyDescent="0.35">
      <c r="A209">
        <v>436</v>
      </c>
      <c r="B209">
        <f>VLOOKUP(A:A,Tabelle8[#All],4,FALSE)</f>
        <v>395</v>
      </c>
      <c r="C209" t="s">
        <v>756</v>
      </c>
      <c r="D209" t="str">
        <f>VLOOKUP(A:A,Tabelle8[#All],3,FALSE)</f>
        <v>Nollendorfstraße 2</v>
      </c>
      <c r="E209" t="s">
        <v>21</v>
      </c>
      <c r="F209">
        <v>1</v>
      </c>
      <c r="G209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209" t="s">
        <v>22</v>
      </c>
      <c r="I209" t="str">
        <f>IF(Tabelle510[[#This Row],[unit_getec]]="m3/h","m³/h",IF(Tabelle510[[#This Row],[unit_getec]]="m3","m³",Tabelle510[[#This Row],[unit_getec]]))</f>
        <v>m³</v>
      </c>
      <c r="J209">
        <v>7790</v>
      </c>
      <c r="K209" t="s">
        <v>803</v>
      </c>
      <c r="L209" t="str">
        <f>VLOOKUP(Tabelle510[[#This Row],[node_id]],lib!A:C,3,FALSE)</f>
        <v>v_g_gm</v>
      </c>
      <c r="M209" t="str">
        <f>VLOOKUP(Tabelle510[[#This Row],[gfstandard]],lib!J:L,2,FALSE)</f>
        <v>v_g_gm</v>
      </c>
      <c r="N209" s="5" t="str">
        <f>VLOOKUP(Tabelle510[[#This Row],[gfstandard]],lib!J:L,3,FALSE)</f>
        <v>null</v>
      </c>
      <c r="O209">
        <v>264356</v>
      </c>
      <c r="P209" s="2"/>
    </row>
    <row r="210" spans="1:16" x14ac:dyDescent="0.35">
      <c r="A210">
        <v>396</v>
      </c>
      <c r="B210">
        <f>VLOOKUP(A:A,Tabelle8[#All],4,FALSE)</f>
        <v>396</v>
      </c>
      <c r="C210" t="s">
        <v>564</v>
      </c>
      <c r="D210" t="str">
        <f>VLOOKUP(A:A,Tabelle8[#All],3,FALSE)</f>
        <v>Reginhardstraße 16, HZ</v>
      </c>
      <c r="E210" t="s">
        <v>391</v>
      </c>
      <c r="F210">
        <v>1</v>
      </c>
      <c r="G210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210">
        <f>IF(Tabelle510[[#This Row],[unit_getec]]="m3/h","m³/h",IF(Tabelle510[[#This Row],[unit_getec]]="m3","m³",Tabelle510[[#This Row],[unit_getec]]))</f>
        <v>0</v>
      </c>
      <c r="J210">
        <v>5917</v>
      </c>
      <c r="K210" t="s">
        <v>609</v>
      </c>
      <c r="L210">
        <f>VLOOKUP(Tabelle510[[#This Row],[node_id]],lib!A:C,3,FALSE)</f>
        <v>0</v>
      </c>
      <c r="M210">
        <f>VLOOKUP(Tabelle510[[#This Row],[gfstandard]],lib!J:L,2,FALSE)</f>
        <v>0</v>
      </c>
      <c r="N210" s="5">
        <f>VLOOKUP(Tabelle510[[#This Row],[gfstandard]],lib!J:L,3,FALSE)</f>
        <v>0</v>
      </c>
      <c r="O210" s="2">
        <v>54449048</v>
      </c>
      <c r="P210" s="2"/>
    </row>
    <row r="211" spans="1:16" x14ac:dyDescent="0.35">
      <c r="A211">
        <v>396</v>
      </c>
      <c r="B211">
        <f>VLOOKUP(A:A,Tabelle8[#All],4,FALSE)</f>
        <v>396</v>
      </c>
      <c r="C211" t="s">
        <v>564</v>
      </c>
      <c r="D211" t="str">
        <f>VLOOKUP(A:A,Tabelle8[#All],3,FALSE)</f>
        <v>Reginhardstraße 16, HZ</v>
      </c>
      <c r="E211" t="s">
        <v>57</v>
      </c>
      <c r="F211">
        <v>1000</v>
      </c>
      <c r="G211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1000</v>
      </c>
      <c r="H211" t="s">
        <v>4</v>
      </c>
      <c r="I211" t="str">
        <f>IF(Tabelle510[[#This Row],[unit_getec]]="m3/h","m³/h",IF(Tabelle510[[#This Row],[unit_getec]]="m3","m³",Tabelle510[[#This Row],[unit_getec]]))</f>
        <v>MWh</v>
      </c>
      <c r="J211">
        <v>5915</v>
      </c>
      <c r="K211" t="s">
        <v>566</v>
      </c>
      <c r="L211">
        <f>VLOOKUP(Tabelle510[[#This Row],[node_id]],lib!A:C,3,FALSE)</f>
        <v>0</v>
      </c>
      <c r="M211">
        <f>VLOOKUP(Tabelle510[[#This Row],[gfstandard]],lib!J:L,2,FALSE)</f>
        <v>0</v>
      </c>
      <c r="N211" s="5">
        <f>VLOOKUP(Tabelle510[[#This Row],[gfstandard]],lib!J:L,3,FALSE)</f>
        <v>0</v>
      </c>
      <c r="O211" s="1">
        <v>560634</v>
      </c>
      <c r="P211" s="2"/>
    </row>
    <row r="212" spans="1:16" x14ac:dyDescent="0.35">
      <c r="A212">
        <v>397</v>
      </c>
      <c r="B212">
        <f>VLOOKUP(A:A,Tabelle8[#All],4,FALSE)</f>
        <v>396</v>
      </c>
      <c r="C212" t="s">
        <v>610</v>
      </c>
      <c r="D212" t="str">
        <f>VLOOKUP(A:A,Tabelle8[#All],3,FALSE)</f>
        <v>Reginhardstraße 16, US14</v>
      </c>
      <c r="E212" t="s">
        <v>5</v>
      </c>
      <c r="F212">
        <v>1000</v>
      </c>
      <c r="G212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1000</v>
      </c>
      <c r="H212" t="s">
        <v>4</v>
      </c>
      <c r="I212" t="str">
        <f>IF(Tabelle510[[#This Row],[unit_getec]]="m3/h","m³/h",IF(Tabelle510[[#This Row],[unit_getec]]="m3","m³",Tabelle510[[#This Row],[unit_getec]]))</f>
        <v>MWh</v>
      </c>
      <c r="J212">
        <v>5932</v>
      </c>
      <c r="K212" t="s">
        <v>611</v>
      </c>
      <c r="L212">
        <f>VLOOKUP(Tabelle510[[#This Row],[node_id]],lib!A:C,3,FALSE)</f>
        <v>0</v>
      </c>
      <c r="M212">
        <f>VLOOKUP(Tabelle510[[#This Row],[gfstandard]],lib!J:L,2,FALSE)</f>
        <v>0</v>
      </c>
      <c r="N212" s="5">
        <f>VLOOKUP(Tabelle510[[#This Row],[gfstandard]],lib!J:L,3,FALSE)</f>
        <v>0</v>
      </c>
      <c r="O212" s="1">
        <v>19097</v>
      </c>
      <c r="P212" s="2"/>
    </row>
    <row r="213" spans="1:16" x14ac:dyDescent="0.35">
      <c r="A213">
        <v>398</v>
      </c>
      <c r="B213">
        <f>VLOOKUP(A:A,Tabelle8[#All],4,FALSE)</f>
        <v>396</v>
      </c>
      <c r="C213" t="s">
        <v>632</v>
      </c>
      <c r="D213" t="str">
        <f>VLOOKUP(A:A,Tabelle8[#All],3,FALSE)</f>
        <v>Reginhardstraße 22</v>
      </c>
      <c r="E213" t="s">
        <v>5</v>
      </c>
      <c r="F213">
        <v>1000</v>
      </c>
      <c r="G213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1000</v>
      </c>
      <c r="H213" t="s">
        <v>4</v>
      </c>
      <c r="I213" t="str">
        <f>IF(Tabelle510[[#This Row],[unit_getec]]="m3/h","m³/h",IF(Tabelle510[[#This Row],[unit_getec]]="m3","m³",Tabelle510[[#This Row],[unit_getec]]))</f>
        <v>MWh</v>
      </c>
      <c r="J213">
        <v>5887</v>
      </c>
      <c r="K213" t="s">
        <v>611</v>
      </c>
      <c r="L213">
        <f>VLOOKUP(Tabelle510[[#This Row],[node_id]],lib!A:C,3,FALSE)</f>
        <v>0</v>
      </c>
      <c r="M213">
        <f>VLOOKUP(Tabelle510[[#This Row],[gfstandard]],lib!J:L,2,FALSE)</f>
        <v>0</v>
      </c>
      <c r="N213" s="5">
        <f>VLOOKUP(Tabelle510[[#This Row],[gfstandard]],lib!J:L,3,FALSE)</f>
        <v>0</v>
      </c>
      <c r="O213" s="1">
        <v>22649</v>
      </c>
      <c r="P213" s="2"/>
    </row>
    <row r="214" spans="1:16" x14ac:dyDescent="0.35">
      <c r="A214">
        <v>397</v>
      </c>
      <c r="B214">
        <f>VLOOKUP(A:A,Tabelle8[#All],4,FALSE)</f>
        <v>396</v>
      </c>
      <c r="C214" t="s">
        <v>610</v>
      </c>
      <c r="D214" t="str">
        <f>VLOOKUP(A:A,Tabelle8[#All],3,FALSE)</f>
        <v>Reginhardstraße 16, US14</v>
      </c>
      <c r="E214" t="s">
        <v>45</v>
      </c>
      <c r="F214">
        <v>1000</v>
      </c>
      <c r="G214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1000</v>
      </c>
      <c r="H214" t="s">
        <v>4</v>
      </c>
      <c r="I214" t="str">
        <f>IF(Tabelle510[[#This Row],[unit_getec]]="m3/h","m³/h",IF(Tabelle510[[#This Row],[unit_getec]]="m3","m³",Tabelle510[[#This Row],[unit_getec]]))</f>
        <v>MWh</v>
      </c>
      <c r="J214">
        <v>5928</v>
      </c>
      <c r="K214" t="s">
        <v>611</v>
      </c>
      <c r="L214">
        <f>VLOOKUP(Tabelle510[[#This Row],[node_id]],lib!A:C,3,FALSE)</f>
        <v>0</v>
      </c>
      <c r="M214">
        <f>VLOOKUP(Tabelle510[[#This Row],[gfstandard]],lib!J:L,2,FALSE)</f>
        <v>0</v>
      </c>
      <c r="N214" s="5">
        <f>VLOOKUP(Tabelle510[[#This Row],[gfstandard]],lib!J:L,3,FALSE)</f>
        <v>0</v>
      </c>
      <c r="O214" s="1" t="s">
        <v>612</v>
      </c>
      <c r="P214" s="2"/>
    </row>
    <row r="215" spans="1:16" x14ac:dyDescent="0.35">
      <c r="A215">
        <v>398</v>
      </c>
      <c r="B215">
        <f>VLOOKUP(A:A,Tabelle8[#All],4,FALSE)</f>
        <v>396</v>
      </c>
      <c r="C215" t="s">
        <v>632</v>
      </c>
      <c r="D215" t="str">
        <f>VLOOKUP(A:A,Tabelle8[#All],3,FALSE)</f>
        <v>Reginhardstraße 22</v>
      </c>
      <c r="E215" t="s">
        <v>45</v>
      </c>
      <c r="F215">
        <v>1000</v>
      </c>
      <c r="G215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1000</v>
      </c>
      <c r="H215" t="s">
        <v>4</v>
      </c>
      <c r="I215" t="str">
        <f>IF(Tabelle510[[#This Row],[unit_getec]]="m3/h","m³/h",IF(Tabelle510[[#This Row],[unit_getec]]="m3","m³",Tabelle510[[#This Row],[unit_getec]]))</f>
        <v>MWh</v>
      </c>
      <c r="J215">
        <v>5901</v>
      </c>
      <c r="K215" t="s">
        <v>611</v>
      </c>
      <c r="L215">
        <f>VLOOKUP(Tabelle510[[#This Row],[node_id]],lib!A:C,3,FALSE)</f>
        <v>0</v>
      </c>
      <c r="M215">
        <f>VLOOKUP(Tabelle510[[#This Row],[gfstandard]],lib!J:L,2,FALSE)</f>
        <v>0</v>
      </c>
      <c r="N215" s="5">
        <f>VLOOKUP(Tabelle510[[#This Row],[gfstandard]],lib!J:L,3,FALSE)</f>
        <v>0</v>
      </c>
      <c r="O215" t="s">
        <v>633</v>
      </c>
      <c r="P215" s="2"/>
    </row>
    <row r="216" spans="1:16" x14ac:dyDescent="0.35">
      <c r="A216">
        <v>397</v>
      </c>
      <c r="B216">
        <f>VLOOKUP(A:A,Tabelle8[#All],4,FALSE)</f>
        <v>396</v>
      </c>
      <c r="C216" t="s">
        <v>610</v>
      </c>
      <c r="D216" t="str">
        <f>VLOOKUP(A:A,Tabelle8[#All],3,FALSE)</f>
        <v>Reginhardstraße 16, US14</v>
      </c>
      <c r="E216" t="s">
        <v>32</v>
      </c>
      <c r="F216">
        <v>1000</v>
      </c>
      <c r="G216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1000</v>
      </c>
      <c r="H216" t="s">
        <v>4</v>
      </c>
      <c r="I216" t="str">
        <f>IF(Tabelle510[[#This Row],[unit_getec]]="m3/h","m³/h",IF(Tabelle510[[#This Row],[unit_getec]]="m3","m³",Tabelle510[[#This Row],[unit_getec]]))</f>
        <v>MWh</v>
      </c>
      <c r="J216">
        <v>5936</v>
      </c>
      <c r="K216" t="s">
        <v>611</v>
      </c>
      <c r="L216">
        <f>VLOOKUP(Tabelle510[[#This Row],[node_id]],lib!A:C,3,FALSE)</f>
        <v>0</v>
      </c>
      <c r="M216">
        <f>VLOOKUP(Tabelle510[[#This Row],[gfstandard]],lib!J:L,2,FALSE)</f>
        <v>0</v>
      </c>
      <c r="N216" s="5">
        <f>VLOOKUP(Tabelle510[[#This Row],[gfstandard]],lib!J:L,3,FALSE)</f>
        <v>0</v>
      </c>
      <c r="O216" s="1">
        <v>58864</v>
      </c>
      <c r="P216" s="2"/>
    </row>
    <row r="217" spans="1:16" x14ac:dyDescent="0.35">
      <c r="A217">
        <v>398</v>
      </c>
      <c r="B217">
        <f>VLOOKUP(A:A,Tabelle8[#All],4,FALSE)</f>
        <v>396</v>
      </c>
      <c r="C217" t="s">
        <v>632</v>
      </c>
      <c r="D217" t="str">
        <f>VLOOKUP(A:A,Tabelle8[#All],3,FALSE)</f>
        <v>Reginhardstraße 22</v>
      </c>
      <c r="E217" t="s">
        <v>32</v>
      </c>
      <c r="F217">
        <v>1000</v>
      </c>
      <c r="G217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1000</v>
      </c>
      <c r="H217" t="s">
        <v>4</v>
      </c>
      <c r="I217" t="str">
        <f>IF(Tabelle510[[#This Row],[unit_getec]]="m3/h","m³/h",IF(Tabelle510[[#This Row],[unit_getec]]="m3","m³",Tabelle510[[#This Row],[unit_getec]]))</f>
        <v>MWh</v>
      </c>
      <c r="J217">
        <v>5825</v>
      </c>
      <c r="K217" t="s">
        <v>611</v>
      </c>
      <c r="L217">
        <f>VLOOKUP(Tabelle510[[#This Row],[node_id]],lib!A:C,3,FALSE)</f>
        <v>0</v>
      </c>
      <c r="M217">
        <f>VLOOKUP(Tabelle510[[#This Row],[gfstandard]],lib!J:L,2,FALSE)</f>
        <v>0</v>
      </c>
      <c r="N217" s="5">
        <f>VLOOKUP(Tabelle510[[#This Row],[gfstandard]],lib!J:L,3,FALSE)</f>
        <v>0</v>
      </c>
      <c r="O217" s="1">
        <v>29716</v>
      </c>
      <c r="P217" s="2"/>
    </row>
    <row r="218" spans="1:16" x14ac:dyDescent="0.35">
      <c r="A218">
        <v>397</v>
      </c>
      <c r="B218">
        <f>VLOOKUP(A:A,Tabelle8[#All],4,FALSE)</f>
        <v>396</v>
      </c>
      <c r="C218" t="s">
        <v>610</v>
      </c>
      <c r="D218" t="str">
        <f>VLOOKUP(A:A,Tabelle8[#All],3,FALSE)</f>
        <v>Reginhardstraße 16, US14</v>
      </c>
      <c r="E218" t="s">
        <v>23</v>
      </c>
      <c r="F218">
        <v>1000</v>
      </c>
      <c r="G218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1000</v>
      </c>
      <c r="H218" t="s">
        <v>4</v>
      </c>
      <c r="I218" t="str">
        <f>IF(Tabelle510[[#This Row],[unit_getec]]="m3/h","m³/h",IF(Tabelle510[[#This Row],[unit_getec]]="m3","m³",Tabelle510[[#This Row],[unit_getec]]))</f>
        <v>MWh</v>
      </c>
      <c r="J218">
        <v>5934</v>
      </c>
      <c r="K218" t="s">
        <v>611</v>
      </c>
      <c r="L218">
        <f>VLOOKUP(Tabelle510[[#This Row],[node_id]],lib!A:C,3,FALSE)</f>
        <v>0</v>
      </c>
      <c r="M218">
        <f>VLOOKUP(Tabelle510[[#This Row],[gfstandard]],lib!J:L,2,FALSE)</f>
        <v>0</v>
      </c>
      <c r="N218" s="5">
        <f>VLOOKUP(Tabelle510[[#This Row],[gfstandard]],lib!J:L,3,FALSE)</f>
        <v>0</v>
      </c>
      <c r="O218" s="1">
        <v>3426</v>
      </c>
      <c r="P218" s="2"/>
    </row>
    <row r="219" spans="1:16" x14ac:dyDescent="0.35">
      <c r="A219">
        <v>398</v>
      </c>
      <c r="B219">
        <f>VLOOKUP(A:A,Tabelle8[#All],4,FALSE)</f>
        <v>396</v>
      </c>
      <c r="C219" t="s">
        <v>632</v>
      </c>
      <c r="D219" t="str">
        <f>VLOOKUP(A:A,Tabelle8[#All],3,FALSE)</f>
        <v>Reginhardstraße 22</v>
      </c>
      <c r="E219" t="s">
        <v>23</v>
      </c>
      <c r="F219">
        <v>1000</v>
      </c>
      <c r="G219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1000</v>
      </c>
      <c r="H219" t="s">
        <v>4</v>
      </c>
      <c r="I219" t="str">
        <f>IF(Tabelle510[[#This Row],[unit_getec]]="m3/h","m³/h",IF(Tabelle510[[#This Row],[unit_getec]]="m3","m³",Tabelle510[[#This Row],[unit_getec]]))</f>
        <v>MWh</v>
      </c>
      <c r="J219">
        <v>5845</v>
      </c>
      <c r="K219" t="s">
        <v>611</v>
      </c>
      <c r="L219">
        <f>VLOOKUP(Tabelle510[[#This Row],[node_id]],lib!A:C,3,FALSE)</f>
        <v>0</v>
      </c>
      <c r="M219">
        <f>VLOOKUP(Tabelle510[[#This Row],[gfstandard]],lib!J:L,2,FALSE)</f>
        <v>0</v>
      </c>
      <c r="N219" s="5">
        <f>VLOOKUP(Tabelle510[[#This Row],[gfstandard]],lib!J:L,3,FALSE)</f>
        <v>0</v>
      </c>
      <c r="O219">
        <v>0</v>
      </c>
      <c r="P219" s="2"/>
    </row>
    <row r="220" spans="1:16" x14ac:dyDescent="0.35">
      <c r="A220">
        <v>396</v>
      </c>
      <c r="B220">
        <f>VLOOKUP(A:A,Tabelle8[#All],4,FALSE)</f>
        <v>396</v>
      </c>
      <c r="C220" t="s">
        <v>564</v>
      </c>
      <c r="D220" t="str">
        <f>VLOOKUP(A:A,Tabelle8[#All],3,FALSE)</f>
        <v>Reginhardstraße 16, HZ</v>
      </c>
      <c r="E220" t="s">
        <v>66</v>
      </c>
      <c r="F220">
        <v>1</v>
      </c>
      <c r="G220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220" t="s">
        <v>48</v>
      </c>
      <c r="I220" t="str">
        <f>IF(Tabelle510[[#This Row],[unit_getec]]="m3/h","m³/h",IF(Tabelle510[[#This Row],[unit_getec]]="m3","m³",Tabelle510[[#This Row],[unit_getec]]))</f>
        <v>m³</v>
      </c>
      <c r="J220">
        <v>5878</v>
      </c>
      <c r="K220" t="s">
        <v>567</v>
      </c>
      <c r="L220">
        <f>VLOOKUP(Tabelle510[[#This Row],[node_id]],lib!A:C,3,FALSE)</f>
        <v>0</v>
      </c>
      <c r="M220">
        <f>VLOOKUP(Tabelle510[[#This Row],[gfstandard]],lib!J:L,2,FALSE)</f>
        <v>0</v>
      </c>
      <c r="N220" s="5">
        <f>VLOOKUP(Tabelle510[[#This Row],[gfstandard]],lib!J:L,3,FALSE)</f>
        <v>0</v>
      </c>
      <c r="O220" s="1">
        <v>0</v>
      </c>
      <c r="P220" s="2"/>
    </row>
    <row r="221" spans="1:16" x14ac:dyDescent="0.35">
      <c r="A221">
        <v>397</v>
      </c>
      <c r="B221">
        <f>VLOOKUP(A:A,Tabelle8[#All],4,FALSE)</f>
        <v>396</v>
      </c>
      <c r="C221" t="s">
        <v>610</v>
      </c>
      <c r="D221" t="str">
        <f>VLOOKUP(A:A,Tabelle8[#All],3,FALSE)</f>
        <v>Reginhardstraße 16, US14</v>
      </c>
      <c r="E221" t="s">
        <v>20</v>
      </c>
      <c r="F221">
        <v>1000</v>
      </c>
      <c r="G221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1000</v>
      </c>
      <c r="H221" t="s">
        <v>4</v>
      </c>
      <c r="I221" t="str">
        <f>IF(Tabelle510[[#This Row],[unit_getec]]="m3/h","m³/h",IF(Tabelle510[[#This Row],[unit_getec]]="m3","m³",Tabelle510[[#This Row],[unit_getec]]))</f>
        <v>MWh</v>
      </c>
      <c r="J221">
        <v>5930</v>
      </c>
      <c r="K221" t="s">
        <v>611</v>
      </c>
      <c r="L221">
        <f>VLOOKUP(Tabelle510[[#This Row],[node_id]],lib!A:C,3,FALSE)</f>
        <v>0</v>
      </c>
      <c r="M221">
        <f>VLOOKUP(Tabelle510[[#This Row],[gfstandard]],lib!J:L,2,FALSE)</f>
        <v>0</v>
      </c>
      <c r="N221" s="5">
        <f>VLOOKUP(Tabelle510[[#This Row],[gfstandard]],lib!J:L,3,FALSE)</f>
        <v>0</v>
      </c>
      <c r="O221" s="1">
        <v>1038</v>
      </c>
      <c r="P221" s="2"/>
    </row>
    <row r="222" spans="1:16" x14ac:dyDescent="0.35">
      <c r="A222">
        <v>398</v>
      </c>
      <c r="B222">
        <f>VLOOKUP(A:A,Tabelle8[#All],4,FALSE)</f>
        <v>396</v>
      </c>
      <c r="C222" t="s">
        <v>632</v>
      </c>
      <c r="D222" t="str">
        <f>VLOOKUP(A:A,Tabelle8[#All],3,FALSE)</f>
        <v>Reginhardstraße 22</v>
      </c>
      <c r="E222" t="s">
        <v>20</v>
      </c>
      <c r="F222">
        <v>1000</v>
      </c>
      <c r="G222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1000</v>
      </c>
      <c r="H222" t="s">
        <v>4</v>
      </c>
      <c r="I222" t="str">
        <f>IF(Tabelle510[[#This Row],[unit_getec]]="m3/h","m³/h",IF(Tabelle510[[#This Row],[unit_getec]]="m3","m³",Tabelle510[[#This Row],[unit_getec]]))</f>
        <v>MWh</v>
      </c>
      <c r="J222">
        <v>5882</v>
      </c>
      <c r="K222" t="s">
        <v>611</v>
      </c>
      <c r="L222">
        <f>VLOOKUP(Tabelle510[[#This Row],[node_id]],lib!A:C,3,FALSE)</f>
        <v>0</v>
      </c>
      <c r="M222">
        <f>VLOOKUP(Tabelle510[[#This Row],[gfstandard]],lib!J:L,2,FALSE)</f>
        <v>0</v>
      </c>
      <c r="N222" s="5">
        <f>VLOOKUP(Tabelle510[[#This Row],[gfstandard]],lib!J:L,3,FALSE)</f>
        <v>0</v>
      </c>
      <c r="O222" s="1">
        <v>3737</v>
      </c>
      <c r="P222" s="2"/>
    </row>
    <row r="223" spans="1:16" x14ac:dyDescent="0.35">
      <c r="A223">
        <v>396</v>
      </c>
      <c r="B223">
        <f>VLOOKUP(A:A,Tabelle8[#All],4,FALSE)</f>
        <v>396</v>
      </c>
      <c r="C223" t="s">
        <v>564</v>
      </c>
      <c r="D223" t="str">
        <f>VLOOKUP(A:A,Tabelle8[#All],3,FALSE)</f>
        <v>Reginhardstraße 16, HZ</v>
      </c>
      <c r="E223" t="s">
        <v>300</v>
      </c>
      <c r="F223">
        <v>1</v>
      </c>
      <c r="G223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223">
        <f>IF(Tabelle510[[#This Row],[unit_getec]]="m3/h","m³/h",IF(Tabelle510[[#This Row],[unit_getec]]="m3","m³",Tabelle510[[#This Row],[unit_getec]]))</f>
        <v>0</v>
      </c>
      <c r="J223">
        <v>5913</v>
      </c>
      <c r="K223" t="s">
        <v>579</v>
      </c>
      <c r="L223" t="s">
        <v>446</v>
      </c>
      <c r="M223" t="s">
        <v>499</v>
      </c>
      <c r="N223" s="5">
        <v>1</v>
      </c>
      <c r="O223" s="1" t="s">
        <v>265</v>
      </c>
      <c r="P223" s="2"/>
    </row>
    <row r="224" spans="1:16" x14ac:dyDescent="0.35">
      <c r="A224">
        <v>396</v>
      </c>
      <c r="B224">
        <f>VLOOKUP(A:A,Tabelle8[#All],4,FALSE)</f>
        <v>396</v>
      </c>
      <c r="C224" t="s">
        <v>564</v>
      </c>
      <c r="D224" t="str">
        <f>VLOOKUP(A:A,Tabelle8[#All],3,FALSE)</f>
        <v>Reginhardstraße 16, HZ</v>
      </c>
      <c r="E224" t="s">
        <v>172</v>
      </c>
      <c r="F224">
        <v>1</v>
      </c>
      <c r="G224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224">
        <f>IF(Tabelle510[[#This Row],[unit_getec]]="m3/h","m³/h",IF(Tabelle510[[#This Row],[unit_getec]]="m3","m³",Tabelle510[[#This Row],[unit_getec]]))</f>
        <v>0</v>
      </c>
      <c r="J224">
        <v>5869</v>
      </c>
      <c r="K224" t="s">
        <v>588</v>
      </c>
      <c r="L224" t="s">
        <v>997</v>
      </c>
      <c r="M224" t="s">
        <v>998</v>
      </c>
      <c r="N224" s="5">
        <v>1</v>
      </c>
      <c r="O224" s="1">
        <v>2424</v>
      </c>
      <c r="P224" s="2"/>
    </row>
    <row r="225" spans="1:16" x14ac:dyDescent="0.35">
      <c r="A225">
        <v>396</v>
      </c>
      <c r="B225">
        <f>VLOOKUP(A:A,Tabelle8[#All],4,FALSE)</f>
        <v>396</v>
      </c>
      <c r="C225" t="s">
        <v>564</v>
      </c>
      <c r="D225" t="str">
        <f>VLOOKUP(A:A,Tabelle8[#All],3,FALSE)</f>
        <v>Reginhardstraße 16, HZ</v>
      </c>
      <c r="E225" t="s">
        <v>163</v>
      </c>
      <c r="F225">
        <v>1</v>
      </c>
      <c r="G225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225">
        <f>IF(Tabelle510[[#This Row],[unit_getec]]="m3/h","m³/h",IF(Tabelle510[[#This Row],[unit_getec]]="m3","m³",Tabelle510[[#This Row],[unit_getec]]))</f>
        <v>0</v>
      </c>
      <c r="J225">
        <v>5874</v>
      </c>
      <c r="K225" t="s">
        <v>584</v>
      </c>
      <c r="L225" t="s">
        <v>285</v>
      </c>
      <c r="M225" t="s">
        <v>538</v>
      </c>
      <c r="N225" s="5">
        <v>1</v>
      </c>
      <c r="O225" t="s">
        <v>784</v>
      </c>
      <c r="P225" s="2"/>
    </row>
    <row r="226" spans="1:16" x14ac:dyDescent="0.35">
      <c r="A226">
        <v>396</v>
      </c>
      <c r="B226">
        <f>VLOOKUP(A:A,Tabelle8[#All],4,FALSE)</f>
        <v>396</v>
      </c>
      <c r="C226" t="s">
        <v>564</v>
      </c>
      <c r="D226" t="str">
        <f>VLOOKUP(A:A,Tabelle8[#All],3,FALSE)</f>
        <v>Reginhardstraße 16, HZ</v>
      </c>
      <c r="E226" t="s">
        <v>92</v>
      </c>
      <c r="F226">
        <v>1</v>
      </c>
      <c r="G226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226">
        <f>IF(Tabelle510[[#This Row],[unit_getec]]="m3/h","m³/h",IF(Tabelle510[[#This Row],[unit_getec]]="m3","m³",Tabelle510[[#This Row],[unit_getec]]))</f>
        <v>0</v>
      </c>
      <c r="J226">
        <v>5868</v>
      </c>
      <c r="K226" t="s">
        <v>573</v>
      </c>
      <c r="L226" t="s">
        <v>999</v>
      </c>
      <c r="M226" t="s">
        <v>1000</v>
      </c>
      <c r="N226" s="5">
        <v>1</v>
      </c>
      <c r="O226" s="1">
        <v>79844</v>
      </c>
      <c r="P226" s="2"/>
    </row>
    <row r="227" spans="1:16" x14ac:dyDescent="0.35">
      <c r="A227">
        <v>396</v>
      </c>
      <c r="B227">
        <f>VLOOKUP(A:A,Tabelle8[#All],4,FALSE)</f>
        <v>396</v>
      </c>
      <c r="C227" t="s">
        <v>564</v>
      </c>
      <c r="D227" t="str">
        <f>VLOOKUP(A:A,Tabelle8[#All],3,FALSE)</f>
        <v>Reginhardstraße 16, HZ</v>
      </c>
      <c r="E227" t="s">
        <v>160</v>
      </c>
      <c r="F227">
        <v>1</v>
      </c>
      <c r="G227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227">
        <f>IF(Tabelle510[[#This Row],[unit_getec]]="m3/h","m³/h",IF(Tabelle510[[#This Row],[unit_getec]]="m3","m³",Tabelle510[[#This Row],[unit_getec]]))</f>
        <v>0</v>
      </c>
      <c r="J227">
        <v>5875</v>
      </c>
      <c r="K227" t="s">
        <v>575</v>
      </c>
      <c r="L227" t="s">
        <v>204</v>
      </c>
      <c r="M227" t="s">
        <v>539</v>
      </c>
      <c r="N227" s="5">
        <v>1</v>
      </c>
      <c r="O227" s="1">
        <v>61</v>
      </c>
      <c r="P227" s="2"/>
    </row>
    <row r="228" spans="1:16" x14ac:dyDescent="0.35">
      <c r="A228">
        <v>396</v>
      </c>
      <c r="B228">
        <f>VLOOKUP(A:A,Tabelle8[#All],4,FALSE)</f>
        <v>396</v>
      </c>
      <c r="C228" t="s">
        <v>564</v>
      </c>
      <c r="D228" t="str">
        <f>VLOOKUP(A:A,Tabelle8[#All],3,FALSE)</f>
        <v>Reginhardstraße 16, HZ</v>
      </c>
      <c r="E228" t="s">
        <v>310</v>
      </c>
      <c r="F228">
        <v>1</v>
      </c>
      <c r="G228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228">
        <f>IF(Tabelle510[[#This Row],[unit_getec]]="m3/h","m³/h",IF(Tabelle510[[#This Row],[unit_getec]]="m3","m³",Tabelle510[[#This Row],[unit_getec]]))</f>
        <v>0</v>
      </c>
      <c r="J228">
        <v>5912</v>
      </c>
      <c r="K228" t="s">
        <v>587</v>
      </c>
      <c r="L228" t="str">
        <f>VLOOKUP(Tabelle510[[#This Row],[node_id]],lib!A:C,3,FALSE)</f>
        <v>p_chp1_chp</v>
      </c>
      <c r="M228" t="str">
        <f>VLOOKUP(Tabelle510[[#This Row],[gfstandard]],lib!J:L,2,FALSE)</f>
        <v>p_chp(n)_chp</v>
      </c>
      <c r="N228" s="5" t="str">
        <f>VLOOKUP(Tabelle510[[#This Row],[gfstandard]],lib!J:L,3,FALSE)</f>
        <v>1</v>
      </c>
      <c r="O228">
        <v>0</v>
      </c>
      <c r="P228" s="2"/>
    </row>
    <row r="229" spans="1:16" x14ac:dyDescent="0.35">
      <c r="A229">
        <v>396</v>
      </c>
      <c r="B229">
        <f>VLOOKUP(A:A,Tabelle8[#All],4,FALSE)</f>
        <v>396</v>
      </c>
      <c r="C229" t="s">
        <v>564</v>
      </c>
      <c r="D229" t="str">
        <f>VLOOKUP(A:A,Tabelle8[#All],3,FALSE)</f>
        <v>Reginhardstraße 16, HZ</v>
      </c>
      <c r="E229" t="s">
        <v>339</v>
      </c>
      <c r="F229">
        <v>1</v>
      </c>
      <c r="G229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229">
        <f>IF(Tabelle510[[#This Row],[unit_getec]]="m3/h","m³/h",IF(Tabelle510[[#This Row],[unit_getec]]="m3","m³",Tabelle510[[#This Row],[unit_getec]]))</f>
        <v>0</v>
      </c>
      <c r="J229">
        <v>5909</v>
      </c>
      <c r="K229" t="s">
        <v>601</v>
      </c>
      <c r="L229" t="str">
        <f>VLOOKUP(Tabelle510[[#This Row],[node_id]],lib!A:C,3,FALSE)</f>
        <v>pel_chp1_chp</v>
      </c>
      <c r="M229" t="str">
        <f>VLOOKUP(Tabelle510[[#This Row],[gfstandard]],lib!J:L,2,FALSE)</f>
        <v>pel_chp(n)_chp</v>
      </c>
      <c r="N229" s="5" t="str">
        <f>VLOOKUP(Tabelle510[[#This Row],[gfstandard]],lib!J:L,3,FALSE)</f>
        <v>1</v>
      </c>
      <c r="O229">
        <v>50</v>
      </c>
      <c r="P229" s="2"/>
    </row>
    <row r="230" spans="1:16" x14ac:dyDescent="0.35">
      <c r="A230">
        <v>396</v>
      </c>
      <c r="B230">
        <f>VLOOKUP(A:A,Tabelle8[#All],4,FALSE)</f>
        <v>396</v>
      </c>
      <c r="C230" t="s">
        <v>564</v>
      </c>
      <c r="D230" t="str">
        <f>VLOOKUP(A:A,Tabelle8[#All],3,FALSE)</f>
        <v>Reginhardstraße 16, HZ</v>
      </c>
      <c r="E230" t="s">
        <v>306</v>
      </c>
      <c r="F230">
        <v>1</v>
      </c>
      <c r="G230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230">
        <f>IF(Tabelle510[[#This Row],[unit_getec]]="m3/h","m³/h",IF(Tabelle510[[#This Row],[unit_getec]]="m3","m³",Tabelle510[[#This Row],[unit_getec]]))</f>
        <v>0</v>
      </c>
      <c r="J230">
        <v>5910</v>
      </c>
      <c r="K230" t="s">
        <v>572</v>
      </c>
      <c r="L230" t="str">
        <f>VLOOKUP(Tabelle510[[#This Row],[node_id]],lib!A:C,3,FALSE)</f>
        <v>t_chp1_return</v>
      </c>
      <c r="M230" t="str">
        <f>VLOOKUP(Tabelle510[[#This Row],[gfstandard]],lib!J:L,2,FALSE)</f>
        <v>t_chp(n)_return</v>
      </c>
      <c r="N230" s="5" t="str">
        <f>VLOOKUP(Tabelle510[[#This Row],[gfstandard]],lib!J:L,3,FALSE)</f>
        <v>1</v>
      </c>
      <c r="O230">
        <v>60</v>
      </c>
      <c r="P230" s="2"/>
    </row>
    <row r="231" spans="1:16" x14ac:dyDescent="0.35">
      <c r="A231">
        <v>396</v>
      </c>
      <c r="B231">
        <f>VLOOKUP(A:A,Tabelle8[#All],4,FALSE)</f>
        <v>396</v>
      </c>
      <c r="C231" t="s">
        <v>564</v>
      </c>
      <c r="D231" t="str">
        <f>VLOOKUP(A:A,Tabelle8[#All],3,FALSE)</f>
        <v>Reginhardstraße 16, HZ</v>
      </c>
      <c r="E231" t="s">
        <v>127</v>
      </c>
      <c r="F231">
        <v>1</v>
      </c>
      <c r="G231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231">
        <f>IF(Tabelle510[[#This Row],[unit_getec]]="m3/h","m³/h",IF(Tabelle510[[#This Row],[unit_getec]]="m3","m³",Tabelle510[[#This Row],[unit_getec]]))</f>
        <v>0</v>
      </c>
      <c r="J231">
        <v>5911</v>
      </c>
      <c r="K231" t="s">
        <v>586</v>
      </c>
      <c r="L231" t="str">
        <f>VLOOKUP(Tabelle510[[#This Row],[node_id]],lib!A:C,3,FALSE)</f>
        <v>t_chp1_flow</v>
      </c>
      <c r="M231" t="str">
        <f>VLOOKUP(Tabelle510[[#This Row],[gfstandard]],lib!J:L,2,FALSE)</f>
        <v>t_chp(n)_flow</v>
      </c>
      <c r="N231" s="5" t="str">
        <f>VLOOKUP(Tabelle510[[#This Row],[gfstandard]],lib!J:L,3,FALSE)</f>
        <v>1</v>
      </c>
      <c r="O231" t="s">
        <v>128</v>
      </c>
      <c r="P231" s="2"/>
    </row>
    <row r="232" spans="1:16" x14ac:dyDescent="0.35">
      <c r="A232">
        <v>396</v>
      </c>
      <c r="B232">
        <f>VLOOKUP(A:A,Tabelle8[#All],4,FALSE)</f>
        <v>396</v>
      </c>
      <c r="C232" t="s">
        <v>564</v>
      </c>
      <c r="D232" t="str">
        <f>VLOOKUP(A:A,Tabelle8[#All],3,FALSE)</f>
        <v>Reginhardstraße 16, HZ</v>
      </c>
      <c r="E232" t="s">
        <v>83</v>
      </c>
      <c r="F232">
        <v>1</v>
      </c>
      <c r="G232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232">
        <f>IF(Tabelle510[[#This Row],[unit_getec]]="m3/h","m³/h",IF(Tabelle510[[#This Row],[unit_getec]]="m3","m³",Tabelle510[[#This Row],[unit_getec]]))</f>
        <v>0</v>
      </c>
      <c r="J232">
        <v>5742</v>
      </c>
      <c r="K232" t="s">
        <v>594</v>
      </c>
      <c r="L232" t="s">
        <v>132</v>
      </c>
      <c r="M232" t="str">
        <f>VLOOKUP(Tabelle510[[#This Row],[gfstandard]],lib!J:L,2,FALSE)</f>
        <v>t_hc(n)_flow</v>
      </c>
      <c r="N232" s="5" t="str">
        <f>VLOOKUP(Tabelle510[[#This Row],[gfstandard]],lib!J:L,3,FALSE)</f>
        <v>1</v>
      </c>
      <c r="O232" t="s">
        <v>407</v>
      </c>
      <c r="P232" s="2"/>
    </row>
    <row r="233" spans="1:16" x14ac:dyDescent="0.35">
      <c r="A233">
        <v>396</v>
      </c>
      <c r="B233">
        <f>VLOOKUP(A:A,Tabelle8[#All],4,FALSE)</f>
        <v>396</v>
      </c>
      <c r="C233" t="s">
        <v>564</v>
      </c>
      <c r="D233" t="str">
        <f>VLOOKUP(A:A,Tabelle8[#All],3,FALSE)</f>
        <v>Reginhardstraße 16, HZ</v>
      </c>
      <c r="E233" t="s">
        <v>296</v>
      </c>
      <c r="F233">
        <v>1</v>
      </c>
      <c r="G233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233">
        <f>IF(Tabelle510[[#This Row],[unit_getec]]="m3/h","m³/h",IF(Tabelle510[[#This Row],[unit_getec]]="m3","m³",Tabelle510[[#This Row],[unit_getec]]))</f>
        <v>0</v>
      </c>
      <c r="J233">
        <v>5922</v>
      </c>
      <c r="K233" t="s">
        <v>569</v>
      </c>
      <c r="L233" t="str">
        <f>VLOOKUP(Tabelle510[[#This Row],[node_id]],lib!A:C,3,FALSE)</f>
        <v>p_b1_boiler</v>
      </c>
      <c r="M233" t="str">
        <f>VLOOKUP(Tabelle510[[#This Row],[gfstandard]],lib!J:L,2,FALSE)</f>
        <v>p_b(n)_boiler</v>
      </c>
      <c r="N233" s="5" t="str">
        <f>VLOOKUP(Tabelle510[[#This Row],[gfstandard]],lib!J:L,3,FALSE)</f>
        <v>1</v>
      </c>
      <c r="O233" s="1">
        <v>222846</v>
      </c>
      <c r="P233" s="2"/>
    </row>
    <row r="234" spans="1:16" x14ac:dyDescent="0.35">
      <c r="A234">
        <v>396</v>
      </c>
      <c r="B234">
        <f>VLOOKUP(A:A,Tabelle8[#All],4,FALSE)</f>
        <v>396</v>
      </c>
      <c r="C234" t="s">
        <v>564</v>
      </c>
      <c r="D234" t="str">
        <f>VLOOKUP(A:A,Tabelle8[#All],3,FALSE)</f>
        <v>Reginhardstraße 16, HZ</v>
      </c>
      <c r="E234" t="s">
        <v>210</v>
      </c>
      <c r="F234">
        <v>1</v>
      </c>
      <c r="G234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234">
        <f>IF(Tabelle510[[#This Row],[unit_getec]]="m3/h","m³/h",IF(Tabelle510[[#This Row],[unit_getec]]="m3","m³",Tabelle510[[#This Row],[unit_getec]]))</f>
        <v>0</v>
      </c>
      <c r="J234">
        <v>5745</v>
      </c>
      <c r="K234" t="s">
        <v>576</v>
      </c>
      <c r="L234" t="str">
        <f>VLOOKUP(Tabelle510[[#This Row],[node_id]],lib!A:C,3,FALSE)</f>
        <v>t_b1_return</v>
      </c>
      <c r="M234" t="str">
        <f>VLOOKUP(Tabelle510[[#This Row],[gfstandard]],lib!J:L,2,FALSE)</f>
        <v>t_b(n)_return</v>
      </c>
      <c r="N234" s="5" t="str">
        <f>VLOOKUP(Tabelle510[[#This Row],[gfstandard]],lib!J:L,3,FALSE)</f>
        <v>1</v>
      </c>
      <c r="O234" t="s">
        <v>227</v>
      </c>
      <c r="P234" s="2"/>
    </row>
    <row r="235" spans="1:16" x14ac:dyDescent="0.35">
      <c r="A235">
        <v>396</v>
      </c>
      <c r="B235">
        <f>VLOOKUP(A:A,Tabelle8[#All],4,FALSE)</f>
        <v>396</v>
      </c>
      <c r="C235" t="s">
        <v>564</v>
      </c>
      <c r="D235" t="str">
        <f>VLOOKUP(A:A,Tabelle8[#All],3,FALSE)</f>
        <v>Reginhardstraße 16, HZ</v>
      </c>
      <c r="E235" t="s">
        <v>35</v>
      </c>
      <c r="F235">
        <v>1</v>
      </c>
      <c r="G235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235">
        <f>IF(Tabelle510[[#This Row],[unit_getec]]="m3/h","m³/h",IF(Tabelle510[[#This Row],[unit_getec]]="m3","m³",Tabelle510[[#This Row],[unit_getec]]))</f>
        <v>0</v>
      </c>
      <c r="J235">
        <v>5735</v>
      </c>
      <c r="K235" t="s">
        <v>595</v>
      </c>
      <c r="L235" t="str">
        <f>VLOOKUP(Tabelle510[[#This Row],[node_id]],lib!A:C,3,FALSE)</f>
        <v>t_b1_flow</v>
      </c>
      <c r="M235" t="str">
        <f>VLOOKUP(Tabelle510[[#This Row],[gfstandard]],lib!J:L,2,FALSE)</f>
        <v>t_b(n)_flow</v>
      </c>
      <c r="N235" s="5" t="str">
        <f>VLOOKUP(Tabelle510[[#This Row],[gfstandard]],lib!J:L,3,FALSE)</f>
        <v>1</v>
      </c>
      <c r="O235" t="s">
        <v>388</v>
      </c>
      <c r="P235" s="2"/>
    </row>
    <row r="236" spans="1:16" x14ac:dyDescent="0.35">
      <c r="A236">
        <v>397</v>
      </c>
      <c r="B236">
        <f>VLOOKUP(A:A,Tabelle8[#All],4,FALSE)</f>
        <v>396</v>
      </c>
      <c r="C236" t="s">
        <v>610</v>
      </c>
      <c r="D236" t="str">
        <f>VLOOKUP(A:A,Tabelle8[#All],3,FALSE)</f>
        <v>Reginhardstraße 16, US14</v>
      </c>
      <c r="E236" t="s">
        <v>167</v>
      </c>
      <c r="F236">
        <v>1</v>
      </c>
      <c r="G236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236">
        <f>IF(Tabelle510[[#This Row],[unit_getec]]="m3/h","m³/h",IF(Tabelle510[[#This Row],[unit_getec]]="m3","m³",Tabelle510[[#This Row],[unit_getec]]))</f>
        <v>0</v>
      </c>
      <c r="J236">
        <v>5756</v>
      </c>
      <c r="K236" t="s">
        <v>615</v>
      </c>
      <c r="L236" t="str">
        <f>VLOOKUP(Tabelle510[[#This Row],[node_id]],lib!A:C,3,FALSE)</f>
        <v>t_hw1_circ</v>
      </c>
      <c r="M236" t="str">
        <f>VLOOKUP(Tabelle510[[#This Row],[gfstandard]],lib!J:L,2,FALSE)</f>
        <v>t_hw(n)_circ</v>
      </c>
      <c r="N236" s="5" t="str">
        <f>VLOOKUP(Tabelle510[[#This Row],[gfstandard]],lib!J:L,3,FALSE)</f>
        <v>1</v>
      </c>
      <c r="O236" t="s">
        <v>115</v>
      </c>
      <c r="P236" s="2"/>
    </row>
    <row r="237" spans="1:16" x14ac:dyDescent="0.35">
      <c r="A237">
        <v>397</v>
      </c>
      <c r="B237">
        <f>VLOOKUP(A:A,Tabelle8[#All],4,FALSE)</f>
        <v>396</v>
      </c>
      <c r="C237" t="s">
        <v>610</v>
      </c>
      <c r="D237" t="str">
        <f>VLOOKUP(A:A,Tabelle8[#All],3,FALSE)</f>
        <v>Reginhardstraße 16, US14</v>
      </c>
      <c r="E237" t="s">
        <v>158</v>
      </c>
      <c r="F237">
        <v>1</v>
      </c>
      <c r="G237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237">
        <f>IF(Tabelle510[[#This Row],[unit_getec]]="m3/h","m³/h",IF(Tabelle510[[#This Row],[unit_getec]]="m3","m³",Tabelle510[[#This Row],[unit_getec]]))</f>
        <v>0</v>
      </c>
      <c r="J237">
        <v>5798</v>
      </c>
      <c r="K237" t="s">
        <v>614</v>
      </c>
      <c r="L237" t="str">
        <f>VLOOKUP(Tabelle510[[#This Row],[node_id]],lib!A:C,3,FALSE)</f>
        <v>t_hw1_feedflow</v>
      </c>
      <c r="M237" t="str">
        <f>VLOOKUP(Tabelle510[[#This Row],[gfstandard]],lib!J:L,2,FALSE)</f>
        <v>t_hw(n)_pwh</v>
      </c>
      <c r="N237" s="5" t="str">
        <f>VLOOKUP(Tabelle510[[#This Row],[gfstandard]],lib!J:L,3,FALSE)</f>
        <v>1</v>
      </c>
      <c r="O237" t="s">
        <v>215</v>
      </c>
      <c r="P237" s="2"/>
    </row>
    <row r="238" spans="1:16" x14ac:dyDescent="0.35">
      <c r="A238">
        <v>396</v>
      </c>
      <c r="B238">
        <f>VLOOKUP(A:A,Tabelle8[#All],4,FALSE)</f>
        <v>396</v>
      </c>
      <c r="C238" t="s">
        <v>564</v>
      </c>
      <c r="D238" t="str">
        <f>VLOOKUP(A:A,Tabelle8[#All],3,FALSE)</f>
        <v>Reginhardstraße 16, HZ</v>
      </c>
      <c r="E238" t="s">
        <v>81</v>
      </c>
      <c r="F238">
        <v>1</v>
      </c>
      <c r="G238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238">
        <f>IF(Tabelle510[[#This Row],[unit_getec]]="m3/h","m³/h",IF(Tabelle510[[#This Row],[unit_getec]]="m3","m³",Tabelle510[[#This Row],[unit_getec]]))</f>
        <v>0</v>
      </c>
      <c r="J238">
        <v>5746</v>
      </c>
      <c r="K238" t="s">
        <v>589</v>
      </c>
      <c r="L238" t="s">
        <v>217</v>
      </c>
      <c r="M238" t="str">
        <f>VLOOKUP(Tabelle510[[#This Row],[gfstandard]],lib!J:L,2,FALSE)</f>
        <v>t_hc(n)_flow_set</v>
      </c>
      <c r="N238" s="5" t="str">
        <f>VLOOKUP(Tabelle510[[#This Row],[gfstandard]],lib!J:L,3,FALSE)</f>
        <v>1</v>
      </c>
      <c r="O238" s="2">
        <v>68</v>
      </c>
      <c r="P238" s="2"/>
    </row>
    <row r="239" spans="1:16" x14ac:dyDescent="0.35">
      <c r="A239">
        <v>396</v>
      </c>
      <c r="B239">
        <f>VLOOKUP(A:A,Tabelle8[#All],4,FALSE)</f>
        <v>396</v>
      </c>
      <c r="C239" t="s">
        <v>564</v>
      </c>
      <c r="D239" t="str">
        <f>VLOOKUP(A:A,Tabelle8[#All],3,FALSE)</f>
        <v>Reginhardstraße 16, HZ</v>
      </c>
      <c r="E239" t="s">
        <v>93</v>
      </c>
      <c r="F239">
        <v>1</v>
      </c>
      <c r="G239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239">
        <f>IF(Tabelle510[[#This Row],[unit_getec]]="m3/h","m³/h",IF(Tabelle510[[#This Row],[unit_getec]]="m3","m³",Tabelle510[[#This Row],[unit_getec]]))</f>
        <v>0</v>
      </c>
      <c r="J239">
        <v>5739</v>
      </c>
      <c r="K239" t="s">
        <v>582</v>
      </c>
      <c r="L239" t="str">
        <f>VLOOKUP(Tabelle510[[#This Row],[node_id]],lib!A:C,3,FALSE)</f>
        <v>r_hc1_valve</v>
      </c>
      <c r="M239" t="str">
        <f>VLOOKUP(Tabelle510[[#This Row],[gfstandard]],lib!J:L,2,FALSE)</f>
        <v>r_hc(n)_valve</v>
      </c>
      <c r="N239" s="5" t="str">
        <f>VLOOKUP(Tabelle510[[#This Row],[gfstandard]],lib!J:L,3,FALSE)</f>
        <v>1</v>
      </c>
      <c r="O239" s="1">
        <v>784314</v>
      </c>
      <c r="P239" s="2"/>
    </row>
    <row r="240" spans="1:16" x14ac:dyDescent="0.35">
      <c r="A240">
        <v>396</v>
      </c>
      <c r="B240">
        <f>VLOOKUP(A:A,Tabelle8[#All],4,FALSE)</f>
        <v>396</v>
      </c>
      <c r="C240" t="s">
        <v>564</v>
      </c>
      <c r="D240" t="str">
        <f>VLOOKUP(A:A,Tabelle8[#All],3,FALSE)</f>
        <v>Reginhardstraße 16, HZ</v>
      </c>
      <c r="E240" t="s">
        <v>151</v>
      </c>
      <c r="F240">
        <v>1</v>
      </c>
      <c r="G240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240">
        <f>IF(Tabelle510[[#This Row],[unit_getec]]="m3/h","m³/h",IF(Tabelle510[[#This Row],[unit_getec]]="m3","m³",Tabelle510[[#This Row],[unit_getec]]))</f>
        <v>0</v>
      </c>
      <c r="J240">
        <v>5747</v>
      </c>
      <c r="K240" t="s">
        <v>598</v>
      </c>
      <c r="L240" t="str">
        <f>VLOOKUP(Tabelle510[[#This Row],[node_id]],lib!A:C,3,FALSE)</f>
        <v>t_b1_flow_set</v>
      </c>
      <c r="M240" t="str">
        <f>VLOOKUP(Tabelle510[[#This Row],[gfstandard]],lib!J:L,2,FALSE)</f>
        <v>t_b(n)_flow_set</v>
      </c>
      <c r="N240" s="5" t="str">
        <f>VLOOKUP(Tabelle510[[#This Row],[gfstandard]],lib!J:L,3,FALSE)</f>
        <v>1</v>
      </c>
      <c r="O240" s="1">
        <v>72</v>
      </c>
      <c r="P240" s="2"/>
    </row>
    <row r="241" spans="1:16" x14ac:dyDescent="0.35">
      <c r="A241">
        <v>396</v>
      </c>
      <c r="B241">
        <f>VLOOKUP(A:A,Tabelle8[#All],4,FALSE)</f>
        <v>396</v>
      </c>
      <c r="C241" t="s">
        <v>564</v>
      </c>
      <c r="D241" t="str">
        <f>VLOOKUP(A:A,Tabelle8[#All],3,FALSE)</f>
        <v>Reginhardstraße 16, HZ</v>
      </c>
      <c r="E241" t="s">
        <v>389</v>
      </c>
      <c r="F241">
        <v>1</v>
      </c>
      <c r="G241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241" t="s">
        <v>390</v>
      </c>
      <c r="I241" t="str">
        <f>IF(Tabelle510[[#This Row],[unit_getec]]="m3/h","m³/h",IF(Tabelle510[[#This Row],[unit_getec]]="m3","m³",Tabelle510[[#This Row],[unit_getec]]))</f>
        <v>Bh</v>
      </c>
      <c r="J241">
        <v>5918</v>
      </c>
      <c r="K241" t="s">
        <v>608</v>
      </c>
      <c r="L241" t="str">
        <f>VLOOKUP(Tabelle510[[#This Row],[node_id]],lib!A:C,3,FALSE)</f>
        <v>h_chp1_operation_full</v>
      </c>
      <c r="M241" t="str">
        <f>VLOOKUP(Tabelle510[[#This Row],[gfstandard]],lib!J:L,2,FALSE)</f>
        <v>h_chp(n)_operation_full</v>
      </c>
      <c r="N241" s="5" t="str">
        <f>VLOOKUP(Tabelle510[[#This Row],[gfstandard]],lib!J:L,3,FALSE)</f>
        <v>1</v>
      </c>
      <c r="O241" s="1">
        <v>11369</v>
      </c>
      <c r="P241" s="2"/>
    </row>
    <row r="242" spans="1:16" x14ac:dyDescent="0.35">
      <c r="A242">
        <v>396</v>
      </c>
      <c r="B242">
        <f>VLOOKUP(A:A,Tabelle8[#All],4,FALSE)</f>
        <v>396</v>
      </c>
      <c r="C242" t="s">
        <v>564</v>
      </c>
      <c r="D242" t="str">
        <f>VLOOKUP(A:A,Tabelle8[#All],3,FALSE)</f>
        <v>Reginhardstraße 16, HZ</v>
      </c>
      <c r="E242" t="s">
        <v>329</v>
      </c>
      <c r="F242">
        <v>1</v>
      </c>
      <c r="G242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242">
        <f>IF(Tabelle510[[#This Row],[unit_getec]]="m3/h","m³/h",IF(Tabelle510[[#This Row],[unit_getec]]="m3","m³",Tabelle510[[#This Row],[unit_getec]]))</f>
        <v>0</v>
      </c>
      <c r="J242">
        <v>5916</v>
      </c>
      <c r="K242" t="s">
        <v>591</v>
      </c>
      <c r="L242" t="str">
        <f>VLOOKUP(Tabelle510[[#This Row],[node_id]],lib!A:C,3,FALSE)</f>
        <v>c_chp1_starts</v>
      </c>
      <c r="M242" t="str">
        <f>VLOOKUP(Tabelle510[[#This Row],[gfstandard]],lib!J:L,2,FALSE)</f>
        <v>c_chp(n)_starts</v>
      </c>
      <c r="N242" s="5" t="str">
        <f>VLOOKUP(Tabelle510[[#This Row],[gfstandard]],lib!J:L,3,FALSE)</f>
        <v>1</v>
      </c>
      <c r="O242" s="1">
        <v>1929</v>
      </c>
      <c r="P242" s="2"/>
    </row>
    <row r="243" spans="1:16" x14ac:dyDescent="0.35">
      <c r="A243">
        <v>397</v>
      </c>
      <c r="B243">
        <f>VLOOKUP(A:A,Tabelle8[#All],4,FALSE)</f>
        <v>396</v>
      </c>
      <c r="C243" t="s">
        <v>610</v>
      </c>
      <c r="D243" t="str">
        <f>VLOOKUP(A:A,Tabelle8[#All],3,FALSE)</f>
        <v>Reginhardstraße 16, US14</v>
      </c>
      <c r="E243" t="s">
        <v>64</v>
      </c>
      <c r="F243">
        <v>1000</v>
      </c>
      <c r="G243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1000</v>
      </c>
      <c r="H243" t="s">
        <v>4</v>
      </c>
      <c r="I243" t="str">
        <f>IF(Tabelle510[[#This Row],[unit_getec]]="m3/h","m³/h",IF(Tabelle510[[#This Row],[unit_getec]]="m3","m³",Tabelle510[[#This Row],[unit_getec]]))</f>
        <v>MWh</v>
      </c>
      <c r="J243">
        <v>5925</v>
      </c>
      <c r="K243" t="s">
        <v>619</v>
      </c>
      <c r="L243" t="s">
        <v>79</v>
      </c>
      <c r="M243" t="str">
        <f>VLOOKUP(Tabelle510[[#This Row],[gfstandard]],lib!J:L,2,FALSE)</f>
        <v>e_hw(n)_hm</v>
      </c>
      <c r="N243" s="5" t="str">
        <f>VLOOKUP(Tabelle510[[#This Row],[gfstandard]],lib!J:L,3,FALSE)</f>
        <v>1</v>
      </c>
      <c r="O243" s="2">
        <v>114009</v>
      </c>
      <c r="P243" s="2"/>
    </row>
    <row r="244" spans="1:16" x14ac:dyDescent="0.35">
      <c r="A244">
        <v>397</v>
      </c>
      <c r="B244">
        <f>VLOOKUP(A:A,Tabelle8[#All],4,FALSE)</f>
        <v>396</v>
      </c>
      <c r="C244" t="s">
        <v>610</v>
      </c>
      <c r="D244" t="str">
        <f>VLOOKUP(A:A,Tabelle8[#All],3,FALSE)</f>
        <v>Reginhardstraße 16, US14</v>
      </c>
      <c r="E244" t="s">
        <v>166</v>
      </c>
      <c r="F244">
        <v>1</v>
      </c>
      <c r="G244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244">
        <f>IF(Tabelle510[[#This Row],[unit_getec]]="m3/h","m³/h",IF(Tabelle510[[#This Row],[unit_getec]]="m3","m³",Tabelle510[[#This Row],[unit_getec]]))</f>
        <v>0</v>
      </c>
      <c r="J244">
        <v>5796</v>
      </c>
      <c r="K244" t="s">
        <v>616</v>
      </c>
      <c r="L244" t="s">
        <v>56</v>
      </c>
      <c r="M244" t="str">
        <f>VLOOKUP(Tabelle510[[#This Row],[gfstandard]],lib!J:L,2,FALSE)</f>
        <v>vdot_hw(n)_hm</v>
      </c>
      <c r="N244" s="5" t="str">
        <f>VLOOKUP(Tabelle510[[#This Row],[gfstandard]],lib!J:L,3,FALSE)</f>
        <v>1</v>
      </c>
      <c r="O244" s="1">
        <v>1265</v>
      </c>
      <c r="P244" s="2"/>
    </row>
    <row r="245" spans="1:16" x14ac:dyDescent="0.35">
      <c r="A245">
        <v>397</v>
      </c>
      <c r="B245">
        <f>VLOOKUP(A:A,Tabelle8[#All],4,FALSE)</f>
        <v>396</v>
      </c>
      <c r="C245" t="s">
        <v>610</v>
      </c>
      <c r="D245" t="str">
        <f>VLOOKUP(A:A,Tabelle8[#All],3,FALSE)</f>
        <v>Reginhardstraße 16, US14</v>
      </c>
      <c r="E245" t="s">
        <v>157</v>
      </c>
      <c r="F245">
        <v>1</v>
      </c>
      <c r="G245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245">
        <f>IF(Tabelle510[[#This Row],[unit_getec]]="m3/h","m³/h",IF(Tabelle510[[#This Row],[unit_getec]]="m3","m³",Tabelle510[[#This Row],[unit_getec]]))</f>
        <v>0</v>
      </c>
      <c r="J245">
        <v>5800</v>
      </c>
      <c r="K245" t="s">
        <v>617</v>
      </c>
      <c r="L245" t="s">
        <v>73</v>
      </c>
      <c r="M245" t="str">
        <f>VLOOKUP(Tabelle510[[#This Row],[gfstandard]],lib!J:L,2,FALSE)</f>
        <v>t_hw(n)_hmflow</v>
      </c>
      <c r="N245" s="5" t="str">
        <f>VLOOKUP(Tabelle510[[#This Row],[gfstandard]],lib!J:L,3,FALSE)</f>
        <v>1</v>
      </c>
      <c r="O245" t="s">
        <v>260</v>
      </c>
      <c r="P245" s="2"/>
    </row>
    <row r="246" spans="1:16" x14ac:dyDescent="0.35">
      <c r="A246">
        <v>396</v>
      </c>
      <c r="B246">
        <f>VLOOKUP(A:A,Tabelle8[#All],4,FALSE)</f>
        <v>396</v>
      </c>
      <c r="C246" t="s">
        <v>564</v>
      </c>
      <c r="D246" t="str">
        <f>VLOOKUP(A:A,Tabelle8[#All],3,FALSE)</f>
        <v>Reginhardstraße 16, HZ</v>
      </c>
      <c r="E246" t="s">
        <v>318</v>
      </c>
      <c r="F246">
        <v>1000</v>
      </c>
      <c r="G246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1000</v>
      </c>
      <c r="H246" t="s">
        <v>4</v>
      </c>
      <c r="I246" t="str">
        <f>IF(Tabelle510[[#This Row],[unit_getec]]="m3/h","m³/h",IF(Tabelle510[[#This Row],[unit_getec]]="m3","m³",Tabelle510[[#This Row],[unit_getec]]))</f>
        <v>MWh</v>
      </c>
      <c r="J246">
        <v>5866</v>
      </c>
      <c r="K246" t="s">
        <v>605</v>
      </c>
      <c r="L246" t="s">
        <v>348</v>
      </c>
      <c r="M246" t="str">
        <f>VLOOKUP(Tabelle510[[#This Row],[gfstandard]],lib!J:L,2,FALSE)</f>
        <v>e_chp(n)_hm</v>
      </c>
      <c r="N246" s="5" t="str">
        <f>VLOOKUP(Tabelle510[[#This Row],[gfstandard]],lib!J:L,3,FALSE)</f>
        <v>1</v>
      </c>
      <c r="O246" t="s">
        <v>783</v>
      </c>
      <c r="P246" s="2"/>
    </row>
    <row r="247" spans="1:16" x14ac:dyDescent="0.35">
      <c r="A247">
        <v>396</v>
      </c>
      <c r="B247">
        <f>VLOOKUP(A:A,Tabelle8[#All],4,FALSE)</f>
        <v>396</v>
      </c>
      <c r="C247" t="s">
        <v>564</v>
      </c>
      <c r="D247" t="str">
        <f>VLOOKUP(A:A,Tabelle8[#All],3,FALSE)</f>
        <v>Reginhardstraße 16, HZ</v>
      </c>
      <c r="E247" t="s">
        <v>47</v>
      </c>
      <c r="F247">
        <v>1</v>
      </c>
      <c r="G247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247" t="s">
        <v>48</v>
      </c>
      <c r="I247" t="str">
        <f>IF(Tabelle510[[#This Row],[unit_getec]]="m3/h","m³/h",IF(Tabelle510[[#This Row],[unit_getec]]="m3","m³",Tabelle510[[#This Row],[unit_getec]]))</f>
        <v>m³</v>
      </c>
      <c r="J247">
        <v>5877</v>
      </c>
      <c r="K247" t="s">
        <v>565</v>
      </c>
      <c r="L247" t="s">
        <v>343</v>
      </c>
      <c r="M247" t="str">
        <f>VLOOKUP(Tabelle510[[#This Row],[gfstandard]],lib!J:L,2,FALSE)</f>
        <v>v_chp(n)_gm</v>
      </c>
      <c r="N247" s="5" t="str">
        <f>VLOOKUP(Tabelle510[[#This Row],[gfstandard]],lib!J:L,3,FALSE)</f>
        <v>1</v>
      </c>
      <c r="O247" s="1">
        <v>0</v>
      </c>
      <c r="P247" s="2"/>
    </row>
    <row r="248" spans="1:16" x14ac:dyDescent="0.35">
      <c r="A248">
        <v>396</v>
      </c>
      <c r="B248">
        <f>VLOOKUP(A:A,Tabelle8[#All],4,FALSE)</f>
        <v>396</v>
      </c>
      <c r="C248" t="s">
        <v>564</v>
      </c>
      <c r="D248" t="str">
        <f>VLOOKUP(A:A,Tabelle8[#All],3,FALSE)</f>
        <v>Reginhardstraße 16, HZ</v>
      </c>
      <c r="E248" t="s">
        <v>262</v>
      </c>
      <c r="F248">
        <v>1000</v>
      </c>
      <c r="G248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1000</v>
      </c>
      <c r="H248" t="s">
        <v>4</v>
      </c>
      <c r="I248" t="str">
        <f>IF(Tabelle510[[#This Row],[unit_getec]]="m3/h","m³/h",IF(Tabelle510[[#This Row],[unit_getec]]="m3","m³",Tabelle510[[#This Row],[unit_getec]]))</f>
        <v>MWh</v>
      </c>
      <c r="J248">
        <v>5879</v>
      </c>
      <c r="K248" t="s">
        <v>592</v>
      </c>
      <c r="L248" t="s">
        <v>821</v>
      </c>
      <c r="M248" t="s">
        <v>820</v>
      </c>
      <c r="N248" s="5" t="s">
        <v>504</v>
      </c>
      <c r="O248" s="1">
        <v>369468</v>
      </c>
      <c r="P248" s="2"/>
    </row>
    <row r="249" spans="1:16" x14ac:dyDescent="0.35">
      <c r="A249">
        <v>396</v>
      </c>
      <c r="B249">
        <f>VLOOKUP(A:A,Tabelle8[#All],4,FALSE)</f>
        <v>396</v>
      </c>
      <c r="C249" t="s">
        <v>564</v>
      </c>
      <c r="D249" t="str">
        <f>VLOOKUP(A:A,Tabelle8[#All],3,FALSE)</f>
        <v>Reginhardstraße 16, HZ</v>
      </c>
      <c r="E249" t="s">
        <v>356</v>
      </c>
      <c r="F249">
        <v>1</v>
      </c>
      <c r="G249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249">
        <f>IF(Tabelle510[[#This Row],[unit_getec]]="m3/h","m³/h",IF(Tabelle510[[#This Row],[unit_getec]]="m3","m³",Tabelle510[[#This Row],[unit_getec]]))</f>
        <v>0</v>
      </c>
      <c r="J249">
        <v>5914</v>
      </c>
      <c r="K249" t="s">
        <v>604</v>
      </c>
      <c r="L249" t="s">
        <v>447</v>
      </c>
      <c r="M249" t="s">
        <v>499</v>
      </c>
      <c r="N249" s="5" t="s">
        <v>501</v>
      </c>
      <c r="O249" s="1" t="s">
        <v>209</v>
      </c>
      <c r="P249" s="2"/>
    </row>
    <row r="250" spans="1:16" x14ac:dyDescent="0.35">
      <c r="A250">
        <v>396</v>
      </c>
      <c r="B250">
        <f>VLOOKUP(A:A,Tabelle8[#All],4,FALSE)</f>
        <v>396</v>
      </c>
      <c r="C250" t="s">
        <v>564</v>
      </c>
      <c r="D250" t="str">
        <f>VLOOKUP(A:A,Tabelle8[#All],3,FALSE)</f>
        <v>Reginhardstraße 16, HZ</v>
      </c>
      <c r="E250" t="s">
        <v>135</v>
      </c>
      <c r="F250">
        <v>1</v>
      </c>
      <c r="G250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250">
        <f>IF(Tabelle510[[#This Row],[unit_getec]]="m3/h","m³/h",IF(Tabelle510[[#This Row],[unit_getec]]="m3","m³",Tabelle510[[#This Row],[unit_getec]]))</f>
        <v>0</v>
      </c>
      <c r="J250">
        <v>5919</v>
      </c>
      <c r="K250" t="s">
        <v>583</v>
      </c>
      <c r="L250" t="s">
        <v>448</v>
      </c>
      <c r="M250" t="s">
        <v>499</v>
      </c>
      <c r="N250" s="5" t="s">
        <v>502</v>
      </c>
      <c r="O250" t="s">
        <v>139</v>
      </c>
      <c r="P250" s="2"/>
    </row>
    <row r="251" spans="1:16" x14ac:dyDescent="0.35">
      <c r="A251">
        <v>396</v>
      </c>
      <c r="B251">
        <f>VLOOKUP(A:A,Tabelle8[#All],4,FALSE)</f>
        <v>396</v>
      </c>
      <c r="C251" t="s">
        <v>564</v>
      </c>
      <c r="D251" t="str">
        <f>VLOOKUP(A:A,Tabelle8[#All],3,FALSE)</f>
        <v>Reginhardstraße 16, HZ</v>
      </c>
      <c r="E251" t="s">
        <v>340</v>
      </c>
      <c r="F251">
        <v>1</v>
      </c>
      <c r="G251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251">
        <f>IF(Tabelle510[[#This Row],[unit_getec]]="m3/h","m³/h",IF(Tabelle510[[#This Row],[unit_getec]]="m3","m³",Tabelle510[[#This Row],[unit_getec]]))</f>
        <v>0</v>
      </c>
      <c r="J251">
        <v>5920</v>
      </c>
      <c r="K251" t="s">
        <v>602</v>
      </c>
      <c r="L251" t="s">
        <v>449</v>
      </c>
      <c r="M251" t="s">
        <v>499</v>
      </c>
      <c r="N251" s="5" t="s">
        <v>503</v>
      </c>
      <c r="O251" t="s">
        <v>209</v>
      </c>
      <c r="P251" s="2"/>
    </row>
    <row r="252" spans="1:16" x14ac:dyDescent="0.35">
      <c r="A252">
        <v>398</v>
      </c>
      <c r="B252">
        <f>VLOOKUP(A:A,Tabelle8[#All],4,FALSE)</f>
        <v>396</v>
      </c>
      <c r="C252" t="s">
        <v>632</v>
      </c>
      <c r="D252" t="str">
        <f>VLOOKUP(A:A,Tabelle8[#All],3,FALSE)</f>
        <v>Reginhardstraße 22</v>
      </c>
      <c r="E252" t="s">
        <v>102</v>
      </c>
      <c r="F252">
        <v>1</v>
      </c>
      <c r="G252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252">
        <f>IF(Tabelle510[[#This Row],[unit_getec]]="m3/h","m³/h",IF(Tabelle510[[#This Row],[unit_getec]]="m3","m³",Tabelle510[[#This Row],[unit_getec]]))</f>
        <v>0</v>
      </c>
      <c r="J252">
        <v>5857</v>
      </c>
      <c r="K252" t="s">
        <v>618</v>
      </c>
      <c r="L252" t="s">
        <v>907</v>
      </c>
      <c r="M252" t="str">
        <f>VLOOKUP(Tabelle510[[#This Row],[gfstandard]],lib!J:L,2,FALSE)</f>
        <v>t_hc(n)_flow</v>
      </c>
      <c r="N252" s="5" t="str">
        <f>VLOOKUP(Tabelle510[[#This Row],[gfstandard]],lib!J:L,3,FALSE)</f>
        <v>10</v>
      </c>
      <c r="O252" s="1" t="s">
        <v>105</v>
      </c>
      <c r="P252" s="2"/>
    </row>
    <row r="253" spans="1:16" x14ac:dyDescent="0.35">
      <c r="A253">
        <v>398</v>
      </c>
      <c r="B253">
        <f>VLOOKUP(A:A,Tabelle8[#All],4,FALSE)</f>
        <v>396</v>
      </c>
      <c r="C253" t="s">
        <v>632</v>
      </c>
      <c r="D253" t="str">
        <f>VLOOKUP(A:A,Tabelle8[#All],3,FALSE)</f>
        <v>Reginhardstraße 22</v>
      </c>
      <c r="E253" t="s">
        <v>314</v>
      </c>
      <c r="F253">
        <v>1</v>
      </c>
      <c r="G253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253">
        <f>IF(Tabelle510[[#This Row],[unit_getec]]="m3/h","m³/h",IF(Tabelle510[[#This Row],[unit_getec]]="m3","m³",Tabelle510[[#This Row],[unit_getec]]))</f>
        <v>0</v>
      </c>
      <c r="J253">
        <v>5865</v>
      </c>
      <c r="K253" t="s">
        <v>615</v>
      </c>
      <c r="L253" t="s">
        <v>918</v>
      </c>
      <c r="M253" t="str">
        <f>VLOOKUP(Tabelle510[[#This Row],[gfstandard]],lib!J:L,2,FALSE)</f>
        <v>t_hw(n)_circ</v>
      </c>
      <c r="N253" s="5" t="str">
        <f>VLOOKUP(Tabelle510[[#This Row],[gfstandard]],lib!J:L,3,FALSE)</f>
        <v>10</v>
      </c>
      <c r="O253" s="1" t="s">
        <v>197</v>
      </c>
      <c r="P253" s="2"/>
    </row>
    <row r="254" spans="1:16" x14ac:dyDescent="0.35">
      <c r="A254">
        <v>398</v>
      </c>
      <c r="B254">
        <f>VLOOKUP(A:A,Tabelle8[#All],4,FALSE)</f>
        <v>396</v>
      </c>
      <c r="C254" t="s">
        <v>632</v>
      </c>
      <c r="D254" t="str">
        <f>VLOOKUP(A:A,Tabelle8[#All],3,FALSE)</f>
        <v>Reginhardstraße 22</v>
      </c>
      <c r="E254" t="s">
        <v>355</v>
      </c>
      <c r="F254">
        <v>1</v>
      </c>
      <c r="G254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254">
        <f>IF(Tabelle510[[#This Row],[unit_getec]]="m3/h","m³/h",IF(Tabelle510[[#This Row],[unit_getec]]="m3","m³",Tabelle510[[#This Row],[unit_getec]]))</f>
        <v>0</v>
      </c>
      <c r="J254">
        <v>5896</v>
      </c>
      <c r="K254" t="s">
        <v>614</v>
      </c>
      <c r="L254" t="s">
        <v>919</v>
      </c>
      <c r="M254" t="str">
        <f>VLOOKUP(Tabelle510[[#This Row],[gfstandard]],lib!J:L,2,FALSE)</f>
        <v>t_hw(n)_pwh</v>
      </c>
      <c r="N254" s="5" t="str">
        <f>VLOOKUP(Tabelle510[[#This Row],[gfstandard]],lib!J:L,3,FALSE)</f>
        <v>10</v>
      </c>
      <c r="O254" s="1" t="s">
        <v>258</v>
      </c>
      <c r="P254" s="2"/>
    </row>
    <row r="255" spans="1:16" x14ac:dyDescent="0.35">
      <c r="A255">
        <v>398</v>
      </c>
      <c r="B255">
        <f>VLOOKUP(A:A,Tabelle8[#All],4,FALSE)</f>
        <v>396</v>
      </c>
      <c r="C255" t="s">
        <v>632</v>
      </c>
      <c r="D255" t="str">
        <f>VLOOKUP(A:A,Tabelle8[#All],3,FALSE)</f>
        <v>Reginhardstraße 22</v>
      </c>
      <c r="E255" t="s">
        <v>169</v>
      </c>
      <c r="F255">
        <v>1</v>
      </c>
      <c r="G255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255">
        <f>IF(Tabelle510[[#This Row],[unit_getec]]="m3/h","m³/h",IF(Tabelle510[[#This Row],[unit_getec]]="m3","m³",Tabelle510[[#This Row],[unit_getec]]))</f>
        <v>0</v>
      </c>
      <c r="J255">
        <v>5856</v>
      </c>
      <c r="K255" t="s">
        <v>630</v>
      </c>
      <c r="L255" t="s">
        <v>920</v>
      </c>
      <c r="M255" t="str">
        <f>VLOOKUP(Tabelle510[[#This Row],[gfstandard]],lib!J:L,2,FALSE)</f>
        <v>t_hc(n)_flow_set</v>
      </c>
      <c r="N255" s="5" t="str">
        <f>VLOOKUP(Tabelle510[[#This Row],[gfstandard]],lib!J:L,3,FALSE)</f>
        <v>10</v>
      </c>
      <c r="O255" s="1">
        <v>536667</v>
      </c>
      <c r="P255" s="2"/>
    </row>
    <row r="256" spans="1:16" x14ac:dyDescent="0.35">
      <c r="A256">
        <v>398</v>
      </c>
      <c r="B256">
        <f>VLOOKUP(A:A,Tabelle8[#All],4,FALSE)</f>
        <v>396</v>
      </c>
      <c r="C256" t="s">
        <v>632</v>
      </c>
      <c r="D256" t="str">
        <f>VLOOKUP(A:A,Tabelle8[#All],3,FALSE)</f>
        <v>Reginhardstraße 22</v>
      </c>
      <c r="E256" t="s">
        <v>165</v>
      </c>
      <c r="F256">
        <v>1</v>
      </c>
      <c r="G256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256">
        <f>IF(Tabelle510[[#This Row],[unit_getec]]="m3/h","m³/h",IF(Tabelle510[[#This Row],[unit_getec]]="m3","m³",Tabelle510[[#This Row],[unit_getec]]))</f>
        <v>0</v>
      </c>
      <c r="J256">
        <v>5853</v>
      </c>
      <c r="K256" t="s">
        <v>624</v>
      </c>
      <c r="L256" t="s">
        <v>921</v>
      </c>
      <c r="M256" t="str">
        <f>VLOOKUP(Tabelle510[[#This Row],[gfstandard]],lib!J:L,2,FALSE)</f>
        <v>r_hc(n)_valve</v>
      </c>
      <c r="N256" s="5" t="str">
        <f>VLOOKUP(Tabelle510[[#This Row],[gfstandard]],lib!J:L,3,FALSE)</f>
        <v>10</v>
      </c>
      <c r="O256" s="1">
        <v>112463</v>
      </c>
      <c r="P256" s="2"/>
    </row>
    <row r="257" spans="1:16" x14ac:dyDescent="0.35">
      <c r="A257">
        <v>398</v>
      </c>
      <c r="B257">
        <f>VLOOKUP(A:A,Tabelle8[#All],4,FALSE)</f>
        <v>396</v>
      </c>
      <c r="C257" t="s">
        <v>632</v>
      </c>
      <c r="D257" t="str">
        <f>VLOOKUP(A:A,Tabelle8[#All],3,FALSE)</f>
        <v>Reginhardstraße 22</v>
      </c>
      <c r="E257" t="s">
        <v>60</v>
      </c>
      <c r="F257">
        <v>1000</v>
      </c>
      <c r="G257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1000</v>
      </c>
      <c r="H257" t="s">
        <v>4</v>
      </c>
      <c r="I257" t="str">
        <f>IF(Tabelle510[[#This Row],[unit_getec]]="m3/h","m³/h",IF(Tabelle510[[#This Row],[unit_getec]]="m3","m³",Tabelle510[[#This Row],[unit_getec]]))</f>
        <v>MWh</v>
      </c>
      <c r="J257">
        <v>5904</v>
      </c>
      <c r="K257" t="s">
        <v>613</v>
      </c>
      <c r="L257" t="s">
        <v>928</v>
      </c>
      <c r="M257" t="str">
        <f>VLOOKUP(Tabelle510[[#This Row],[gfstandard]],lib!J:L,2,FALSE)</f>
        <v>e_hc(n)_hm</v>
      </c>
      <c r="N257" s="5" t="str">
        <f>VLOOKUP(Tabelle510[[#This Row],[gfstandard]],lib!J:L,3,FALSE)</f>
        <v>10</v>
      </c>
      <c r="O257" s="1">
        <v>72755</v>
      </c>
      <c r="P257" s="2"/>
    </row>
    <row r="258" spans="1:16" x14ac:dyDescent="0.35">
      <c r="A258">
        <v>398</v>
      </c>
      <c r="B258">
        <f>VLOOKUP(A:A,Tabelle8[#All],4,FALSE)</f>
        <v>396</v>
      </c>
      <c r="C258" t="s">
        <v>632</v>
      </c>
      <c r="D258" t="str">
        <f>VLOOKUP(A:A,Tabelle8[#All],3,FALSE)</f>
        <v>Reginhardstraße 22</v>
      </c>
      <c r="E258" t="s">
        <v>125</v>
      </c>
      <c r="F258">
        <v>1</v>
      </c>
      <c r="G258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258">
        <f>IF(Tabelle510[[#This Row],[unit_getec]]="m3/h","m³/h",IF(Tabelle510[[#This Row],[unit_getec]]="m3","m³",Tabelle510[[#This Row],[unit_getec]]))</f>
        <v>0</v>
      </c>
      <c r="J258">
        <v>5902</v>
      </c>
      <c r="K258" t="s">
        <v>622</v>
      </c>
      <c r="L258" t="s">
        <v>929</v>
      </c>
      <c r="M258" t="str">
        <f>VLOOKUP(Tabelle510[[#This Row],[gfstandard]],lib!J:L,2,FALSE)</f>
        <v>vdot_hc(n)_hm</v>
      </c>
      <c r="N258" s="5" t="str">
        <f>VLOOKUP(Tabelle510[[#This Row],[gfstandard]],lib!J:L,3,FALSE)</f>
        <v>10</v>
      </c>
      <c r="O258" t="s">
        <v>791</v>
      </c>
      <c r="P258" s="2"/>
    </row>
    <row r="259" spans="1:16" x14ac:dyDescent="0.35">
      <c r="A259">
        <v>398</v>
      </c>
      <c r="B259">
        <f>VLOOKUP(A:A,Tabelle8[#All],4,FALSE)</f>
        <v>396</v>
      </c>
      <c r="C259" t="s">
        <v>632</v>
      </c>
      <c r="D259" t="str">
        <f>VLOOKUP(A:A,Tabelle8[#All],3,FALSE)</f>
        <v>Reginhardstraße 22</v>
      </c>
      <c r="E259" t="s">
        <v>295</v>
      </c>
      <c r="F259">
        <v>1</v>
      </c>
      <c r="G259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259">
        <f>IF(Tabelle510[[#This Row],[unit_getec]]="m3/h","m³/h",IF(Tabelle510[[#This Row],[unit_getec]]="m3","m³",Tabelle510[[#This Row],[unit_getec]]))</f>
        <v>0</v>
      </c>
      <c r="J259">
        <v>5903</v>
      </c>
      <c r="K259" t="s">
        <v>621</v>
      </c>
      <c r="L259" t="s">
        <v>930</v>
      </c>
      <c r="M259" t="str">
        <f>VLOOKUP(Tabelle510[[#This Row],[gfstandard]],lib!J:L,2,FALSE)</f>
        <v>t_hc(n)_hmflow</v>
      </c>
      <c r="N259" s="5" t="str">
        <f>VLOOKUP(Tabelle510[[#This Row],[gfstandard]],lib!J:L,3,FALSE)</f>
        <v>10</v>
      </c>
      <c r="O259" t="s">
        <v>273</v>
      </c>
      <c r="P259" s="2"/>
    </row>
    <row r="260" spans="1:16" x14ac:dyDescent="0.35">
      <c r="A260">
        <v>398</v>
      </c>
      <c r="B260">
        <f>VLOOKUP(A:A,Tabelle8[#All],4,FALSE)</f>
        <v>396</v>
      </c>
      <c r="C260" t="s">
        <v>632</v>
      </c>
      <c r="D260" t="str">
        <f>VLOOKUP(A:A,Tabelle8[#All],3,FALSE)</f>
        <v>Reginhardstraße 22</v>
      </c>
      <c r="E260" t="s">
        <v>216</v>
      </c>
      <c r="F260">
        <v>1</v>
      </c>
      <c r="G260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260">
        <f>IF(Tabelle510[[#This Row],[unit_getec]]="m3/h","m³/h",IF(Tabelle510[[#This Row],[unit_getec]]="m3","m³",Tabelle510[[#This Row],[unit_getec]]))</f>
        <v>0</v>
      </c>
      <c r="J260">
        <v>5905</v>
      </c>
      <c r="K260" t="s">
        <v>623</v>
      </c>
      <c r="L260" t="s">
        <v>931</v>
      </c>
      <c r="M260" t="str">
        <f>VLOOKUP(Tabelle510[[#This Row],[gfstandard]],lib!J:L,2,FALSE)</f>
        <v>p_hc(n)_hm</v>
      </c>
      <c r="N260" s="5" t="str">
        <f>VLOOKUP(Tabelle510[[#This Row],[gfstandard]],lib!J:L,3,FALSE)</f>
        <v>10</v>
      </c>
      <c r="O260" s="1">
        <v>1602</v>
      </c>
      <c r="P260" s="2"/>
    </row>
    <row r="261" spans="1:16" x14ac:dyDescent="0.35">
      <c r="A261">
        <v>398</v>
      </c>
      <c r="B261">
        <f>VLOOKUP(A:A,Tabelle8[#All],4,FALSE)</f>
        <v>396</v>
      </c>
      <c r="C261" t="s">
        <v>632</v>
      </c>
      <c r="D261" t="str">
        <f>VLOOKUP(A:A,Tabelle8[#All],3,FALSE)</f>
        <v>Reginhardstraße 22</v>
      </c>
      <c r="E261" t="s">
        <v>299</v>
      </c>
      <c r="F261">
        <v>1</v>
      </c>
      <c r="G261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261">
        <f>IF(Tabelle510[[#This Row],[unit_getec]]="m3/h","m³/h",IF(Tabelle510[[#This Row],[unit_getec]]="m3","m³",Tabelle510[[#This Row],[unit_getec]]))</f>
        <v>0</v>
      </c>
      <c r="J261">
        <v>5900</v>
      </c>
      <c r="K261" t="s">
        <v>626</v>
      </c>
      <c r="L261" t="s">
        <v>932</v>
      </c>
      <c r="M261" t="str">
        <f>VLOOKUP(Tabelle510[[#This Row],[gfstandard]],lib!J:L,2,FALSE)</f>
        <v>t_hc(n)_hmreturn</v>
      </c>
      <c r="N261" s="5" t="str">
        <f>VLOOKUP(Tabelle510[[#This Row],[gfstandard]],lib!J:L,3,FALSE)</f>
        <v>10</v>
      </c>
      <c r="O261" t="s">
        <v>394</v>
      </c>
      <c r="P261" s="2"/>
    </row>
    <row r="262" spans="1:16" x14ac:dyDescent="0.35">
      <c r="A262">
        <v>398</v>
      </c>
      <c r="B262">
        <f>VLOOKUP(A:A,Tabelle8[#All],4,FALSE)</f>
        <v>396</v>
      </c>
      <c r="C262" t="s">
        <v>632</v>
      </c>
      <c r="D262" t="str">
        <f>VLOOKUP(A:A,Tabelle8[#All],3,FALSE)</f>
        <v>Reginhardstraße 22</v>
      </c>
      <c r="E262" t="s">
        <v>330</v>
      </c>
      <c r="F262">
        <v>1000</v>
      </c>
      <c r="G262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1000</v>
      </c>
      <c r="H262" t="s">
        <v>4</v>
      </c>
      <c r="I262" t="str">
        <f>IF(Tabelle510[[#This Row],[unit_getec]]="m3/h","m³/h",IF(Tabelle510[[#This Row],[unit_getec]]="m3","m³",Tabelle510[[#This Row],[unit_getec]]))</f>
        <v>MWh</v>
      </c>
      <c r="J262">
        <v>5842</v>
      </c>
      <c r="K262" t="s">
        <v>619</v>
      </c>
      <c r="L262" t="s">
        <v>943</v>
      </c>
      <c r="M262" t="str">
        <f>VLOOKUP(Tabelle510[[#This Row],[gfstandard]],lib!J:L,2,FALSE)</f>
        <v>e_hw(n)_hm</v>
      </c>
      <c r="N262" s="5" t="str">
        <f>VLOOKUP(Tabelle510[[#This Row],[gfstandard]],lib!J:L,3,FALSE)</f>
        <v>10</v>
      </c>
      <c r="O262" s="1">
        <v>75163</v>
      </c>
      <c r="P262" s="2"/>
    </row>
    <row r="263" spans="1:16" x14ac:dyDescent="0.35">
      <c r="A263">
        <v>398</v>
      </c>
      <c r="B263">
        <f>VLOOKUP(A:A,Tabelle8[#All],4,FALSE)</f>
        <v>396</v>
      </c>
      <c r="C263" t="s">
        <v>632</v>
      </c>
      <c r="D263" t="str">
        <f>VLOOKUP(A:A,Tabelle8[#All],3,FALSE)</f>
        <v>Reginhardstraße 22</v>
      </c>
      <c r="E263" t="s">
        <v>293</v>
      </c>
      <c r="F263">
        <v>1</v>
      </c>
      <c r="G263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263">
        <f>IF(Tabelle510[[#This Row],[unit_getec]]="m3/h","m³/h",IF(Tabelle510[[#This Row],[unit_getec]]="m3","m³",Tabelle510[[#This Row],[unit_getec]]))</f>
        <v>0</v>
      </c>
      <c r="J263">
        <v>5838</v>
      </c>
      <c r="K263" t="s">
        <v>616</v>
      </c>
      <c r="L263" t="s">
        <v>944</v>
      </c>
      <c r="M263" t="str">
        <f>VLOOKUP(Tabelle510[[#This Row],[gfstandard]],lib!J:L,2,FALSE)</f>
        <v>vdot_hw(n)_hm</v>
      </c>
      <c r="N263" s="5" t="str">
        <f>VLOOKUP(Tabelle510[[#This Row],[gfstandard]],lib!J:L,3,FALSE)</f>
        <v>10</v>
      </c>
      <c r="O263" s="1" t="s">
        <v>795</v>
      </c>
      <c r="P263" s="2"/>
    </row>
    <row r="264" spans="1:16" x14ac:dyDescent="0.35">
      <c r="A264">
        <v>398</v>
      </c>
      <c r="B264">
        <f>VLOOKUP(A:A,Tabelle8[#All],4,FALSE)</f>
        <v>396</v>
      </c>
      <c r="C264" t="s">
        <v>632</v>
      </c>
      <c r="D264" t="str">
        <f>VLOOKUP(A:A,Tabelle8[#All],3,FALSE)</f>
        <v>Reginhardstraße 22</v>
      </c>
      <c r="E264" t="s">
        <v>305</v>
      </c>
      <c r="F264">
        <v>1</v>
      </c>
      <c r="G264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264">
        <f>IF(Tabelle510[[#This Row],[unit_getec]]="m3/h","m³/h",IF(Tabelle510[[#This Row],[unit_getec]]="m3","m³",Tabelle510[[#This Row],[unit_getec]]))</f>
        <v>0</v>
      </c>
      <c r="J264">
        <v>5839</v>
      </c>
      <c r="K264" t="s">
        <v>617</v>
      </c>
      <c r="L264" t="s">
        <v>945</v>
      </c>
      <c r="M264" t="str">
        <f>VLOOKUP(Tabelle510[[#This Row],[gfstandard]],lib!J:L,2,FALSE)</f>
        <v>t_hw(n)_hmflow</v>
      </c>
      <c r="N264" s="5" t="str">
        <f>VLOOKUP(Tabelle510[[#This Row],[gfstandard]],lib!J:L,3,FALSE)</f>
        <v>10</v>
      </c>
      <c r="O264" t="s">
        <v>189</v>
      </c>
      <c r="P264" s="2"/>
    </row>
    <row r="265" spans="1:16" x14ac:dyDescent="0.35">
      <c r="A265">
        <v>398</v>
      </c>
      <c r="B265">
        <f>VLOOKUP(A:A,Tabelle8[#All],4,FALSE)</f>
        <v>396</v>
      </c>
      <c r="C265" t="s">
        <v>632</v>
      </c>
      <c r="D265" t="str">
        <f>VLOOKUP(A:A,Tabelle8[#All],3,FALSE)</f>
        <v>Reginhardstraße 22</v>
      </c>
      <c r="E265" t="s">
        <v>230</v>
      </c>
      <c r="F265">
        <v>1</v>
      </c>
      <c r="G265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265">
        <f>IF(Tabelle510[[#This Row],[unit_getec]]="m3/h","m³/h",IF(Tabelle510[[#This Row],[unit_getec]]="m3","m³",Tabelle510[[#This Row],[unit_getec]]))</f>
        <v>0</v>
      </c>
      <c r="J265">
        <v>5841</v>
      </c>
      <c r="K265" t="s">
        <v>625</v>
      </c>
      <c r="L265" t="s">
        <v>946</v>
      </c>
      <c r="M265" t="str">
        <f>VLOOKUP(Tabelle510[[#This Row],[gfstandard]],lib!J:L,2,FALSE)</f>
        <v>p_hw(n)_hm</v>
      </c>
      <c r="N265" s="5" t="str">
        <f>VLOOKUP(Tabelle510[[#This Row],[gfstandard]],lib!J:L,3,FALSE)</f>
        <v>10</v>
      </c>
      <c r="O265" s="1">
        <v>1621</v>
      </c>
      <c r="P265" s="2"/>
    </row>
    <row r="266" spans="1:16" x14ac:dyDescent="0.35">
      <c r="A266">
        <v>398</v>
      </c>
      <c r="B266">
        <f>VLOOKUP(A:A,Tabelle8[#All],4,FALSE)</f>
        <v>396</v>
      </c>
      <c r="C266" t="s">
        <v>632</v>
      </c>
      <c r="D266" t="str">
        <f>VLOOKUP(A:A,Tabelle8[#All],3,FALSE)</f>
        <v>Reginhardstraße 22</v>
      </c>
      <c r="E266" t="s">
        <v>287</v>
      </c>
      <c r="F266">
        <v>1</v>
      </c>
      <c r="G266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266">
        <f>IF(Tabelle510[[#This Row],[unit_getec]]="m3/h","m³/h",IF(Tabelle510[[#This Row],[unit_getec]]="m3","m³",Tabelle510[[#This Row],[unit_getec]]))</f>
        <v>0</v>
      </c>
      <c r="J266">
        <v>5831</v>
      </c>
      <c r="K266" t="s">
        <v>628</v>
      </c>
      <c r="L266" t="s">
        <v>947</v>
      </c>
      <c r="M266" t="str">
        <f>VLOOKUP(Tabelle510[[#This Row],[gfstandard]],lib!J:L,2,FALSE)</f>
        <v>t_hw(n)_hmreturn</v>
      </c>
      <c r="N266" s="5" t="str">
        <f>VLOOKUP(Tabelle510[[#This Row],[gfstandard]],lib!J:L,3,FALSE)</f>
        <v>10</v>
      </c>
      <c r="O266" t="s">
        <v>397</v>
      </c>
      <c r="P266" s="2"/>
    </row>
    <row r="267" spans="1:16" x14ac:dyDescent="0.35">
      <c r="A267">
        <v>398</v>
      </c>
      <c r="B267">
        <f>VLOOKUP(A:A,Tabelle8[#All],4,FALSE)</f>
        <v>396</v>
      </c>
      <c r="C267" t="s">
        <v>632</v>
      </c>
      <c r="D267" t="str">
        <f>VLOOKUP(A:A,Tabelle8[#All],3,FALSE)</f>
        <v>Reginhardstraße 22</v>
      </c>
      <c r="E267" t="s">
        <v>251</v>
      </c>
      <c r="F267">
        <v>1</v>
      </c>
      <c r="G267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267">
        <f>IF(Tabelle510[[#This Row],[unit_getec]]="m3/h","m³/h",IF(Tabelle510[[#This Row],[unit_getec]]="m3","m³",Tabelle510[[#This Row],[unit_getec]]))</f>
        <v>0</v>
      </c>
      <c r="J267">
        <v>5859</v>
      </c>
      <c r="K267" t="s">
        <v>618</v>
      </c>
      <c r="L267" t="s">
        <v>908</v>
      </c>
      <c r="M267" t="str">
        <f>VLOOKUP(Tabelle510[[#This Row],[gfstandard]],lib!J:L,2,FALSE)</f>
        <v>t_hc(n)_flow</v>
      </c>
      <c r="N267" s="5" t="str">
        <f>VLOOKUP(Tabelle510[[#This Row],[gfstandard]],lib!J:L,3,FALSE)</f>
        <v>11</v>
      </c>
      <c r="O267" s="1" t="s">
        <v>629</v>
      </c>
      <c r="P267" s="2"/>
    </row>
    <row r="268" spans="1:16" x14ac:dyDescent="0.35">
      <c r="A268">
        <v>398</v>
      </c>
      <c r="B268">
        <f>VLOOKUP(A:A,Tabelle8[#All],4,FALSE)</f>
        <v>396</v>
      </c>
      <c r="C268" t="s">
        <v>632</v>
      </c>
      <c r="D268" t="str">
        <f>VLOOKUP(A:A,Tabelle8[#All],3,FALSE)</f>
        <v>Reginhardstraße 22</v>
      </c>
      <c r="E268" t="s">
        <v>298</v>
      </c>
      <c r="F268">
        <v>1</v>
      </c>
      <c r="G268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268">
        <f>IF(Tabelle510[[#This Row],[unit_getec]]="m3/h","m³/h",IF(Tabelle510[[#This Row],[unit_getec]]="m3","m³",Tabelle510[[#This Row],[unit_getec]]))</f>
        <v>0</v>
      </c>
      <c r="J268">
        <v>5854</v>
      </c>
      <c r="K268" t="s">
        <v>630</v>
      </c>
      <c r="L268" t="s">
        <v>922</v>
      </c>
      <c r="M268" t="str">
        <f>VLOOKUP(Tabelle510[[#This Row],[gfstandard]],lib!J:L,2,FALSE)</f>
        <v>t_hc(n)_flow_set</v>
      </c>
      <c r="N268" s="5" t="str">
        <f>VLOOKUP(Tabelle510[[#This Row],[gfstandard]],lib!J:L,3,FALSE)</f>
        <v>11</v>
      </c>
      <c r="O268" s="1">
        <v>536667</v>
      </c>
      <c r="P268" s="2"/>
    </row>
    <row r="269" spans="1:16" x14ac:dyDescent="0.35">
      <c r="A269">
        <v>398</v>
      </c>
      <c r="B269">
        <f>VLOOKUP(A:A,Tabelle8[#All],4,FALSE)</f>
        <v>396</v>
      </c>
      <c r="C269" t="s">
        <v>632</v>
      </c>
      <c r="D269" t="str">
        <f>VLOOKUP(A:A,Tabelle8[#All],3,FALSE)</f>
        <v>Reginhardstraße 22</v>
      </c>
      <c r="E269" t="s">
        <v>122</v>
      </c>
      <c r="F269">
        <v>1</v>
      </c>
      <c r="G269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269">
        <f>IF(Tabelle510[[#This Row],[unit_getec]]="m3/h","m³/h",IF(Tabelle510[[#This Row],[unit_getec]]="m3","m³",Tabelle510[[#This Row],[unit_getec]]))</f>
        <v>0</v>
      </c>
      <c r="J269">
        <v>5850</v>
      </c>
      <c r="K269" t="s">
        <v>624</v>
      </c>
      <c r="L269" t="s">
        <v>923</v>
      </c>
      <c r="M269" t="str">
        <f>VLOOKUP(Tabelle510[[#This Row],[gfstandard]],lib!J:L,2,FALSE)</f>
        <v>r_hc(n)_valve</v>
      </c>
      <c r="N269" s="5" t="str">
        <f>VLOOKUP(Tabelle510[[#This Row],[gfstandard]],lib!J:L,3,FALSE)</f>
        <v>11</v>
      </c>
      <c r="O269" s="1">
        <v>384867</v>
      </c>
      <c r="P269" s="2"/>
    </row>
    <row r="270" spans="1:16" x14ac:dyDescent="0.35">
      <c r="A270">
        <v>398</v>
      </c>
      <c r="B270">
        <f>VLOOKUP(A:A,Tabelle8[#All],4,FALSE)</f>
        <v>396</v>
      </c>
      <c r="C270" t="s">
        <v>632</v>
      </c>
      <c r="D270" t="str">
        <f>VLOOKUP(A:A,Tabelle8[#All],3,FALSE)</f>
        <v>Reginhardstraße 22</v>
      </c>
      <c r="E270" t="s">
        <v>318</v>
      </c>
      <c r="F270">
        <v>1000</v>
      </c>
      <c r="G270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1000</v>
      </c>
      <c r="H270" t="s">
        <v>4</v>
      </c>
      <c r="I270" t="str">
        <f>IF(Tabelle510[[#This Row],[unit_getec]]="m3/h","m³/h",IF(Tabelle510[[#This Row],[unit_getec]]="m3","m³",Tabelle510[[#This Row],[unit_getec]]))</f>
        <v>MWh</v>
      </c>
      <c r="J270">
        <v>5814</v>
      </c>
      <c r="K270" t="s">
        <v>613</v>
      </c>
      <c r="L270" t="s">
        <v>933</v>
      </c>
      <c r="M270" t="str">
        <f>VLOOKUP(Tabelle510[[#This Row],[gfstandard]],lib!J:L,2,FALSE)</f>
        <v>e_hc(n)_hm</v>
      </c>
      <c r="N270" s="5" t="str">
        <f>VLOOKUP(Tabelle510[[#This Row],[gfstandard]],lib!J:L,3,FALSE)</f>
        <v>11</v>
      </c>
      <c r="O270" s="1">
        <v>232356</v>
      </c>
      <c r="P270" s="2"/>
    </row>
    <row r="271" spans="1:16" x14ac:dyDescent="0.35">
      <c r="A271">
        <v>398</v>
      </c>
      <c r="B271">
        <f>VLOOKUP(A:A,Tabelle8[#All],4,FALSE)</f>
        <v>396</v>
      </c>
      <c r="C271" t="s">
        <v>632</v>
      </c>
      <c r="D271" t="str">
        <f>VLOOKUP(A:A,Tabelle8[#All],3,FALSE)</f>
        <v>Reginhardstraße 22</v>
      </c>
      <c r="E271" t="s">
        <v>172</v>
      </c>
      <c r="F271">
        <v>1</v>
      </c>
      <c r="G271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271">
        <f>IF(Tabelle510[[#This Row],[unit_getec]]="m3/h","m³/h",IF(Tabelle510[[#This Row],[unit_getec]]="m3","m³",Tabelle510[[#This Row],[unit_getec]]))</f>
        <v>0</v>
      </c>
      <c r="J271">
        <v>5816</v>
      </c>
      <c r="K271" t="s">
        <v>622</v>
      </c>
      <c r="L271" t="s">
        <v>934</v>
      </c>
      <c r="M271" t="str">
        <f>VLOOKUP(Tabelle510[[#This Row],[gfstandard]],lib!J:L,2,FALSE)</f>
        <v>vdot_hc(n)_hm</v>
      </c>
      <c r="N271" s="5" t="str">
        <f>VLOOKUP(Tabelle510[[#This Row],[gfstandard]],lib!J:L,3,FALSE)</f>
        <v>11</v>
      </c>
      <c r="O271" s="3">
        <v>12420</v>
      </c>
      <c r="P271" s="2"/>
    </row>
    <row r="272" spans="1:16" x14ac:dyDescent="0.35">
      <c r="A272">
        <v>398</v>
      </c>
      <c r="B272">
        <f>VLOOKUP(A:A,Tabelle8[#All],4,FALSE)</f>
        <v>396</v>
      </c>
      <c r="C272" t="s">
        <v>632</v>
      </c>
      <c r="D272" t="str">
        <f>VLOOKUP(A:A,Tabelle8[#All],3,FALSE)</f>
        <v>Reginhardstraße 22</v>
      </c>
      <c r="E272" t="s">
        <v>163</v>
      </c>
      <c r="F272">
        <v>1</v>
      </c>
      <c r="G272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272">
        <f>IF(Tabelle510[[#This Row],[unit_getec]]="m3/h","m³/h",IF(Tabelle510[[#This Row],[unit_getec]]="m3","m³",Tabelle510[[#This Row],[unit_getec]]))</f>
        <v>0</v>
      </c>
      <c r="J272">
        <v>5823</v>
      </c>
      <c r="K272" t="s">
        <v>621</v>
      </c>
      <c r="L272" t="s">
        <v>935</v>
      </c>
      <c r="M272" t="str">
        <f>VLOOKUP(Tabelle510[[#This Row],[gfstandard]],lib!J:L,2,FALSE)</f>
        <v>t_hc(n)_hmflow</v>
      </c>
      <c r="N272" s="5" t="str">
        <f>VLOOKUP(Tabelle510[[#This Row],[gfstandard]],lib!J:L,3,FALSE)</f>
        <v>11</v>
      </c>
      <c r="O272" t="s">
        <v>175</v>
      </c>
      <c r="P272" s="2"/>
    </row>
    <row r="273" spans="1:16" x14ac:dyDescent="0.35">
      <c r="A273">
        <v>398</v>
      </c>
      <c r="B273">
        <f>VLOOKUP(A:A,Tabelle8[#All],4,FALSE)</f>
        <v>396</v>
      </c>
      <c r="C273" t="s">
        <v>632</v>
      </c>
      <c r="D273" t="str">
        <f>VLOOKUP(A:A,Tabelle8[#All],3,FALSE)</f>
        <v>Reginhardstraße 22</v>
      </c>
      <c r="E273" t="s">
        <v>92</v>
      </c>
      <c r="F273">
        <v>1</v>
      </c>
      <c r="G273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273">
        <f>IF(Tabelle510[[#This Row],[unit_getec]]="m3/h","m³/h",IF(Tabelle510[[#This Row],[unit_getec]]="m3","m³",Tabelle510[[#This Row],[unit_getec]]))</f>
        <v>0</v>
      </c>
      <c r="J273">
        <v>5817</v>
      </c>
      <c r="K273" t="s">
        <v>623</v>
      </c>
      <c r="L273" t="s">
        <v>936</v>
      </c>
      <c r="M273" t="str">
        <f>VLOOKUP(Tabelle510[[#This Row],[gfstandard]],lib!J:L,2,FALSE)</f>
        <v>p_hc(n)_hm</v>
      </c>
      <c r="N273" s="5" t="str">
        <f>VLOOKUP(Tabelle510[[#This Row],[gfstandard]],lib!J:L,3,FALSE)</f>
        <v>11</v>
      </c>
      <c r="O273" s="1">
        <v>11047</v>
      </c>
      <c r="P273" s="2"/>
    </row>
    <row r="274" spans="1:16" x14ac:dyDescent="0.35">
      <c r="A274">
        <v>398</v>
      </c>
      <c r="B274">
        <f>VLOOKUP(A:A,Tabelle8[#All],4,FALSE)</f>
        <v>396</v>
      </c>
      <c r="C274" t="s">
        <v>632</v>
      </c>
      <c r="D274" t="str">
        <f>VLOOKUP(A:A,Tabelle8[#All],3,FALSE)</f>
        <v>Reginhardstraße 22</v>
      </c>
      <c r="E274" t="s">
        <v>160</v>
      </c>
      <c r="F274">
        <v>1</v>
      </c>
      <c r="G274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274">
        <f>IF(Tabelle510[[#This Row],[unit_getec]]="m3/h","m³/h",IF(Tabelle510[[#This Row],[unit_getec]]="m3","m³",Tabelle510[[#This Row],[unit_getec]]))</f>
        <v>0</v>
      </c>
      <c r="J274">
        <v>5824</v>
      </c>
      <c r="K274" t="s">
        <v>626</v>
      </c>
      <c r="L274" t="s">
        <v>937</v>
      </c>
      <c r="M274" t="str">
        <f>VLOOKUP(Tabelle510[[#This Row],[gfstandard]],lib!J:L,2,FALSE)</f>
        <v>t_hc(n)_hmreturn</v>
      </c>
      <c r="N274" s="5" t="str">
        <f>VLOOKUP(Tabelle510[[#This Row],[gfstandard]],lib!J:L,3,FALSE)</f>
        <v>11</v>
      </c>
      <c r="O274" t="s">
        <v>142</v>
      </c>
      <c r="P274" s="2"/>
    </row>
    <row r="275" spans="1:16" x14ac:dyDescent="0.35">
      <c r="A275">
        <v>398</v>
      </c>
      <c r="B275">
        <f>VLOOKUP(A:A,Tabelle8[#All],4,FALSE)</f>
        <v>396</v>
      </c>
      <c r="C275" t="s">
        <v>632</v>
      </c>
      <c r="D275" t="str">
        <f>VLOOKUP(A:A,Tabelle8[#All],3,FALSE)</f>
        <v>Reginhardstraße 22</v>
      </c>
      <c r="E275" t="s">
        <v>327</v>
      </c>
      <c r="F275">
        <v>1</v>
      </c>
      <c r="G275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275">
        <f>IF(Tabelle510[[#This Row],[unit_getec]]="m3/h","m³/h",IF(Tabelle510[[#This Row],[unit_getec]]="m3","m³",Tabelle510[[#This Row],[unit_getec]]))</f>
        <v>0</v>
      </c>
      <c r="J275">
        <v>5861</v>
      </c>
      <c r="K275" t="s">
        <v>618</v>
      </c>
      <c r="L275" t="s">
        <v>909</v>
      </c>
      <c r="M275" t="str">
        <f>VLOOKUP(Tabelle510[[#This Row],[gfstandard]],lib!J:L,2,FALSE)</f>
        <v>t_hc(n)_flow</v>
      </c>
      <c r="N275" s="5" t="str">
        <f>VLOOKUP(Tabelle510[[#This Row],[gfstandard]],lib!J:L,3,FALSE)</f>
        <v>12</v>
      </c>
      <c r="O275" s="1" t="s">
        <v>627</v>
      </c>
      <c r="P275" s="2"/>
    </row>
    <row r="276" spans="1:16" x14ac:dyDescent="0.35">
      <c r="A276">
        <v>398</v>
      </c>
      <c r="B276">
        <f>VLOOKUP(A:A,Tabelle8[#All],4,FALSE)</f>
        <v>396</v>
      </c>
      <c r="C276" t="s">
        <v>632</v>
      </c>
      <c r="D276" t="str">
        <f>VLOOKUP(A:A,Tabelle8[#All],3,FALSE)</f>
        <v>Reginhardstraße 22</v>
      </c>
      <c r="E276" t="s">
        <v>361</v>
      </c>
      <c r="F276">
        <v>1</v>
      </c>
      <c r="G276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276">
        <f>IF(Tabelle510[[#This Row],[unit_getec]]="m3/h","m³/h",IF(Tabelle510[[#This Row],[unit_getec]]="m3","m³",Tabelle510[[#This Row],[unit_getec]]))</f>
        <v>0</v>
      </c>
      <c r="J276">
        <v>5855</v>
      </c>
      <c r="K276" t="s">
        <v>630</v>
      </c>
      <c r="L276" t="s">
        <v>924</v>
      </c>
      <c r="M276" t="str">
        <f>VLOOKUP(Tabelle510[[#This Row],[gfstandard]],lib!J:L,2,FALSE)</f>
        <v>t_hc(n)_flow_set</v>
      </c>
      <c r="N276" s="5" t="str">
        <f>VLOOKUP(Tabelle510[[#This Row],[gfstandard]],lib!J:L,3,FALSE)</f>
        <v>12</v>
      </c>
      <c r="O276" s="1">
        <v>536667</v>
      </c>
      <c r="P276" s="2"/>
    </row>
    <row r="277" spans="1:16" x14ac:dyDescent="0.35">
      <c r="A277">
        <v>398</v>
      </c>
      <c r="B277">
        <f>VLOOKUP(A:A,Tabelle8[#All],4,FALSE)</f>
        <v>396</v>
      </c>
      <c r="C277" t="s">
        <v>632</v>
      </c>
      <c r="D277" t="str">
        <f>VLOOKUP(A:A,Tabelle8[#All],3,FALSE)</f>
        <v>Reginhardstraße 22</v>
      </c>
      <c r="E277" t="s">
        <v>303</v>
      </c>
      <c r="F277">
        <v>1</v>
      </c>
      <c r="G277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277">
        <f>IF(Tabelle510[[#This Row],[unit_getec]]="m3/h","m³/h",IF(Tabelle510[[#This Row],[unit_getec]]="m3","m³",Tabelle510[[#This Row],[unit_getec]]))</f>
        <v>0</v>
      </c>
      <c r="J277">
        <v>5851</v>
      </c>
      <c r="K277" t="s">
        <v>624</v>
      </c>
      <c r="L277" t="s">
        <v>925</v>
      </c>
      <c r="M277" t="str">
        <f>VLOOKUP(Tabelle510[[#This Row],[gfstandard]],lib!J:L,2,FALSE)</f>
        <v>r_hc(n)_valve</v>
      </c>
      <c r="N277" s="5" t="str">
        <f>VLOOKUP(Tabelle510[[#This Row],[gfstandard]],lib!J:L,3,FALSE)</f>
        <v>12</v>
      </c>
      <c r="O277" s="1">
        <v>377095</v>
      </c>
      <c r="P277" s="2"/>
    </row>
    <row r="278" spans="1:16" x14ac:dyDescent="0.35">
      <c r="A278">
        <v>398</v>
      </c>
      <c r="B278">
        <f>VLOOKUP(A:A,Tabelle8[#All],4,FALSE)</f>
        <v>396</v>
      </c>
      <c r="C278" t="s">
        <v>632</v>
      </c>
      <c r="D278" t="str">
        <f>VLOOKUP(A:A,Tabelle8[#All],3,FALSE)</f>
        <v>Reginhardstraße 22</v>
      </c>
      <c r="E278" t="s">
        <v>262</v>
      </c>
      <c r="F278">
        <v>1000</v>
      </c>
      <c r="G278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1000</v>
      </c>
      <c r="H278" t="s">
        <v>4</v>
      </c>
      <c r="I278" t="str">
        <f>IF(Tabelle510[[#This Row],[unit_getec]]="m3/h","m³/h",IF(Tabelle510[[#This Row],[unit_getec]]="m3","m³",Tabelle510[[#This Row],[unit_getec]]))</f>
        <v>MWh</v>
      </c>
      <c r="J278">
        <v>5828</v>
      </c>
      <c r="K278" t="s">
        <v>613</v>
      </c>
      <c r="L278" t="s">
        <v>938</v>
      </c>
      <c r="M278" t="str">
        <f>VLOOKUP(Tabelle510[[#This Row],[gfstandard]],lib!J:L,2,FALSE)</f>
        <v>e_hc(n)_hm</v>
      </c>
      <c r="N278" s="5" t="str">
        <f>VLOOKUP(Tabelle510[[#This Row],[gfstandard]],lib!J:L,3,FALSE)</f>
        <v>12</v>
      </c>
      <c r="O278" s="1">
        <v>82874</v>
      </c>
      <c r="P278" s="2"/>
    </row>
    <row r="279" spans="1:16" x14ac:dyDescent="0.35">
      <c r="A279">
        <v>398</v>
      </c>
      <c r="B279">
        <f>VLOOKUP(A:A,Tabelle8[#All],4,FALSE)</f>
        <v>396</v>
      </c>
      <c r="C279" t="s">
        <v>632</v>
      </c>
      <c r="D279" t="str">
        <f>VLOOKUP(A:A,Tabelle8[#All],3,FALSE)</f>
        <v>Reginhardstraße 22</v>
      </c>
      <c r="E279" t="s">
        <v>141</v>
      </c>
      <c r="F279">
        <v>1</v>
      </c>
      <c r="G279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279">
        <f>IF(Tabelle510[[#This Row],[unit_getec]]="m3/h","m³/h",IF(Tabelle510[[#This Row],[unit_getec]]="m3","m³",Tabelle510[[#This Row],[unit_getec]]))</f>
        <v>0</v>
      </c>
      <c r="J279">
        <v>5848</v>
      </c>
      <c r="K279" t="s">
        <v>622</v>
      </c>
      <c r="L279" t="s">
        <v>939</v>
      </c>
      <c r="M279" t="str">
        <f>VLOOKUP(Tabelle510[[#This Row],[gfstandard]],lib!J:L,2,FALSE)</f>
        <v>vdot_hc(n)_hm</v>
      </c>
      <c r="N279" s="5" t="str">
        <f>VLOOKUP(Tabelle510[[#This Row],[gfstandard]],lib!J:L,3,FALSE)</f>
        <v>12</v>
      </c>
      <c r="O279" t="s">
        <v>794</v>
      </c>
      <c r="P279" s="2"/>
    </row>
    <row r="280" spans="1:16" x14ac:dyDescent="0.35">
      <c r="A280">
        <v>398</v>
      </c>
      <c r="B280">
        <f>VLOOKUP(A:A,Tabelle8[#All],4,FALSE)</f>
        <v>396</v>
      </c>
      <c r="C280" t="s">
        <v>632</v>
      </c>
      <c r="D280" t="str">
        <f>VLOOKUP(A:A,Tabelle8[#All],3,FALSE)</f>
        <v>Reginhardstraße 22</v>
      </c>
      <c r="E280" t="s">
        <v>284</v>
      </c>
      <c r="F280">
        <v>1</v>
      </c>
      <c r="G280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280">
        <f>IF(Tabelle510[[#This Row],[unit_getec]]="m3/h","m³/h",IF(Tabelle510[[#This Row],[unit_getec]]="m3","m³",Tabelle510[[#This Row],[unit_getec]]))</f>
        <v>0</v>
      </c>
      <c r="J280">
        <v>5847</v>
      </c>
      <c r="K280" t="s">
        <v>621</v>
      </c>
      <c r="L280" t="s">
        <v>940</v>
      </c>
      <c r="M280" t="str">
        <f>VLOOKUP(Tabelle510[[#This Row],[gfstandard]],lib!J:L,2,FALSE)</f>
        <v>t_hc(n)_hmflow</v>
      </c>
      <c r="N280" s="5" t="str">
        <f>VLOOKUP(Tabelle510[[#This Row],[gfstandard]],lib!J:L,3,FALSE)</f>
        <v>12</v>
      </c>
      <c r="O280" s="1" t="s">
        <v>87</v>
      </c>
      <c r="P280" s="2"/>
    </row>
    <row r="281" spans="1:16" x14ac:dyDescent="0.35">
      <c r="A281">
        <v>398</v>
      </c>
      <c r="B281">
        <f>VLOOKUP(A:A,Tabelle8[#All],4,FALSE)</f>
        <v>396</v>
      </c>
      <c r="C281" t="s">
        <v>632</v>
      </c>
      <c r="D281" t="str">
        <f>VLOOKUP(A:A,Tabelle8[#All],3,FALSE)</f>
        <v>Reginhardstraße 22</v>
      </c>
      <c r="E281" t="s">
        <v>409</v>
      </c>
      <c r="F281">
        <v>1</v>
      </c>
      <c r="G281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281">
        <f>IF(Tabelle510[[#This Row],[unit_getec]]="m3/h","m³/h",IF(Tabelle510[[#This Row],[unit_getec]]="m3","m³",Tabelle510[[#This Row],[unit_getec]]))</f>
        <v>0</v>
      </c>
      <c r="J281">
        <v>5843</v>
      </c>
      <c r="K281" t="s">
        <v>623</v>
      </c>
      <c r="L281" t="s">
        <v>941</v>
      </c>
      <c r="M281" t="str">
        <f>VLOOKUP(Tabelle510[[#This Row],[gfstandard]],lib!J:L,2,FALSE)</f>
        <v>p_hc(n)_hm</v>
      </c>
      <c r="N281" s="5" t="str">
        <f>VLOOKUP(Tabelle510[[#This Row],[gfstandard]],lib!J:L,3,FALSE)</f>
        <v>12</v>
      </c>
      <c r="O281" s="2">
        <v>45049</v>
      </c>
      <c r="P281" s="2"/>
    </row>
    <row r="282" spans="1:16" x14ac:dyDescent="0.35">
      <c r="A282">
        <v>398</v>
      </c>
      <c r="B282">
        <f>VLOOKUP(A:A,Tabelle8[#All],4,FALSE)</f>
        <v>396</v>
      </c>
      <c r="C282" t="s">
        <v>632</v>
      </c>
      <c r="D282" t="str">
        <f>VLOOKUP(A:A,Tabelle8[#All],3,FALSE)</f>
        <v>Reginhardstraße 22</v>
      </c>
      <c r="E282" t="s">
        <v>119</v>
      </c>
      <c r="F282">
        <v>1</v>
      </c>
      <c r="G282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282">
        <f>IF(Tabelle510[[#This Row],[unit_getec]]="m3/h","m³/h",IF(Tabelle510[[#This Row],[unit_getec]]="m3","m³",Tabelle510[[#This Row],[unit_getec]]))</f>
        <v>0</v>
      </c>
      <c r="J282">
        <v>5846</v>
      </c>
      <c r="K282" t="s">
        <v>626</v>
      </c>
      <c r="L282" t="s">
        <v>942</v>
      </c>
      <c r="M282" t="str">
        <f>VLOOKUP(Tabelle510[[#This Row],[gfstandard]],lib!J:L,2,FALSE)</f>
        <v>t_hc(n)_hmreturn</v>
      </c>
      <c r="N282" s="5" t="str">
        <f>VLOOKUP(Tabelle510[[#This Row],[gfstandard]],lib!J:L,3,FALSE)</f>
        <v>12</v>
      </c>
      <c r="O282" s="1" t="s">
        <v>176</v>
      </c>
      <c r="P282" s="2"/>
    </row>
    <row r="283" spans="1:16" x14ac:dyDescent="0.35">
      <c r="A283">
        <v>398</v>
      </c>
      <c r="B283">
        <f>VLOOKUP(A:A,Tabelle8[#All],4,FALSE)</f>
        <v>396</v>
      </c>
      <c r="C283" t="s">
        <v>632</v>
      </c>
      <c r="D283" t="str">
        <f>VLOOKUP(A:A,Tabelle8[#All],3,FALSE)</f>
        <v>Reginhardstraße 22</v>
      </c>
      <c r="E283" t="s">
        <v>133</v>
      </c>
      <c r="F283">
        <v>1</v>
      </c>
      <c r="G283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283">
        <f>IF(Tabelle510[[#This Row],[unit_getec]]="m3/h","m³/h",IF(Tabelle510[[#This Row],[unit_getec]]="m3","m³",Tabelle510[[#This Row],[unit_getec]]))</f>
        <v>0</v>
      </c>
      <c r="J283">
        <v>5836</v>
      </c>
      <c r="K283" t="s">
        <v>618</v>
      </c>
      <c r="L283" t="s">
        <v>910</v>
      </c>
      <c r="M283" t="str">
        <f>VLOOKUP(Tabelle510[[#This Row],[gfstandard]],lib!J:L,2,FALSE)</f>
        <v>t_hc(n)_flow</v>
      </c>
      <c r="N283" s="5" t="str">
        <f>VLOOKUP(Tabelle510[[#This Row],[gfstandard]],lib!J:L,3,FALSE)</f>
        <v>13</v>
      </c>
      <c r="O283" s="1" t="s">
        <v>337</v>
      </c>
      <c r="P283" s="2"/>
    </row>
    <row r="284" spans="1:16" x14ac:dyDescent="0.35">
      <c r="A284">
        <v>398</v>
      </c>
      <c r="B284">
        <f>VLOOKUP(A:A,Tabelle8[#All],4,FALSE)</f>
        <v>396</v>
      </c>
      <c r="C284" t="s">
        <v>632</v>
      </c>
      <c r="D284" t="str">
        <f>VLOOKUP(A:A,Tabelle8[#All],3,FALSE)</f>
        <v>Reginhardstraße 22</v>
      </c>
      <c r="E284" t="s">
        <v>174</v>
      </c>
      <c r="F284">
        <v>1</v>
      </c>
      <c r="G284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284">
        <f>IF(Tabelle510[[#This Row],[unit_getec]]="m3/h","m³/h",IF(Tabelle510[[#This Row],[unit_getec]]="m3","m³",Tabelle510[[#This Row],[unit_getec]]))</f>
        <v>0</v>
      </c>
      <c r="J284">
        <v>5884</v>
      </c>
      <c r="K284" t="s">
        <v>630</v>
      </c>
      <c r="L284" t="s">
        <v>926</v>
      </c>
      <c r="M284" t="str">
        <f>VLOOKUP(Tabelle510[[#This Row],[gfstandard]],lib!J:L,2,FALSE)</f>
        <v>t_hc(n)_flow_set</v>
      </c>
      <c r="N284" s="5" t="str">
        <f>VLOOKUP(Tabelle510[[#This Row],[gfstandard]],lib!J:L,3,FALSE)</f>
        <v>13</v>
      </c>
      <c r="O284" s="1">
        <v>486667</v>
      </c>
      <c r="P284" s="2"/>
    </row>
    <row r="285" spans="1:16" x14ac:dyDescent="0.35">
      <c r="A285">
        <v>398</v>
      </c>
      <c r="B285">
        <f>VLOOKUP(A:A,Tabelle8[#All],4,FALSE)</f>
        <v>396</v>
      </c>
      <c r="C285" t="s">
        <v>632</v>
      </c>
      <c r="D285" t="str">
        <f>VLOOKUP(A:A,Tabelle8[#All],3,FALSE)</f>
        <v>Reginhardstraße 22</v>
      </c>
      <c r="E285" t="s">
        <v>90</v>
      </c>
      <c r="F285">
        <v>1</v>
      </c>
      <c r="G285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285">
        <f>IF(Tabelle510[[#This Row],[unit_getec]]="m3/h","m³/h",IF(Tabelle510[[#This Row],[unit_getec]]="m3","m³",Tabelle510[[#This Row],[unit_getec]]))</f>
        <v>0</v>
      </c>
      <c r="J285">
        <v>5880</v>
      </c>
      <c r="K285" t="s">
        <v>624</v>
      </c>
      <c r="L285" t="s">
        <v>927</v>
      </c>
      <c r="M285" t="str">
        <f>VLOOKUP(Tabelle510[[#This Row],[gfstandard]],lib!J:L,2,FALSE)</f>
        <v>r_hc(n)_valve</v>
      </c>
      <c r="N285" s="5" t="str">
        <f>VLOOKUP(Tabelle510[[#This Row],[gfstandard]],lib!J:L,3,FALSE)</f>
        <v>13</v>
      </c>
      <c r="O285" s="1">
        <v>27207</v>
      </c>
      <c r="P285" s="2"/>
    </row>
    <row r="286" spans="1:16" x14ac:dyDescent="0.35">
      <c r="A286">
        <v>398</v>
      </c>
      <c r="B286">
        <f>VLOOKUP(A:A,Tabelle8[#All],4,FALSE)</f>
        <v>396</v>
      </c>
      <c r="C286" t="s">
        <v>632</v>
      </c>
      <c r="D286" t="str">
        <f>VLOOKUP(A:A,Tabelle8[#All],3,FALSE)</f>
        <v>Reginhardstraße 22</v>
      </c>
      <c r="E286" t="s">
        <v>3</v>
      </c>
      <c r="F286">
        <v>1000</v>
      </c>
      <c r="G286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1000</v>
      </c>
      <c r="H286" t="s">
        <v>4</v>
      </c>
      <c r="I286" t="str">
        <f>IF(Tabelle510[[#This Row],[unit_getec]]="m3/h","m³/h",IF(Tabelle510[[#This Row],[unit_getec]]="m3","m³",Tabelle510[[#This Row],[unit_getec]]))</f>
        <v>MWh</v>
      </c>
      <c r="J286">
        <v>5830</v>
      </c>
      <c r="K286" t="s">
        <v>613</v>
      </c>
      <c r="L286" t="s">
        <v>948</v>
      </c>
      <c r="M286" t="str">
        <f>VLOOKUP(Tabelle510[[#This Row],[gfstandard]],lib!J:L,2,FALSE)</f>
        <v>e_hc(n)_hm</v>
      </c>
      <c r="N286" s="5" t="str">
        <f>VLOOKUP(Tabelle510[[#This Row],[gfstandard]],lib!J:L,3,FALSE)</f>
        <v>13</v>
      </c>
      <c r="O286" s="1">
        <v>272248</v>
      </c>
      <c r="P286" s="2"/>
    </row>
    <row r="287" spans="1:16" x14ac:dyDescent="0.35">
      <c r="A287">
        <v>398</v>
      </c>
      <c r="B287">
        <f>VLOOKUP(A:A,Tabelle8[#All],4,FALSE)</f>
        <v>396</v>
      </c>
      <c r="C287" t="s">
        <v>632</v>
      </c>
      <c r="D287" t="str">
        <f>VLOOKUP(A:A,Tabelle8[#All],3,FALSE)</f>
        <v>Reginhardstraße 22</v>
      </c>
      <c r="E287" t="s">
        <v>286</v>
      </c>
      <c r="F287">
        <v>1</v>
      </c>
      <c r="G287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287">
        <f>IF(Tabelle510[[#This Row],[unit_getec]]="m3/h","m³/h",IF(Tabelle510[[#This Row],[unit_getec]]="m3","m³",Tabelle510[[#This Row],[unit_getec]]))</f>
        <v>0</v>
      </c>
      <c r="J287">
        <v>5837</v>
      </c>
      <c r="K287" t="s">
        <v>622</v>
      </c>
      <c r="L287" t="s">
        <v>949</v>
      </c>
      <c r="M287" t="str">
        <f>VLOOKUP(Tabelle510[[#This Row],[gfstandard]],lib!J:L,2,FALSE)</f>
        <v>vdot_hc(n)_hm</v>
      </c>
      <c r="N287" s="5" t="str">
        <f>VLOOKUP(Tabelle510[[#This Row],[gfstandard]],lib!J:L,3,FALSE)</f>
        <v>13</v>
      </c>
      <c r="O287" s="1">
        <v>1343</v>
      </c>
      <c r="P287" s="2"/>
    </row>
    <row r="288" spans="1:16" x14ac:dyDescent="0.35">
      <c r="A288">
        <v>398</v>
      </c>
      <c r="B288">
        <f>VLOOKUP(A:A,Tabelle8[#All],4,FALSE)</f>
        <v>396</v>
      </c>
      <c r="C288" t="s">
        <v>632</v>
      </c>
      <c r="D288" t="str">
        <f>VLOOKUP(A:A,Tabelle8[#All],3,FALSE)</f>
        <v>Reginhardstraße 22</v>
      </c>
      <c r="E288" t="s">
        <v>75</v>
      </c>
      <c r="F288">
        <v>1</v>
      </c>
      <c r="G288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288">
        <f>IF(Tabelle510[[#This Row],[unit_getec]]="m3/h","m³/h",IF(Tabelle510[[#This Row],[unit_getec]]="m3","m³",Tabelle510[[#This Row],[unit_getec]]))</f>
        <v>0</v>
      </c>
      <c r="J288">
        <v>5834</v>
      </c>
      <c r="K288" t="s">
        <v>621</v>
      </c>
      <c r="L288" t="s">
        <v>950</v>
      </c>
      <c r="M288" t="str">
        <f>VLOOKUP(Tabelle510[[#This Row],[gfstandard]],lib!J:L,2,FALSE)</f>
        <v>t_hc(n)_hmflow</v>
      </c>
      <c r="N288" s="5" t="str">
        <f>VLOOKUP(Tabelle510[[#This Row],[gfstandard]],lib!J:L,3,FALSE)</f>
        <v>13</v>
      </c>
      <c r="O288" s="1" t="s">
        <v>170</v>
      </c>
      <c r="P288" s="2"/>
    </row>
    <row r="289" spans="1:16" x14ac:dyDescent="0.35">
      <c r="A289">
        <v>398</v>
      </c>
      <c r="B289">
        <f>VLOOKUP(A:A,Tabelle8[#All],4,FALSE)</f>
        <v>396</v>
      </c>
      <c r="C289" t="s">
        <v>632</v>
      </c>
      <c r="D289" t="str">
        <f>VLOOKUP(A:A,Tabelle8[#All],3,FALSE)</f>
        <v>Reginhardstraße 22</v>
      </c>
      <c r="E289" t="s">
        <v>301</v>
      </c>
      <c r="F289">
        <v>1</v>
      </c>
      <c r="G289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289">
        <f>IF(Tabelle510[[#This Row],[unit_getec]]="m3/h","m³/h",IF(Tabelle510[[#This Row],[unit_getec]]="m3","m³",Tabelle510[[#This Row],[unit_getec]]))</f>
        <v>0</v>
      </c>
      <c r="J289">
        <v>5840</v>
      </c>
      <c r="K289" t="s">
        <v>623</v>
      </c>
      <c r="L289" t="s">
        <v>951</v>
      </c>
      <c r="M289" t="str">
        <f>VLOOKUP(Tabelle510[[#This Row],[gfstandard]],lib!J:L,2,FALSE)</f>
        <v>p_hc(n)_hm</v>
      </c>
      <c r="N289" s="5" t="str">
        <f>VLOOKUP(Tabelle510[[#This Row],[gfstandard]],lib!J:L,3,FALSE)</f>
        <v>13</v>
      </c>
      <c r="O289" s="1">
        <v>11783</v>
      </c>
      <c r="P289" s="2"/>
    </row>
    <row r="290" spans="1:16" x14ac:dyDescent="0.35">
      <c r="A290">
        <v>398</v>
      </c>
      <c r="B290">
        <f>VLOOKUP(A:A,Tabelle8[#All],4,FALSE)</f>
        <v>396</v>
      </c>
      <c r="C290" t="s">
        <v>632</v>
      </c>
      <c r="D290" t="str">
        <f>VLOOKUP(A:A,Tabelle8[#All],3,FALSE)</f>
        <v>Reginhardstraße 22</v>
      </c>
      <c r="E290" t="s">
        <v>124</v>
      </c>
      <c r="F290">
        <v>1</v>
      </c>
      <c r="G290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290">
        <f>IF(Tabelle510[[#This Row],[unit_getec]]="m3/h","m³/h",IF(Tabelle510[[#This Row],[unit_getec]]="m3","m³",Tabelle510[[#This Row],[unit_getec]]))</f>
        <v>0</v>
      </c>
      <c r="J290">
        <v>5833</v>
      </c>
      <c r="K290" t="s">
        <v>626</v>
      </c>
      <c r="L290" t="s">
        <v>952</v>
      </c>
      <c r="M290" t="str">
        <f>VLOOKUP(Tabelle510[[#This Row],[gfstandard]],lib!J:L,2,FALSE)</f>
        <v>t_hc(n)_hmreturn</v>
      </c>
      <c r="N290" s="5" t="str">
        <f>VLOOKUP(Tabelle510[[#This Row],[gfstandard]],lib!J:L,3,FALSE)</f>
        <v>13</v>
      </c>
      <c r="O290" s="1" t="s">
        <v>253</v>
      </c>
      <c r="P290" s="2"/>
    </row>
    <row r="291" spans="1:16" x14ac:dyDescent="0.35">
      <c r="A291">
        <v>396</v>
      </c>
      <c r="B291">
        <f>VLOOKUP(A:A,Tabelle8[#All],4,FALSE)</f>
        <v>396</v>
      </c>
      <c r="C291" t="s">
        <v>564</v>
      </c>
      <c r="D291" t="str">
        <f>VLOOKUP(A:A,Tabelle8[#All],3,FALSE)</f>
        <v>Reginhardstraße 16, HZ</v>
      </c>
      <c r="E291" t="s">
        <v>102</v>
      </c>
      <c r="F291">
        <v>1</v>
      </c>
      <c r="G291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291">
        <f>IF(Tabelle510[[#This Row],[unit_getec]]="m3/h","m³/h",IF(Tabelle510[[#This Row],[unit_getec]]="m3","m³",Tabelle510[[#This Row],[unit_getec]]))</f>
        <v>0</v>
      </c>
      <c r="J291">
        <v>5743</v>
      </c>
      <c r="K291" t="s">
        <v>580</v>
      </c>
      <c r="L291" t="s">
        <v>131</v>
      </c>
      <c r="M291" t="str">
        <f>VLOOKUP(Tabelle510[[#This Row],[gfstandard]],lib!J:L,2,FALSE)</f>
        <v>t_hc(n)_flow</v>
      </c>
      <c r="N291" s="5" t="str">
        <f>VLOOKUP(Tabelle510[[#This Row],[gfstandard]],lib!J:L,3,FALSE)</f>
        <v>2</v>
      </c>
      <c r="O291" t="s">
        <v>407</v>
      </c>
      <c r="P291" s="2"/>
    </row>
    <row r="292" spans="1:16" x14ac:dyDescent="0.35">
      <c r="A292">
        <v>397</v>
      </c>
      <c r="B292">
        <f>VLOOKUP(A:A,Tabelle8[#All],4,FALSE)</f>
        <v>396</v>
      </c>
      <c r="C292" t="s">
        <v>610</v>
      </c>
      <c r="D292" t="str">
        <f>VLOOKUP(A:A,Tabelle8[#All],3,FALSE)</f>
        <v>Reginhardstraße 16, US14</v>
      </c>
      <c r="E292" t="s">
        <v>309</v>
      </c>
      <c r="F292">
        <v>1</v>
      </c>
      <c r="G292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292">
        <f>IF(Tabelle510[[#This Row],[unit_getec]]="m3/h","m³/h",IF(Tabelle510[[#This Row],[unit_getec]]="m3","m³",Tabelle510[[#This Row],[unit_getec]]))</f>
        <v>0</v>
      </c>
      <c r="J292">
        <v>5811</v>
      </c>
      <c r="K292" t="s">
        <v>615</v>
      </c>
      <c r="L292" t="str">
        <f>VLOOKUP(Tabelle510[[#This Row],[node_id]],lib!A:C,3,FALSE)</f>
        <v>t_hw2_circ</v>
      </c>
      <c r="M292" t="str">
        <f>VLOOKUP(Tabelle510[[#This Row],[gfstandard]],lib!J:L,2,FALSE)</f>
        <v>t_hw(n)_circ</v>
      </c>
      <c r="N292" s="5" t="str">
        <f>VLOOKUP(Tabelle510[[#This Row],[gfstandard]],lib!J:L,3,FALSE)</f>
        <v>2</v>
      </c>
      <c r="O292" s="1" t="s">
        <v>209</v>
      </c>
      <c r="P292" s="2"/>
    </row>
    <row r="293" spans="1:16" x14ac:dyDescent="0.35">
      <c r="A293">
        <v>397</v>
      </c>
      <c r="B293">
        <f>VLOOKUP(A:A,Tabelle8[#All],4,FALSE)</f>
        <v>396</v>
      </c>
      <c r="C293" t="s">
        <v>610</v>
      </c>
      <c r="D293" t="str">
        <f>VLOOKUP(A:A,Tabelle8[#All],3,FALSE)</f>
        <v>Reginhardstraße 16, US14</v>
      </c>
      <c r="E293" t="s">
        <v>236</v>
      </c>
      <c r="F293">
        <v>1</v>
      </c>
      <c r="G293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293">
        <f>IF(Tabelle510[[#This Row],[unit_getec]]="m3/h","m³/h",IF(Tabelle510[[#This Row],[unit_getec]]="m3","m³",Tabelle510[[#This Row],[unit_getec]]))</f>
        <v>0</v>
      </c>
      <c r="J293">
        <v>5808</v>
      </c>
      <c r="K293" t="s">
        <v>614</v>
      </c>
      <c r="L293" t="str">
        <f>VLOOKUP(Tabelle510[[#This Row],[node_id]],lib!A:C,3,FALSE)</f>
        <v>t_hw2_feedflow</v>
      </c>
      <c r="M293" t="str">
        <f>VLOOKUP(Tabelle510[[#This Row],[gfstandard]],lib!J:L,2,FALSE)</f>
        <v>t_hw(n)_pwh</v>
      </c>
      <c r="N293" s="5" t="str">
        <f>VLOOKUP(Tabelle510[[#This Row],[gfstandard]],lib!J:L,3,FALSE)</f>
        <v>2</v>
      </c>
      <c r="O293" t="s">
        <v>152</v>
      </c>
      <c r="P293" s="2"/>
    </row>
    <row r="294" spans="1:16" x14ac:dyDescent="0.35">
      <c r="A294">
        <v>396</v>
      </c>
      <c r="B294">
        <f>VLOOKUP(A:A,Tabelle8[#All],4,FALSE)</f>
        <v>396</v>
      </c>
      <c r="C294" t="s">
        <v>564</v>
      </c>
      <c r="D294" t="str">
        <f>VLOOKUP(A:A,Tabelle8[#All],3,FALSE)</f>
        <v>Reginhardstraße 16, HZ</v>
      </c>
      <c r="E294" t="s">
        <v>169</v>
      </c>
      <c r="F294">
        <v>1</v>
      </c>
      <c r="G294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294">
        <f>IF(Tabelle510[[#This Row],[unit_getec]]="m3/h","m³/h",IF(Tabelle510[[#This Row],[unit_getec]]="m3","m³",Tabelle510[[#This Row],[unit_getec]]))</f>
        <v>0</v>
      </c>
      <c r="J294">
        <v>5737</v>
      </c>
      <c r="K294" t="s">
        <v>599</v>
      </c>
      <c r="L294" t="s">
        <v>225</v>
      </c>
      <c r="M294" t="str">
        <f>VLOOKUP(Tabelle510[[#This Row],[gfstandard]],lib!J:L,2,FALSE)</f>
        <v>t_hc(n)_flow_set</v>
      </c>
      <c r="N294" s="5" t="str">
        <f>VLOOKUP(Tabelle510[[#This Row],[gfstandard]],lib!J:L,3,FALSE)</f>
        <v>2</v>
      </c>
      <c r="O294">
        <v>68</v>
      </c>
      <c r="P294" s="2"/>
    </row>
    <row r="295" spans="1:16" x14ac:dyDescent="0.35">
      <c r="A295">
        <v>396</v>
      </c>
      <c r="B295">
        <f>VLOOKUP(A:A,Tabelle8[#All],4,FALSE)</f>
        <v>396</v>
      </c>
      <c r="C295" t="s">
        <v>564</v>
      </c>
      <c r="D295" t="str">
        <f>VLOOKUP(A:A,Tabelle8[#All],3,FALSE)</f>
        <v>Reginhardstraße 16, HZ</v>
      </c>
      <c r="E295" t="s">
        <v>165</v>
      </c>
      <c r="F295">
        <v>1</v>
      </c>
      <c r="G295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295">
        <f>IF(Tabelle510[[#This Row],[unit_getec]]="m3/h","m³/h",IF(Tabelle510[[#This Row],[unit_getec]]="m3","m³",Tabelle510[[#This Row],[unit_getec]]))</f>
        <v>0</v>
      </c>
      <c r="J295">
        <v>5736</v>
      </c>
      <c r="K295" t="s">
        <v>600</v>
      </c>
      <c r="L295" t="str">
        <f>VLOOKUP(Tabelle510[[#This Row],[node_id]],lib!A:C,3,FALSE)</f>
        <v>r_hc2_valve</v>
      </c>
      <c r="M295" t="str">
        <f>VLOOKUP(Tabelle510[[#This Row],[gfstandard]],lib!J:L,2,FALSE)</f>
        <v>r_hc(n)_valve</v>
      </c>
      <c r="N295" s="5" t="str">
        <f>VLOOKUP(Tabelle510[[#This Row],[gfstandard]],lib!J:L,3,FALSE)</f>
        <v>2</v>
      </c>
      <c r="O295" s="1">
        <v>792157</v>
      </c>
      <c r="P295" s="2"/>
    </row>
    <row r="296" spans="1:16" x14ac:dyDescent="0.35">
      <c r="A296">
        <v>397</v>
      </c>
      <c r="B296">
        <f>VLOOKUP(A:A,Tabelle8[#All],4,FALSE)</f>
        <v>396</v>
      </c>
      <c r="C296" t="s">
        <v>610</v>
      </c>
      <c r="D296" t="str">
        <f>VLOOKUP(A:A,Tabelle8[#All],3,FALSE)</f>
        <v>Reginhardstraße 16, US14</v>
      </c>
      <c r="E296" t="s">
        <v>334</v>
      </c>
      <c r="F296">
        <v>1000</v>
      </c>
      <c r="G296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1000</v>
      </c>
      <c r="H296" t="s">
        <v>4</v>
      </c>
      <c r="I296" t="str">
        <f>IF(Tabelle510[[#This Row],[unit_getec]]="m3/h","m³/h",IF(Tabelle510[[#This Row],[unit_getec]]="m3","m³",Tabelle510[[#This Row],[unit_getec]]))</f>
        <v>MWh</v>
      </c>
      <c r="J296">
        <v>5810</v>
      </c>
      <c r="K296" t="s">
        <v>619</v>
      </c>
      <c r="L296" t="s">
        <v>442</v>
      </c>
      <c r="M296" t="str">
        <f>VLOOKUP(Tabelle510[[#This Row],[gfstandard]],lib!J:L,2,FALSE)</f>
        <v>e_hw(n)_hm</v>
      </c>
      <c r="N296" s="5" t="str">
        <f>VLOOKUP(Tabelle510[[#This Row],[gfstandard]],lib!J:L,3,FALSE)</f>
        <v>2</v>
      </c>
      <c r="O296" s="1">
        <v>75931</v>
      </c>
      <c r="P296" s="2"/>
    </row>
    <row r="297" spans="1:16" x14ac:dyDescent="0.35">
      <c r="A297">
        <v>397</v>
      </c>
      <c r="B297">
        <f>VLOOKUP(A:A,Tabelle8[#All],4,FALSE)</f>
        <v>396</v>
      </c>
      <c r="C297" t="s">
        <v>610</v>
      </c>
      <c r="D297" t="str">
        <f>VLOOKUP(A:A,Tabelle8[#All],3,FALSE)</f>
        <v>Reginhardstraße 16, US14</v>
      </c>
      <c r="E297" t="s">
        <v>312</v>
      </c>
      <c r="F297">
        <v>1</v>
      </c>
      <c r="G297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297">
        <f>IF(Tabelle510[[#This Row],[unit_getec]]="m3/h","m³/h",IF(Tabelle510[[#This Row],[unit_getec]]="m3","m³",Tabelle510[[#This Row],[unit_getec]]))</f>
        <v>0</v>
      </c>
      <c r="J297">
        <v>5766</v>
      </c>
      <c r="K297" t="s">
        <v>616</v>
      </c>
      <c r="L297" t="s">
        <v>441</v>
      </c>
      <c r="M297" t="str">
        <f>VLOOKUP(Tabelle510[[#This Row],[gfstandard]],lib!J:L,2,FALSE)</f>
        <v>vdot_hw(n)_hm</v>
      </c>
      <c r="N297" s="5" t="str">
        <f>VLOOKUP(Tabelle510[[#This Row],[gfstandard]],lib!J:L,3,FALSE)</f>
        <v>2</v>
      </c>
      <c r="O297" s="1" t="s">
        <v>786</v>
      </c>
      <c r="P297" s="2"/>
    </row>
    <row r="298" spans="1:16" x14ac:dyDescent="0.35">
      <c r="A298">
        <v>397</v>
      </c>
      <c r="B298">
        <f>VLOOKUP(A:A,Tabelle8[#All],4,FALSE)</f>
        <v>396</v>
      </c>
      <c r="C298" t="s">
        <v>610</v>
      </c>
      <c r="D298" t="str">
        <f>VLOOKUP(A:A,Tabelle8[#All],3,FALSE)</f>
        <v>Reginhardstraße 16, US14</v>
      </c>
      <c r="E298" t="s">
        <v>129</v>
      </c>
      <c r="F298">
        <v>1</v>
      </c>
      <c r="G298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298">
        <f>IF(Tabelle510[[#This Row],[unit_getec]]="m3/h","m³/h",IF(Tabelle510[[#This Row],[unit_getec]]="m3","m³",Tabelle510[[#This Row],[unit_getec]]))</f>
        <v>0</v>
      </c>
      <c r="J298">
        <v>5765</v>
      </c>
      <c r="K298" t="s">
        <v>617</v>
      </c>
      <c r="L298" t="s">
        <v>376</v>
      </c>
      <c r="M298" t="str">
        <f>VLOOKUP(Tabelle510[[#This Row],[gfstandard]],lib!J:L,2,FALSE)</f>
        <v>t_hw(n)_hmflow</v>
      </c>
      <c r="N298" s="5" t="str">
        <f>VLOOKUP(Tabelle510[[#This Row],[gfstandard]],lib!J:L,3,FALSE)</f>
        <v>2</v>
      </c>
      <c r="O298" s="1">
        <v>68</v>
      </c>
      <c r="P298" s="2"/>
    </row>
    <row r="299" spans="1:16" x14ac:dyDescent="0.35">
      <c r="A299">
        <v>397</v>
      </c>
      <c r="B299">
        <f>VLOOKUP(A:A,Tabelle8[#All],4,FALSE)</f>
        <v>396</v>
      </c>
      <c r="C299" t="s">
        <v>610</v>
      </c>
      <c r="D299" t="str">
        <f>VLOOKUP(A:A,Tabelle8[#All],3,FALSE)</f>
        <v>Reginhardstraße 16, US14</v>
      </c>
      <c r="E299" t="s">
        <v>288</v>
      </c>
      <c r="F299">
        <v>1</v>
      </c>
      <c r="G299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299">
        <f>IF(Tabelle510[[#This Row],[unit_getec]]="m3/h","m³/h",IF(Tabelle510[[#This Row],[unit_getec]]="m3","m³",Tabelle510[[#This Row],[unit_getec]]))</f>
        <v>0</v>
      </c>
      <c r="J299">
        <v>5763</v>
      </c>
      <c r="K299" t="s">
        <v>625</v>
      </c>
      <c r="L299" t="s">
        <v>443</v>
      </c>
      <c r="M299" t="str">
        <f>VLOOKUP(Tabelle510[[#This Row],[gfstandard]],lib!J:L,2,FALSE)</f>
        <v>p_hw(n)_hm</v>
      </c>
      <c r="N299" s="5" t="str">
        <f>VLOOKUP(Tabelle510[[#This Row],[gfstandard]],lib!J:L,3,FALSE)</f>
        <v>2</v>
      </c>
      <c r="O299" s="1">
        <v>1566</v>
      </c>
      <c r="P299" s="2"/>
    </row>
    <row r="300" spans="1:16" x14ac:dyDescent="0.35">
      <c r="A300">
        <v>397</v>
      </c>
      <c r="B300">
        <f>VLOOKUP(A:A,Tabelle8[#All],4,FALSE)</f>
        <v>396</v>
      </c>
      <c r="C300" t="s">
        <v>610</v>
      </c>
      <c r="D300" t="str">
        <f>VLOOKUP(A:A,Tabelle8[#All],3,FALSE)</f>
        <v>Reginhardstraße 16, US14</v>
      </c>
      <c r="E300" t="s">
        <v>282</v>
      </c>
      <c r="F300">
        <v>1</v>
      </c>
      <c r="G300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300">
        <f>IF(Tabelle510[[#This Row],[unit_getec]]="m3/h","m³/h",IF(Tabelle510[[#This Row],[unit_getec]]="m3","m³",Tabelle510[[#This Row],[unit_getec]]))</f>
        <v>0</v>
      </c>
      <c r="J300">
        <v>5768</v>
      </c>
      <c r="K300" t="s">
        <v>628</v>
      </c>
      <c r="L300" t="s">
        <v>444</v>
      </c>
      <c r="M300" t="str">
        <f>VLOOKUP(Tabelle510[[#This Row],[gfstandard]],lib!J:L,2,FALSE)</f>
        <v>t_hw(n)_hmreturn</v>
      </c>
      <c r="N300" s="5" t="str">
        <f>VLOOKUP(Tabelle510[[#This Row],[gfstandard]],lib!J:L,3,FALSE)</f>
        <v>2</v>
      </c>
      <c r="O300" s="1" t="s">
        <v>360</v>
      </c>
      <c r="P300" s="2"/>
    </row>
    <row r="301" spans="1:16" x14ac:dyDescent="0.35">
      <c r="A301">
        <v>396</v>
      </c>
      <c r="B301">
        <f>VLOOKUP(A:A,Tabelle8[#All],4,FALSE)</f>
        <v>396</v>
      </c>
      <c r="C301" t="s">
        <v>564</v>
      </c>
      <c r="D301" t="str">
        <f>VLOOKUP(A:A,Tabelle8[#All],3,FALSE)</f>
        <v>Reginhardstraße 16, HZ</v>
      </c>
      <c r="E301" t="s">
        <v>251</v>
      </c>
      <c r="F301">
        <v>1</v>
      </c>
      <c r="G301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301">
        <f>IF(Tabelle510[[#This Row],[unit_getec]]="m3/h","m³/h",IF(Tabelle510[[#This Row],[unit_getec]]="m3","m³",Tabelle510[[#This Row],[unit_getec]]))</f>
        <v>0</v>
      </c>
      <c r="J301">
        <v>5744</v>
      </c>
      <c r="K301" t="s">
        <v>596</v>
      </c>
      <c r="L301" t="s">
        <v>186</v>
      </c>
      <c r="M301" t="str">
        <f>VLOOKUP(Tabelle510[[#This Row],[gfstandard]],lib!J:L,2,FALSE)</f>
        <v>t_hc(n)_flow</v>
      </c>
      <c r="N301" s="5" t="str">
        <f>VLOOKUP(Tabelle510[[#This Row],[gfstandard]],lib!J:L,3,FALSE)</f>
        <v>3</v>
      </c>
      <c r="O301">
        <v>68</v>
      </c>
      <c r="P301" s="2"/>
    </row>
    <row r="302" spans="1:16" x14ac:dyDescent="0.35">
      <c r="A302">
        <v>397</v>
      </c>
      <c r="B302">
        <f>VLOOKUP(A:A,Tabelle8[#All],4,FALSE)</f>
        <v>396</v>
      </c>
      <c r="C302" t="s">
        <v>610</v>
      </c>
      <c r="D302" t="str">
        <f>VLOOKUP(A:A,Tabelle8[#All],3,FALSE)</f>
        <v>Reginhardstraße 16, US14</v>
      </c>
      <c r="E302" t="s">
        <v>231</v>
      </c>
      <c r="F302">
        <v>1</v>
      </c>
      <c r="G302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302">
        <f>IF(Tabelle510[[#This Row],[unit_getec]]="m3/h","m³/h",IF(Tabelle510[[#This Row],[unit_getec]]="m3","m³",Tabelle510[[#This Row],[unit_getec]]))</f>
        <v>0</v>
      </c>
      <c r="J302">
        <v>5750</v>
      </c>
      <c r="K302" t="s">
        <v>615</v>
      </c>
      <c r="L302" t="str">
        <f>VLOOKUP(Tabelle510[[#This Row],[node_id]],lib!A:C,3,FALSE)</f>
        <v>t_hw3_circ</v>
      </c>
      <c r="M302" t="str">
        <f>VLOOKUP(Tabelle510[[#This Row],[gfstandard]],lib!J:L,2,FALSE)</f>
        <v>t_hw(n)_circ</v>
      </c>
      <c r="N302" s="5" t="str">
        <f>VLOOKUP(Tabelle510[[#This Row],[gfstandard]],lib!J:L,3,FALSE)</f>
        <v>3</v>
      </c>
      <c r="O302" t="s">
        <v>87</v>
      </c>
      <c r="P302" s="2"/>
    </row>
    <row r="303" spans="1:16" x14ac:dyDescent="0.35">
      <c r="A303">
        <v>397</v>
      </c>
      <c r="B303">
        <f>VLOOKUP(A:A,Tabelle8[#All],4,FALSE)</f>
        <v>396</v>
      </c>
      <c r="C303" t="s">
        <v>610</v>
      </c>
      <c r="D303" t="str">
        <f>VLOOKUP(A:A,Tabelle8[#All],3,FALSE)</f>
        <v>Reginhardstraße 16, US14</v>
      </c>
      <c r="E303" t="s">
        <v>257</v>
      </c>
      <c r="F303">
        <v>1</v>
      </c>
      <c r="G303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303">
        <f>IF(Tabelle510[[#This Row],[unit_getec]]="m3/h","m³/h",IF(Tabelle510[[#This Row],[unit_getec]]="m3","m³",Tabelle510[[#This Row],[unit_getec]]))</f>
        <v>0</v>
      </c>
      <c r="J303">
        <v>5803</v>
      </c>
      <c r="K303" t="s">
        <v>614</v>
      </c>
      <c r="L303" t="str">
        <f>VLOOKUP(Tabelle510[[#This Row],[node_id]],lib!A:C,3,FALSE)</f>
        <v>t_hw3_feedflow</v>
      </c>
      <c r="M303" t="str">
        <f>VLOOKUP(Tabelle510[[#This Row],[gfstandard]],lib!J:L,2,FALSE)</f>
        <v>t_hw(n)_pwh</v>
      </c>
      <c r="N303" s="5" t="str">
        <f>VLOOKUP(Tabelle510[[#This Row],[gfstandard]],lib!J:L,3,FALSE)</f>
        <v>3</v>
      </c>
      <c r="O303" t="s">
        <v>164</v>
      </c>
      <c r="P303" s="2"/>
    </row>
    <row r="304" spans="1:16" x14ac:dyDescent="0.35">
      <c r="A304">
        <v>396</v>
      </c>
      <c r="B304">
        <f>VLOOKUP(A:A,Tabelle8[#All],4,FALSE)</f>
        <v>396</v>
      </c>
      <c r="C304" t="s">
        <v>564</v>
      </c>
      <c r="D304" t="str">
        <f>VLOOKUP(A:A,Tabelle8[#All],3,FALSE)</f>
        <v>Reginhardstraße 16, HZ</v>
      </c>
      <c r="E304" t="s">
        <v>298</v>
      </c>
      <c r="F304">
        <v>1</v>
      </c>
      <c r="G304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304">
        <f>IF(Tabelle510[[#This Row],[unit_getec]]="m3/h","m³/h",IF(Tabelle510[[#This Row],[unit_getec]]="m3","m³",Tabelle510[[#This Row],[unit_getec]]))</f>
        <v>0</v>
      </c>
      <c r="J304">
        <v>5738</v>
      </c>
      <c r="K304" t="s">
        <v>571</v>
      </c>
      <c r="L304" t="s">
        <v>426</v>
      </c>
      <c r="M304" t="str">
        <f>VLOOKUP(Tabelle510[[#This Row],[gfstandard]],lib!J:L,2,FALSE)</f>
        <v>t_hc(n)_flow_set</v>
      </c>
      <c r="N304" s="5" t="str">
        <f>VLOOKUP(Tabelle510[[#This Row],[gfstandard]],lib!J:L,3,FALSE)</f>
        <v>3</v>
      </c>
      <c r="O304">
        <v>70</v>
      </c>
      <c r="P304" s="2"/>
    </row>
    <row r="305" spans="1:16" x14ac:dyDescent="0.35">
      <c r="A305">
        <v>396</v>
      </c>
      <c r="B305">
        <f>VLOOKUP(A:A,Tabelle8[#All],4,FALSE)</f>
        <v>396</v>
      </c>
      <c r="C305" t="s">
        <v>564</v>
      </c>
      <c r="D305" t="str">
        <f>VLOOKUP(A:A,Tabelle8[#All],3,FALSE)</f>
        <v>Reginhardstraße 16, HZ</v>
      </c>
      <c r="E305" t="s">
        <v>122</v>
      </c>
      <c r="F305">
        <v>1</v>
      </c>
      <c r="G305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305">
        <f>IF(Tabelle510[[#This Row],[unit_getec]]="m3/h","m³/h",IF(Tabelle510[[#This Row],[unit_getec]]="m3","m³",Tabelle510[[#This Row],[unit_getec]]))</f>
        <v>0</v>
      </c>
      <c r="J305">
        <v>5740</v>
      </c>
      <c r="K305" t="s">
        <v>577</v>
      </c>
      <c r="L305" t="str">
        <f>VLOOKUP(Tabelle510[[#This Row],[node_id]],lib!A:C,3,FALSE)</f>
        <v>r_hc3_valve</v>
      </c>
      <c r="M305" t="str">
        <f>VLOOKUP(Tabelle510[[#This Row],[gfstandard]],lib!J:L,2,FALSE)</f>
        <v>r_hc(n)_valve</v>
      </c>
      <c r="N305" s="5" t="str">
        <f>VLOOKUP(Tabelle510[[#This Row],[gfstandard]],lib!J:L,3,FALSE)</f>
        <v>3</v>
      </c>
      <c r="O305" s="1">
        <v>100</v>
      </c>
      <c r="P305" s="2"/>
    </row>
    <row r="306" spans="1:16" x14ac:dyDescent="0.35">
      <c r="A306">
        <v>397</v>
      </c>
      <c r="B306">
        <f>VLOOKUP(A:A,Tabelle8[#All],4,FALSE)</f>
        <v>396</v>
      </c>
      <c r="C306" t="s">
        <v>610</v>
      </c>
      <c r="D306" t="str">
        <f>VLOOKUP(A:A,Tabelle8[#All],3,FALSE)</f>
        <v>Reginhardstraße 16, US14</v>
      </c>
      <c r="E306" t="s">
        <v>330</v>
      </c>
      <c r="F306">
        <v>1000</v>
      </c>
      <c r="G306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1000</v>
      </c>
      <c r="H306" t="s">
        <v>4</v>
      </c>
      <c r="I306" t="str">
        <f>IF(Tabelle510[[#This Row],[unit_getec]]="m3/h","m³/h",IF(Tabelle510[[#This Row],[unit_getec]]="m3","m³",Tabelle510[[#This Row],[unit_getec]]))</f>
        <v>MWh</v>
      </c>
      <c r="J306">
        <v>5927</v>
      </c>
      <c r="K306" t="s">
        <v>619</v>
      </c>
      <c r="L306" t="s">
        <v>454</v>
      </c>
      <c r="M306" t="str">
        <f>VLOOKUP(Tabelle510[[#This Row],[gfstandard]],lib!J:L,2,FALSE)</f>
        <v>e_hw(n)_hm</v>
      </c>
      <c r="N306" s="5" t="str">
        <f>VLOOKUP(Tabelle510[[#This Row],[gfstandard]],lib!J:L,3,FALSE)</f>
        <v>3</v>
      </c>
      <c r="O306" s="1">
        <v>72562</v>
      </c>
      <c r="P306" s="2"/>
    </row>
    <row r="307" spans="1:16" x14ac:dyDescent="0.35">
      <c r="A307">
        <v>397</v>
      </c>
      <c r="B307">
        <f>VLOOKUP(A:A,Tabelle8[#All],4,FALSE)</f>
        <v>396</v>
      </c>
      <c r="C307" t="s">
        <v>610</v>
      </c>
      <c r="D307" t="str">
        <f>VLOOKUP(A:A,Tabelle8[#All],3,FALSE)</f>
        <v>Reginhardstraße 16, US14</v>
      </c>
      <c r="E307" t="s">
        <v>293</v>
      </c>
      <c r="F307">
        <v>1</v>
      </c>
      <c r="G307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307">
        <f>IF(Tabelle510[[#This Row],[unit_getec]]="m3/h","m³/h",IF(Tabelle510[[#This Row],[unit_getec]]="m3","m³",Tabelle510[[#This Row],[unit_getec]]))</f>
        <v>0</v>
      </c>
      <c r="J307">
        <v>5786</v>
      </c>
      <c r="K307" t="s">
        <v>616</v>
      </c>
      <c r="L307" t="s">
        <v>455</v>
      </c>
      <c r="M307" t="str">
        <f>VLOOKUP(Tabelle510[[#This Row],[gfstandard]],lib!J:L,2,FALSE)</f>
        <v>vdot_hw(n)_hm</v>
      </c>
      <c r="N307" s="5" t="str">
        <f>VLOOKUP(Tabelle510[[#This Row],[gfstandard]],lib!J:L,3,FALSE)</f>
        <v>3</v>
      </c>
      <c r="O307" t="s">
        <v>791</v>
      </c>
      <c r="P307" s="2"/>
    </row>
    <row r="308" spans="1:16" x14ac:dyDescent="0.35">
      <c r="A308">
        <v>397</v>
      </c>
      <c r="B308">
        <f>VLOOKUP(A:A,Tabelle8[#All],4,FALSE)</f>
        <v>396</v>
      </c>
      <c r="C308" t="s">
        <v>610</v>
      </c>
      <c r="D308" t="str">
        <f>VLOOKUP(A:A,Tabelle8[#All],3,FALSE)</f>
        <v>Reginhardstraße 16, US14</v>
      </c>
      <c r="E308" t="s">
        <v>305</v>
      </c>
      <c r="F308">
        <v>1</v>
      </c>
      <c r="G308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308">
        <f>IF(Tabelle510[[#This Row],[unit_getec]]="m3/h","m³/h",IF(Tabelle510[[#This Row],[unit_getec]]="m3","m³",Tabelle510[[#This Row],[unit_getec]]))</f>
        <v>0</v>
      </c>
      <c r="J308">
        <v>5787</v>
      </c>
      <c r="K308" t="s">
        <v>617</v>
      </c>
      <c r="L308" t="s">
        <v>452</v>
      </c>
      <c r="M308" t="str">
        <f>VLOOKUP(Tabelle510[[#This Row],[gfstandard]],lib!J:L,2,FALSE)</f>
        <v>t_hw(n)_hmflow</v>
      </c>
      <c r="N308" s="5" t="str">
        <f>VLOOKUP(Tabelle510[[#This Row],[gfstandard]],lib!J:L,3,FALSE)</f>
        <v>3</v>
      </c>
      <c r="O308" s="1" t="s">
        <v>189</v>
      </c>
      <c r="P308" s="2"/>
    </row>
    <row r="309" spans="1:16" x14ac:dyDescent="0.35">
      <c r="A309">
        <v>397</v>
      </c>
      <c r="B309">
        <f>VLOOKUP(A:A,Tabelle8[#All],4,FALSE)</f>
        <v>396</v>
      </c>
      <c r="C309" t="s">
        <v>610</v>
      </c>
      <c r="D309" t="str">
        <f>VLOOKUP(A:A,Tabelle8[#All],3,FALSE)</f>
        <v>Reginhardstraße 16, US14</v>
      </c>
      <c r="E309" t="s">
        <v>230</v>
      </c>
      <c r="F309">
        <v>1</v>
      </c>
      <c r="G309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309">
        <f>IF(Tabelle510[[#This Row],[unit_getec]]="m3/h","m³/h",IF(Tabelle510[[#This Row],[unit_getec]]="m3","m³",Tabelle510[[#This Row],[unit_getec]]))</f>
        <v>0</v>
      </c>
      <c r="J309">
        <v>5783</v>
      </c>
      <c r="K309" t="s">
        <v>625</v>
      </c>
      <c r="L309" t="s">
        <v>456</v>
      </c>
      <c r="M309" t="str">
        <f>VLOOKUP(Tabelle510[[#This Row],[gfstandard]],lib!J:L,2,FALSE)</f>
        <v>p_hw(n)_hm</v>
      </c>
      <c r="N309" s="5" t="str">
        <f>VLOOKUP(Tabelle510[[#This Row],[gfstandard]],lib!J:L,3,FALSE)</f>
        <v>3</v>
      </c>
      <c r="O309" s="1">
        <v>3317</v>
      </c>
      <c r="P309" s="2"/>
    </row>
    <row r="310" spans="1:16" x14ac:dyDescent="0.35">
      <c r="A310">
        <v>397</v>
      </c>
      <c r="B310">
        <f>VLOOKUP(A:A,Tabelle8[#All],4,FALSE)</f>
        <v>396</v>
      </c>
      <c r="C310" t="s">
        <v>610</v>
      </c>
      <c r="D310" t="str">
        <f>VLOOKUP(A:A,Tabelle8[#All],3,FALSE)</f>
        <v>Reginhardstraße 16, US14</v>
      </c>
      <c r="E310" t="s">
        <v>287</v>
      </c>
      <c r="F310">
        <v>1</v>
      </c>
      <c r="G310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310">
        <f>IF(Tabelle510[[#This Row],[unit_getec]]="m3/h","m³/h",IF(Tabelle510[[#This Row],[unit_getec]]="m3","m³",Tabelle510[[#This Row],[unit_getec]]))</f>
        <v>0</v>
      </c>
      <c r="J310">
        <v>5791</v>
      </c>
      <c r="K310" t="s">
        <v>628</v>
      </c>
      <c r="L310" t="s">
        <v>457</v>
      </c>
      <c r="M310" t="str">
        <f>VLOOKUP(Tabelle510[[#This Row],[gfstandard]],lib!J:L,2,FALSE)</f>
        <v>t_hw(n)_hmreturn</v>
      </c>
      <c r="N310" s="5" t="str">
        <f>VLOOKUP(Tabelle510[[#This Row],[gfstandard]],lib!J:L,3,FALSE)</f>
        <v>3</v>
      </c>
      <c r="O310" s="1" t="s">
        <v>154</v>
      </c>
      <c r="P310" s="2"/>
    </row>
    <row r="311" spans="1:16" x14ac:dyDescent="0.35">
      <c r="A311">
        <v>397</v>
      </c>
      <c r="B311">
        <f>VLOOKUP(A:A,Tabelle8[#All],4,FALSE)</f>
        <v>396</v>
      </c>
      <c r="C311" t="s">
        <v>610</v>
      </c>
      <c r="D311" t="str">
        <f>VLOOKUP(A:A,Tabelle8[#All],3,FALSE)</f>
        <v>Reginhardstraße 16, US14</v>
      </c>
      <c r="E311" t="s">
        <v>83</v>
      </c>
      <c r="F311">
        <v>1</v>
      </c>
      <c r="G311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311">
        <f>IF(Tabelle510[[#This Row],[unit_getec]]="m3/h","m³/h",IF(Tabelle510[[#This Row],[unit_getec]]="m3","m³",Tabelle510[[#This Row],[unit_getec]]))</f>
        <v>0</v>
      </c>
      <c r="J311">
        <v>5807</v>
      </c>
      <c r="K311" t="s">
        <v>618</v>
      </c>
      <c r="L311" t="s">
        <v>185</v>
      </c>
      <c r="M311" t="str">
        <f>VLOOKUP(Tabelle510[[#This Row],[gfstandard]],lib!J:L,2,FALSE)</f>
        <v>t_hc(n)_flow</v>
      </c>
      <c r="N311" s="5" t="str">
        <f>VLOOKUP(Tabelle510[[#This Row],[gfstandard]],lib!J:L,3,FALSE)</f>
        <v>4</v>
      </c>
      <c r="O311" t="s">
        <v>629</v>
      </c>
      <c r="P311" s="2"/>
    </row>
    <row r="312" spans="1:16" x14ac:dyDescent="0.35">
      <c r="A312">
        <v>397</v>
      </c>
      <c r="B312">
        <f>VLOOKUP(A:A,Tabelle8[#All],4,FALSE)</f>
        <v>396</v>
      </c>
      <c r="C312" t="s">
        <v>610</v>
      </c>
      <c r="D312" t="str">
        <f>VLOOKUP(A:A,Tabelle8[#All],3,FALSE)</f>
        <v>Reginhardstraße 16, US14</v>
      </c>
      <c r="E312" t="s">
        <v>259</v>
      </c>
      <c r="F312">
        <v>1</v>
      </c>
      <c r="G312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312">
        <f>IF(Tabelle510[[#This Row],[unit_getec]]="m3/h","m³/h",IF(Tabelle510[[#This Row],[unit_getec]]="m3","m³",Tabelle510[[#This Row],[unit_getec]]))</f>
        <v>0</v>
      </c>
      <c r="J312">
        <v>5751</v>
      </c>
      <c r="K312" t="s">
        <v>615</v>
      </c>
      <c r="L312" t="str">
        <f>VLOOKUP(Tabelle510[[#This Row],[node_id]],lib!A:C,3,FALSE)</f>
        <v>t_hw4_circ</v>
      </c>
      <c r="M312" t="str">
        <f>VLOOKUP(Tabelle510[[#This Row],[gfstandard]],lib!J:L,2,FALSE)</f>
        <v>t_hw(n)_circ</v>
      </c>
      <c r="N312" s="5" t="str">
        <f>VLOOKUP(Tabelle510[[#This Row],[gfstandard]],lib!J:L,3,FALSE)</f>
        <v>4</v>
      </c>
      <c r="O312" t="s">
        <v>159</v>
      </c>
      <c r="P312" s="2"/>
    </row>
    <row r="313" spans="1:16" x14ac:dyDescent="0.35">
      <c r="A313">
        <v>397</v>
      </c>
      <c r="B313">
        <f>VLOOKUP(A:A,Tabelle8[#All],4,FALSE)</f>
        <v>396</v>
      </c>
      <c r="C313" t="s">
        <v>610</v>
      </c>
      <c r="D313" t="str">
        <f>VLOOKUP(A:A,Tabelle8[#All],3,FALSE)</f>
        <v>Reginhardstraße 16, US14</v>
      </c>
      <c r="E313" t="s">
        <v>359</v>
      </c>
      <c r="F313">
        <v>1</v>
      </c>
      <c r="G313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313">
        <f>IF(Tabelle510[[#This Row],[unit_getec]]="m3/h","m³/h",IF(Tabelle510[[#This Row],[unit_getec]]="m3","m³",Tabelle510[[#This Row],[unit_getec]]))</f>
        <v>0</v>
      </c>
      <c r="J313">
        <v>5753</v>
      </c>
      <c r="K313" t="s">
        <v>614</v>
      </c>
      <c r="L313" t="str">
        <f>VLOOKUP(Tabelle510[[#This Row],[node_id]],lib!A:C,3,FALSE)</f>
        <v>t_hw4_feedflow</v>
      </c>
      <c r="M313" t="str">
        <f>VLOOKUP(Tabelle510[[#This Row],[gfstandard]],lib!J:L,2,FALSE)</f>
        <v>t_hw(n)_pwh</v>
      </c>
      <c r="N313" s="5" t="str">
        <f>VLOOKUP(Tabelle510[[#This Row],[gfstandard]],lib!J:L,3,FALSE)</f>
        <v>4</v>
      </c>
      <c r="O313" t="s">
        <v>258</v>
      </c>
      <c r="P313" s="2"/>
    </row>
    <row r="314" spans="1:16" x14ac:dyDescent="0.35">
      <c r="A314">
        <v>397</v>
      </c>
      <c r="B314">
        <f>VLOOKUP(A:A,Tabelle8[#All],4,FALSE)</f>
        <v>396</v>
      </c>
      <c r="C314" t="s">
        <v>610</v>
      </c>
      <c r="D314" t="str">
        <f>VLOOKUP(A:A,Tabelle8[#All],3,FALSE)</f>
        <v>Reginhardstraße 16, US14</v>
      </c>
      <c r="E314" t="s">
        <v>81</v>
      </c>
      <c r="F314">
        <v>1</v>
      </c>
      <c r="G314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314">
        <f>IF(Tabelle510[[#This Row],[unit_getec]]="m3/h","m³/h",IF(Tabelle510[[#This Row],[unit_getec]]="m3","m³",Tabelle510[[#This Row],[unit_getec]]))</f>
        <v>0</v>
      </c>
      <c r="J314">
        <v>5758</v>
      </c>
      <c r="K314" t="s">
        <v>630</v>
      </c>
      <c r="L314" t="s">
        <v>437</v>
      </c>
      <c r="M314" t="str">
        <f>VLOOKUP(Tabelle510[[#This Row],[gfstandard]],lib!J:L,2,FALSE)</f>
        <v>t_hc(n)_flow_set</v>
      </c>
      <c r="N314" s="5" t="str">
        <f>VLOOKUP(Tabelle510[[#This Row],[gfstandard]],lib!J:L,3,FALSE)</f>
        <v>4</v>
      </c>
      <c r="O314" t="s">
        <v>629</v>
      </c>
      <c r="P314" s="2"/>
    </row>
    <row r="315" spans="1:16" x14ac:dyDescent="0.35">
      <c r="A315">
        <v>397</v>
      </c>
      <c r="B315">
        <f>VLOOKUP(A:A,Tabelle8[#All],4,FALSE)</f>
        <v>396</v>
      </c>
      <c r="C315" t="s">
        <v>610</v>
      </c>
      <c r="D315" t="str">
        <f>VLOOKUP(A:A,Tabelle8[#All],3,FALSE)</f>
        <v>Reginhardstraße 16, US14</v>
      </c>
      <c r="E315" t="s">
        <v>93</v>
      </c>
      <c r="F315">
        <v>1</v>
      </c>
      <c r="G315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315">
        <f>IF(Tabelle510[[#This Row],[unit_getec]]="m3/h","m³/h",IF(Tabelle510[[#This Row],[unit_getec]]="m3","m³",Tabelle510[[#This Row],[unit_getec]]))</f>
        <v>0</v>
      </c>
      <c r="J315">
        <v>5784</v>
      </c>
      <c r="K315" t="s">
        <v>624</v>
      </c>
      <c r="L315" t="s">
        <v>435</v>
      </c>
      <c r="M315" t="str">
        <f>VLOOKUP(Tabelle510[[#This Row],[gfstandard]],lib!J:L,2,FALSE)</f>
        <v>r_hc(n)_valve</v>
      </c>
      <c r="N315" s="5" t="str">
        <f>VLOOKUP(Tabelle510[[#This Row],[gfstandard]],lib!J:L,3,FALSE)</f>
        <v>4</v>
      </c>
      <c r="O315" s="1">
        <v>38978</v>
      </c>
      <c r="P315" s="2"/>
    </row>
    <row r="316" spans="1:16" x14ac:dyDescent="0.35">
      <c r="A316">
        <v>397</v>
      </c>
      <c r="B316">
        <f>VLOOKUP(A:A,Tabelle8[#All],4,FALSE)</f>
        <v>396</v>
      </c>
      <c r="C316" t="s">
        <v>610</v>
      </c>
      <c r="D316" t="str">
        <f>VLOOKUP(A:A,Tabelle8[#All],3,FALSE)</f>
        <v>Reginhardstraße 16, US14</v>
      </c>
      <c r="E316" t="s">
        <v>371</v>
      </c>
      <c r="F316">
        <v>1000</v>
      </c>
      <c r="G316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1000</v>
      </c>
      <c r="H316" t="s">
        <v>4</v>
      </c>
      <c r="I316" t="str">
        <f>IF(Tabelle510[[#This Row],[unit_getec]]="m3/h","m³/h",IF(Tabelle510[[#This Row],[unit_getec]]="m3","m³",Tabelle510[[#This Row],[unit_getec]]))</f>
        <v>MWh</v>
      </c>
      <c r="J316">
        <v>5923</v>
      </c>
      <c r="K316" t="s">
        <v>619</v>
      </c>
      <c r="L316" t="s">
        <v>458</v>
      </c>
      <c r="M316" t="str">
        <f>VLOOKUP(Tabelle510[[#This Row],[gfstandard]],lib!J:L,2,FALSE)</f>
        <v>e_hw(n)_hm</v>
      </c>
      <c r="N316" s="5" t="str">
        <f>VLOOKUP(Tabelle510[[#This Row],[gfstandard]],lib!J:L,3,FALSE)</f>
        <v>4</v>
      </c>
      <c r="O316" s="1">
        <v>79317</v>
      </c>
      <c r="P316" s="2"/>
    </row>
    <row r="317" spans="1:16" x14ac:dyDescent="0.35">
      <c r="A317">
        <v>397</v>
      </c>
      <c r="B317">
        <f>VLOOKUP(A:A,Tabelle8[#All],4,FALSE)</f>
        <v>396</v>
      </c>
      <c r="C317" t="s">
        <v>610</v>
      </c>
      <c r="D317" t="str">
        <f>VLOOKUP(A:A,Tabelle8[#All],3,FALSE)</f>
        <v>Reginhardstraße 16, US14</v>
      </c>
      <c r="E317" t="s">
        <v>126</v>
      </c>
      <c r="F317">
        <v>1</v>
      </c>
      <c r="G317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317">
        <f>IF(Tabelle510[[#This Row],[unit_getec]]="m3/h","m³/h",IF(Tabelle510[[#This Row],[unit_getec]]="m3","m³",Tabelle510[[#This Row],[unit_getec]]))</f>
        <v>0</v>
      </c>
      <c r="J317">
        <v>5770</v>
      </c>
      <c r="K317" t="s">
        <v>616</v>
      </c>
      <c r="L317" t="s">
        <v>459</v>
      </c>
      <c r="M317" t="str">
        <f>VLOOKUP(Tabelle510[[#This Row],[gfstandard]],lib!J:L,2,FALSE)</f>
        <v>vdot_hw(n)_hm</v>
      </c>
      <c r="N317" s="5" t="str">
        <f>VLOOKUP(Tabelle510[[#This Row],[gfstandard]],lib!J:L,3,FALSE)</f>
        <v>4</v>
      </c>
      <c r="O317" s="1">
        <v>2073</v>
      </c>
      <c r="P317" s="2"/>
    </row>
    <row r="318" spans="1:16" x14ac:dyDescent="0.35">
      <c r="A318">
        <v>397</v>
      </c>
      <c r="B318">
        <f>VLOOKUP(A:A,Tabelle8[#All],4,FALSE)</f>
        <v>396</v>
      </c>
      <c r="C318" t="s">
        <v>610</v>
      </c>
      <c r="D318" t="str">
        <f>VLOOKUP(A:A,Tabelle8[#All],3,FALSE)</f>
        <v>Reginhardstraße 16, US14</v>
      </c>
      <c r="E318" t="s">
        <v>307</v>
      </c>
      <c r="F318">
        <v>1</v>
      </c>
      <c r="G318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318">
        <f>IF(Tabelle510[[#This Row],[unit_getec]]="m3/h","m³/h",IF(Tabelle510[[#This Row],[unit_getec]]="m3","m³",Tabelle510[[#This Row],[unit_getec]]))</f>
        <v>0</v>
      </c>
      <c r="J318">
        <v>5772</v>
      </c>
      <c r="K318" t="s">
        <v>617</v>
      </c>
      <c r="L318" t="s">
        <v>460</v>
      </c>
      <c r="M318" t="str">
        <f>VLOOKUP(Tabelle510[[#This Row],[gfstandard]],lib!J:L,2,FALSE)</f>
        <v>t_hw(n)_hmflow</v>
      </c>
      <c r="N318" s="5" t="str">
        <f>VLOOKUP(Tabelle510[[#This Row],[gfstandard]],lib!J:L,3,FALSE)</f>
        <v>4</v>
      </c>
      <c r="O318" s="1" t="s">
        <v>260</v>
      </c>
      <c r="P318" s="2"/>
    </row>
    <row r="319" spans="1:16" x14ac:dyDescent="0.35">
      <c r="A319">
        <v>397</v>
      </c>
      <c r="B319">
        <f>VLOOKUP(A:A,Tabelle8[#All],4,FALSE)</f>
        <v>396</v>
      </c>
      <c r="C319" t="s">
        <v>610</v>
      </c>
      <c r="D319" t="str">
        <f>VLOOKUP(A:A,Tabelle8[#All],3,FALSE)</f>
        <v>Reginhardstraße 16, US14</v>
      </c>
      <c r="E319" t="s">
        <v>308</v>
      </c>
      <c r="F319">
        <v>1</v>
      </c>
      <c r="G319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319">
        <f>IF(Tabelle510[[#This Row],[unit_getec]]="m3/h","m³/h",IF(Tabelle510[[#This Row],[unit_getec]]="m3","m³",Tabelle510[[#This Row],[unit_getec]]))</f>
        <v>0</v>
      </c>
      <c r="J319">
        <v>5773</v>
      </c>
      <c r="K319" t="s">
        <v>625</v>
      </c>
      <c r="L319" t="s">
        <v>461</v>
      </c>
      <c r="M319" t="str">
        <f>VLOOKUP(Tabelle510[[#This Row],[gfstandard]],lib!J:L,2,FALSE)</f>
        <v>p_hw(n)_hm</v>
      </c>
      <c r="N319" s="5" t="str">
        <f>VLOOKUP(Tabelle510[[#This Row],[gfstandard]],lib!J:L,3,FALSE)</f>
        <v>4</v>
      </c>
      <c r="O319" s="3">
        <v>12945</v>
      </c>
      <c r="P319" s="2"/>
    </row>
    <row r="320" spans="1:16" x14ac:dyDescent="0.35">
      <c r="A320">
        <v>397</v>
      </c>
      <c r="B320">
        <f>VLOOKUP(A:A,Tabelle8[#All],4,FALSE)</f>
        <v>396</v>
      </c>
      <c r="C320" t="s">
        <v>610</v>
      </c>
      <c r="D320" t="str">
        <f>VLOOKUP(A:A,Tabelle8[#All],3,FALSE)</f>
        <v>Reginhardstraße 16, US14</v>
      </c>
      <c r="E320" t="s">
        <v>110</v>
      </c>
      <c r="F320">
        <v>1</v>
      </c>
      <c r="G320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320">
        <f>IF(Tabelle510[[#This Row],[unit_getec]]="m3/h","m³/h",IF(Tabelle510[[#This Row],[unit_getec]]="m3","m³",Tabelle510[[#This Row],[unit_getec]]))</f>
        <v>0</v>
      </c>
      <c r="J320">
        <v>5776</v>
      </c>
      <c r="K320" t="s">
        <v>628</v>
      </c>
      <c r="L320" t="s">
        <v>462</v>
      </c>
      <c r="M320" t="str">
        <f>VLOOKUP(Tabelle510[[#This Row],[gfstandard]],lib!J:L,2,FALSE)</f>
        <v>t_hw(n)_hmreturn</v>
      </c>
      <c r="N320" s="5" t="str">
        <f>VLOOKUP(Tabelle510[[#This Row],[gfstandard]],lib!J:L,3,FALSE)</f>
        <v>4</v>
      </c>
      <c r="O320" s="3" t="s">
        <v>243</v>
      </c>
      <c r="P320" s="2"/>
    </row>
    <row r="321" spans="1:16" x14ac:dyDescent="0.35">
      <c r="A321">
        <v>397</v>
      </c>
      <c r="B321">
        <f>VLOOKUP(A:A,Tabelle8[#All],4,FALSE)</f>
        <v>396</v>
      </c>
      <c r="C321" t="s">
        <v>610</v>
      </c>
      <c r="D321" t="str">
        <f>VLOOKUP(A:A,Tabelle8[#All],3,FALSE)</f>
        <v>Reginhardstraße 16, US14</v>
      </c>
      <c r="E321" t="s">
        <v>318</v>
      </c>
      <c r="F321">
        <v>1000</v>
      </c>
      <c r="G321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1000</v>
      </c>
      <c r="H321" t="s">
        <v>4</v>
      </c>
      <c r="I321" t="str">
        <f>IF(Tabelle510[[#This Row],[unit_getec]]="m3/h","m³/h",IF(Tabelle510[[#This Row],[unit_getec]]="m3","m³",Tabelle510[[#This Row],[unit_getec]]))</f>
        <v>MWh</v>
      </c>
      <c r="J321">
        <v>5929</v>
      </c>
      <c r="K321" t="s">
        <v>613</v>
      </c>
      <c r="L321" t="s">
        <v>473</v>
      </c>
      <c r="M321" t="str">
        <f>VLOOKUP(Tabelle510[[#This Row],[gfstandard]],lib!J:L,2,FALSE)</f>
        <v>e_hc(n)_hm</v>
      </c>
      <c r="N321" s="5" t="str">
        <f>VLOOKUP(Tabelle510[[#This Row],[gfstandard]],lib!J:L,3,FALSE)</f>
        <v>4</v>
      </c>
      <c r="O321" s="1">
        <v>307572</v>
      </c>
      <c r="P321" s="2"/>
    </row>
    <row r="322" spans="1:16" x14ac:dyDescent="0.35">
      <c r="A322">
        <v>397</v>
      </c>
      <c r="B322">
        <f>VLOOKUP(A:A,Tabelle8[#All],4,FALSE)</f>
        <v>396</v>
      </c>
      <c r="C322" t="s">
        <v>610</v>
      </c>
      <c r="D322" t="str">
        <f>VLOOKUP(A:A,Tabelle8[#All],3,FALSE)</f>
        <v>Reginhardstraße 16, US14</v>
      </c>
      <c r="E322" t="s">
        <v>172</v>
      </c>
      <c r="F322">
        <v>1</v>
      </c>
      <c r="G322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322">
        <f>IF(Tabelle510[[#This Row],[unit_getec]]="m3/h","m³/h",IF(Tabelle510[[#This Row],[unit_getec]]="m3","m³",Tabelle510[[#This Row],[unit_getec]]))</f>
        <v>0</v>
      </c>
      <c r="J322">
        <v>5801</v>
      </c>
      <c r="K322" t="s">
        <v>622</v>
      </c>
      <c r="L322" t="s">
        <v>474</v>
      </c>
      <c r="M322" t="str">
        <f>VLOOKUP(Tabelle510[[#This Row],[gfstandard]],lib!J:L,2,FALSE)</f>
        <v>vdot_hc(n)_hm</v>
      </c>
      <c r="N322" s="5" t="str">
        <f>VLOOKUP(Tabelle510[[#This Row],[gfstandard]],lib!J:L,3,FALSE)</f>
        <v>4</v>
      </c>
      <c r="O322" t="s">
        <v>789</v>
      </c>
      <c r="P322" s="2"/>
    </row>
    <row r="323" spans="1:16" x14ac:dyDescent="0.35">
      <c r="A323">
        <v>397</v>
      </c>
      <c r="B323">
        <f>VLOOKUP(A:A,Tabelle8[#All],4,FALSE)</f>
        <v>396</v>
      </c>
      <c r="C323" t="s">
        <v>610</v>
      </c>
      <c r="D323" t="str">
        <f>VLOOKUP(A:A,Tabelle8[#All],3,FALSE)</f>
        <v>Reginhardstraße 16, US14</v>
      </c>
      <c r="E323" t="s">
        <v>163</v>
      </c>
      <c r="F323">
        <v>1</v>
      </c>
      <c r="G323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323">
        <f>IF(Tabelle510[[#This Row],[unit_getec]]="m3/h","m³/h",IF(Tabelle510[[#This Row],[unit_getec]]="m3","m³",Tabelle510[[#This Row],[unit_getec]]))</f>
        <v>0</v>
      </c>
      <c r="J323">
        <v>5797</v>
      </c>
      <c r="K323" t="s">
        <v>621</v>
      </c>
      <c r="L323" t="s">
        <v>475</v>
      </c>
      <c r="M323" t="str">
        <f>VLOOKUP(Tabelle510[[#This Row],[gfstandard]],lib!J:L,2,FALSE)</f>
        <v>t_hc(n)_hmflow</v>
      </c>
      <c r="N323" s="5" t="str">
        <f>VLOOKUP(Tabelle510[[#This Row],[gfstandard]],lib!J:L,3,FALSE)</f>
        <v>4</v>
      </c>
      <c r="O323" t="s">
        <v>266</v>
      </c>
      <c r="P323" s="2"/>
    </row>
    <row r="324" spans="1:16" x14ac:dyDescent="0.35">
      <c r="A324">
        <v>397</v>
      </c>
      <c r="B324">
        <f>VLOOKUP(A:A,Tabelle8[#All],4,FALSE)</f>
        <v>396</v>
      </c>
      <c r="C324" t="s">
        <v>610</v>
      </c>
      <c r="D324" t="str">
        <f>VLOOKUP(A:A,Tabelle8[#All],3,FALSE)</f>
        <v>Reginhardstraße 16, US14</v>
      </c>
      <c r="E324" t="s">
        <v>92</v>
      </c>
      <c r="F324">
        <v>1</v>
      </c>
      <c r="G324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324">
        <f>IF(Tabelle510[[#This Row],[unit_getec]]="m3/h","m³/h",IF(Tabelle510[[#This Row],[unit_getec]]="m3","m³",Tabelle510[[#This Row],[unit_getec]]))</f>
        <v>0</v>
      </c>
      <c r="J324">
        <v>5799</v>
      </c>
      <c r="K324" t="s">
        <v>623</v>
      </c>
      <c r="L324" t="s">
        <v>476</v>
      </c>
      <c r="M324" t="str">
        <f>VLOOKUP(Tabelle510[[#This Row],[gfstandard]],lib!J:L,2,FALSE)</f>
        <v>p_hc(n)_hm</v>
      </c>
      <c r="N324" s="5" t="str">
        <f>VLOOKUP(Tabelle510[[#This Row],[gfstandard]],lib!J:L,3,FALSE)</f>
        <v>4</v>
      </c>
      <c r="O324" s="1">
        <v>8374</v>
      </c>
      <c r="P324" s="2"/>
    </row>
    <row r="325" spans="1:16" x14ac:dyDescent="0.35">
      <c r="A325">
        <v>397</v>
      </c>
      <c r="B325">
        <f>VLOOKUP(A:A,Tabelle8[#All],4,FALSE)</f>
        <v>396</v>
      </c>
      <c r="C325" t="s">
        <v>610</v>
      </c>
      <c r="D325" t="str">
        <f>VLOOKUP(A:A,Tabelle8[#All],3,FALSE)</f>
        <v>Reginhardstraße 16, US14</v>
      </c>
      <c r="E325" t="s">
        <v>160</v>
      </c>
      <c r="F325">
        <v>1</v>
      </c>
      <c r="G325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325">
        <f>IF(Tabelle510[[#This Row],[unit_getec]]="m3/h","m³/h",IF(Tabelle510[[#This Row],[unit_getec]]="m3","m³",Tabelle510[[#This Row],[unit_getec]]))</f>
        <v>0</v>
      </c>
      <c r="J325">
        <v>5793</v>
      </c>
      <c r="K325" t="s">
        <v>626</v>
      </c>
      <c r="L325" t="s">
        <v>477</v>
      </c>
      <c r="M325" t="str">
        <f>VLOOKUP(Tabelle510[[#This Row],[gfstandard]],lib!J:L,2,FALSE)</f>
        <v>t_hc(n)_hmreturn</v>
      </c>
      <c r="N325" s="5" t="str">
        <f>VLOOKUP(Tabelle510[[#This Row],[gfstandard]],lib!J:L,3,FALSE)</f>
        <v>4</v>
      </c>
      <c r="O325" t="s">
        <v>790</v>
      </c>
      <c r="P325" s="2"/>
    </row>
    <row r="326" spans="1:16" x14ac:dyDescent="0.35">
      <c r="A326">
        <v>397</v>
      </c>
      <c r="B326">
        <f>VLOOKUP(A:A,Tabelle8[#All],4,FALSE)</f>
        <v>396</v>
      </c>
      <c r="C326" t="s">
        <v>610</v>
      </c>
      <c r="D326" t="str">
        <f>VLOOKUP(A:A,Tabelle8[#All],3,FALSE)</f>
        <v>Reginhardstraße 16, US14</v>
      </c>
      <c r="E326" t="s">
        <v>102</v>
      </c>
      <c r="F326">
        <v>1</v>
      </c>
      <c r="G326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326">
        <f>IF(Tabelle510[[#This Row],[unit_getec]]="m3/h","m³/h",IF(Tabelle510[[#This Row],[unit_getec]]="m3","m³",Tabelle510[[#This Row],[unit_getec]]))</f>
        <v>0</v>
      </c>
      <c r="J326">
        <v>5809</v>
      </c>
      <c r="K326" t="s">
        <v>618</v>
      </c>
      <c r="L326" t="s">
        <v>420</v>
      </c>
      <c r="M326" t="str">
        <f>VLOOKUP(Tabelle510[[#This Row],[gfstandard]],lib!J:L,2,FALSE)</f>
        <v>t_hc(n)_flow</v>
      </c>
      <c r="N326" s="5" t="str">
        <f>VLOOKUP(Tabelle510[[#This Row],[gfstandard]],lib!J:L,3,FALSE)</f>
        <v>5</v>
      </c>
      <c r="O326" s="2" t="s">
        <v>631</v>
      </c>
      <c r="P326" s="2"/>
    </row>
    <row r="327" spans="1:16" x14ac:dyDescent="0.35">
      <c r="A327">
        <v>397</v>
      </c>
      <c r="B327">
        <f>VLOOKUP(A:A,Tabelle8[#All],4,FALSE)</f>
        <v>396</v>
      </c>
      <c r="C327" t="s">
        <v>610</v>
      </c>
      <c r="D327" t="str">
        <f>VLOOKUP(A:A,Tabelle8[#All],3,FALSE)</f>
        <v>Reginhardstraße 16, US14</v>
      </c>
      <c r="E327" t="s">
        <v>314</v>
      </c>
      <c r="F327">
        <v>1</v>
      </c>
      <c r="G327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327">
        <f>IF(Tabelle510[[#This Row],[unit_getec]]="m3/h","m³/h",IF(Tabelle510[[#This Row],[unit_getec]]="m3","m³",Tabelle510[[#This Row],[unit_getec]]))</f>
        <v>0</v>
      </c>
      <c r="J327">
        <v>5749</v>
      </c>
      <c r="K327" t="s">
        <v>615</v>
      </c>
      <c r="L327" t="str">
        <f>VLOOKUP(Tabelle510[[#This Row],[node_id]],lib!A:C,3,FALSE)</f>
        <v>t_hw5_circ</v>
      </c>
      <c r="M327" t="str">
        <f>VLOOKUP(Tabelle510[[#This Row],[gfstandard]],lib!J:L,2,FALSE)</f>
        <v>t_hw(n)_circ</v>
      </c>
      <c r="N327" s="5" t="str">
        <f>VLOOKUP(Tabelle510[[#This Row],[gfstandard]],lib!J:L,3,FALSE)</f>
        <v>5</v>
      </c>
      <c r="O327" s="2" t="s">
        <v>178</v>
      </c>
      <c r="P327" s="2"/>
    </row>
    <row r="328" spans="1:16" x14ac:dyDescent="0.35">
      <c r="A328">
        <v>397</v>
      </c>
      <c r="B328">
        <f>VLOOKUP(A:A,Tabelle8[#All],4,FALSE)</f>
        <v>396</v>
      </c>
      <c r="C328" t="s">
        <v>610</v>
      </c>
      <c r="D328" t="str">
        <f>VLOOKUP(A:A,Tabelle8[#All],3,FALSE)</f>
        <v>Reginhardstraße 16, US14</v>
      </c>
      <c r="E328" t="s">
        <v>355</v>
      </c>
      <c r="F328">
        <v>1</v>
      </c>
      <c r="G328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328">
        <f>IF(Tabelle510[[#This Row],[unit_getec]]="m3/h","m³/h",IF(Tabelle510[[#This Row],[unit_getec]]="m3","m³",Tabelle510[[#This Row],[unit_getec]]))</f>
        <v>0</v>
      </c>
      <c r="J328">
        <v>5802</v>
      </c>
      <c r="K328" t="s">
        <v>614</v>
      </c>
      <c r="L328" t="str">
        <f>VLOOKUP(Tabelle510[[#This Row],[node_id]],lib!A:C,3,FALSE)</f>
        <v>t_hw5_feedflow</v>
      </c>
      <c r="M328" t="str">
        <f>VLOOKUP(Tabelle510[[#This Row],[gfstandard]],lib!J:L,2,FALSE)</f>
        <v>t_hw(n)_pwh</v>
      </c>
      <c r="N328" s="5" t="str">
        <f>VLOOKUP(Tabelle510[[#This Row],[gfstandard]],lib!J:L,3,FALSE)</f>
        <v>5</v>
      </c>
      <c r="O328" s="1" t="s">
        <v>86</v>
      </c>
      <c r="P328" s="2"/>
    </row>
    <row r="329" spans="1:16" x14ac:dyDescent="0.35">
      <c r="A329">
        <v>397</v>
      </c>
      <c r="B329">
        <f>VLOOKUP(A:A,Tabelle8[#All],4,FALSE)</f>
        <v>396</v>
      </c>
      <c r="C329" t="s">
        <v>610</v>
      </c>
      <c r="D329" t="str">
        <f>VLOOKUP(A:A,Tabelle8[#All],3,FALSE)</f>
        <v>Reginhardstraße 16, US14</v>
      </c>
      <c r="E329" t="s">
        <v>169</v>
      </c>
      <c r="F329">
        <v>1</v>
      </c>
      <c r="G329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329">
        <f>IF(Tabelle510[[#This Row],[unit_getec]]="m3/h","m³/h",IF(Tabelle510[[#This Row],[unit_getec]]="m3","m³",Tabelle510[[#This Row],[unit_getec]]))</f>
        <v>0</v>
      </c>
      <c r="J329">
        <v>5752</v>
      </c>
      <c r="K329" t="s">
        <v>630</v>
      </c>
      <c r="L329" t="s">
        <v>438</v>
      </c>
      <c r="M329" t="str">
        <f>VLOOKUP(Tabelle510[[#This Row],[gfstandard]],lib!J:L,2,FALSE)</f>
        <v>t_hc(n)_flow_set</v>
      </c>
      <c r="N329" s="5" t="str">
        <f>VLOOKUP(Tabelle510[[#This Row],[gfstandard]],lib!J:L,3,FALSE)</f>
        <v>5</v>
      </c>
      <c r="O329" t="s">
        <v>629</v>
      </c>
      <c r="P329" s="2"/>
    </row>
    <row r="330" spans="1:16" x14ac:dyDescent="0.35">
      <c r="A330">
        <v>397</v>
      </c>
      <c r="B330">
        <f>VLOOKUP(A:A,Tabelle8[#All],4,FALSE)</f>
        <v>396</v>
      </c>
      <c r="C330" t="s">
        <v>610</v>
      </c>
      <c r="D330" t="str">
        <f>VLOOKUP(A:A,Tabelle8[#All],3,FALSE)</f>
        <v>Reginhardstraße 16, US14</v>
      </c>
      <c r="E330" t="s">
        <v>165</v>
      </c>
      <c r="F330">
        <v>1</v>
      </c>
      <c r="G330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330">
        <f>IF(Tabelle510[[#This Row],[unit_getec]]="m3/h","m³/h",IF(Tabelle510[[#This Row],[unit_getec]]="m3","m³",Tabelle510[[#This Row],[unit_getec]]))</f>
        <v>0</v>
      </c>
      <c r="J330">
        <v>5775</v>
      </c>
      <c r="K330" t="s">
        <v>624</v>
      </c>
      <c r="L330" t="s">
        <v>436</v>
      </c>
      <c r="M330" t="str">
        <f>VLOOKUP(Tabelle510[[#This Row],[gfstandard]],lib!J:L,2,FALSE)</f>
        <v>r_hc(n)_valve</v>
      </c>
      <c r="N330" s="5" t="str">
        <f>VLOOKUP(Tabelle510[[#This Row],[gfstandard]],lib!J:L,3,FALSE)</f>
        <v>5</v>
      </c>
      <c r="O330" s="2">
        <v>453524</v>
      </c>
      <c r="P330" s="2"/>
    </row>
    <row r="331" spans="1:16" x14ac:dyDescent="0.35">
      <c r="A331">
        <v>397</v>
      </c>
      <c r="B331">
        <f>VLOOKUP(A:A,Tabelle8[#All],4,FALSE)</f>
        <v>396</v>
      </c>
      <c r="C331" t="s">
        <v>610</v>
      </c>
      <c r="D331" t="str">
        <f>VLOOKUP(A:A,Tabelle8[#All],3,FALSE)</f>
        <v>Reginhardstraße 16, US14</v>
      </c>
      <c r="E331" t="s">
        <v>61</v>
      </c>
      <c r="F331">
        <v>1000</v>
      </c>
      <c r="G331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1000</v>
      </c>
      <c r="H331" t="s">
        <v>4</v>
      </c>
      <c r="I331" t="str">
        <f>IF(Tabelle510[[#This Row],[unit_getec]]="m3/h","m³/h",IF(Tabelle510[[#This Row],[unit_getec]]="m3","m³",Tabelle510[[#This Row],[unit_getec]]))</f>
        <v>MWh</v>
      </c>
      <c r="J331">
        <v>5924</v>
      </c>
      <c r="K331" t="s">
        <v>619</v>
      </c>
      <c r="L331" t="s">
        <v>463</v>
      </c>
      <c r="M331" t="str">
        <f>VLOOKUP(Tabelle510[[#This Row],[gfstandard]],lib!J:L,2,FALSE)</f>
        <v>e_hw(n)_hm</v>
      </c>
      <c r="N331" s="5" t="str">
        <f>VLOOKUP(Tabelle510[[#This Row],[gfstandard]],lib!J:L,3,FALSE)</f>
        <v>5</v>
      </c>
      <c r="O331" s="1">
        <v>100957</v>
      </c>
      <c r="P331" s="2"/>
    </row>
    <row r="332" spans="1:16" x14ac:dyDescent="0.35">
      <c r="A332">
        <v>397</v>
      </c>
      <c r="B332">
        <f>VLOOKUP(A:A,Tabelle8[#All],4,FALSE)</f>
        <v>396</v>
      </c>
      <c r="C332" t="s">
        <v>610</v>
      </c>
      <c r="D332" t="str">
        <f>VLOOKUP(A:A,Tabelle8[#All],3,FALSE)</f>
        <v>Reginhardstraße 16, US14</v>
      </c>
      <c r="E332" t="s">
        <v>290</v>
      </c>
      <c r="F332">
        <v>1</v>
      </c>
      <c r="G332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332">
        <f>IF(Tabelle510[[#This Row],[unit_getec]]="m3/h","m³/h",IF(Tabelle510[[#This Row],[unit_getec]]="m3","m³",Tabelle510[[#This Row],[unit_getec]]))</f>
        <v>0</v>
      </c>
      <c r="J332">
        <v>5790</v>
      </c>
      <c r="K332" t="s">
        <v>616</v>
      </c>
      <c r="L332" t="s">
        <v>464</v>
      </c>
      <c r="M332" t="str">
        <f>VLOOKUP(Tabelle510[[#This Row],[gfstandard]],lib!J:L,2,FALSE)</f>
        <v>vdot_hw(n)_hm</v>
      </c>
      <c r="N332" s="5" t="str">
        <f>VLOOKUP(Tabelle510[[#This Row],[gfstandard]],lib!J:L,3,FALSE)</f>
        <v>5</v>
      </c>
      <c r="O332" s="1">
        <v>1765</v>
      </c>
      <c r="P332" s="2"/>
    </row>
    <row r="333" spans="1:16" x14ac:dyDescent="0.35">
      <c r="A333">
        <v>397</v>
      </c>
      <c r="B333">
        <f>VLOOKUP(A:A,Tabelle8[#All],4,FALSE)</f>
        <v>396</v>
      </c>
      <c r="C333" t="s">
        <v>610</v>
      </c>
      <c r="D333" t="str">
        <f>VLOOKUP(A:A,Tabelle8[#All],3,FALSE)</f>
        <v>Reginhardstraße 16, US14</v>
      </c>
      <c r="E333" t="s">
        <v>123</v>
      </c>
      <c r="F333">
        <v>1</v>
      </c>
      <c r="G333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333">
        <f>IF(Tabelle510[[#This Row],[unit_getec]]="m3/h","m³/h",IF(Tabelle510[[#This Row],[unit_getec]]="m3","m³",Tabelle510[[#This Row],[unit_getec]]))</f>
        <v>0</v>
      </c>
      <c r="J333">
        <v>5795</v>
      </c>
      <c r="K333" t="s">
        <v>617</v>
      </c>
      <c r="L333" t="s">
        <v>465</v>
      </c>
      <c r="M333" t="str">
        <f>VLOOKUP(Tabelle510[[#This Row],[gfstandard]],lib!J:L,2,FALSE)</f>
        <v>t_hw(n)_hmflow</v>
      </c>
      <c r="N333" s="5" t="str">
        <f>VLOOKUP(Tabelle510[[#This Row],[gfstandard]],lib!J:L,3,FALSE)</f>
        <v>5</v>
      </c>
      <c r="O333" t="s">
        <v>260</v>
      </c>
      <c r="P333" s="2"/>
    </row>
    <row r="334" spans="1:16" x14ac:dyDescent="0.35">
      <c r="A334">
        <v>397</v>
      </c>
      <c r="B334">
        <f>VLOOKUP(A:A,Tabelle8[#All],4,FALSE)</f>
        <v>396</v>
      </c>
      <c r="C334" t="s">
        <v>610</v>
      </c>
      <c r="D334" t="str">
        <f>VLOOKUP(A:A,Tabelle8[#All],3,FALSE)</f>
        <v>Reginhardstraße 16, US14</v>
      </c>
      <c r="E334" t="s">
        <v>292</v>
      </c>
      <c r="F334">
        <v>1</v>
      </c>
      <c r="G334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334">
        <f>IF(Tabelle510[[#This Row],[unit_getec]]="m3/h","m³/h",IF(Tabelle510[[#This Row],[unit_getec]]="m3","m³",Tabelle510[[#This Row],[unit_getec]]))</f>
        <v>0</v>
      </c>
      <c r="J334">
        <v>5792</v>
      </c>
      <c r="K334" t="s">
        <v>625</v>
      </c>
      <c r="L334" t="s">
        <v>466</v>
      </c>
      <c r="M334" t="str">
        <f>VLOOKUP(Tabelle510[[#This Row],[gfstandard]],lib!J:L,2,FALSE)</f>
        <v>p_hw(n)_hm</v>
      </c>
      <c r="N334" s="5" t="str">
        <f>VLOOKUP(Tabelle510[[#This Row],[gfstandard]],lib!J:L,3,FALSE)</f>
        <v>5</v>
      </c>
      <c r="O334" s="1">
        <v>2118</v>
      </c>
      <c r="P334" s="2"/>
    </row>
    <row r="335" spans="1:16" x14ac:dyDescent="0.35">
      <c r="A335">
        <v>397</v>
      </c>
      <c r="B335">
        <f>VLOOKUP(A:A,Tabelle8[#All],4,FALSE)</f>
        <v>396</v>
      </c>
      <c r="C335" t="s">
        <v>610</v>
      </c>
      <c r="D335" t="str">
        <f>VLOOKUP(A:A,Tabelle8[#All],3,FALSE)</f>
        <v>Reginhardstraße 16, US14</v>
      </c>
      <c r="E335" t="s">
        <v>304</v>
      </c>
      <c r="F335">
        <v>1</v>
      </c>
      <c r="G335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335">
        <f>IF(Tabelle510[[#This Row],[unit_getec]]="m3/h","m³/h",IF(Tabelle510[[#This Row],[unit_getec]]="m3","m³",Tabelle510[[#This Row],[unit_getec]]))</f>
        <v>0</v>
      </c>
      <c r="J335">
        <v>5794</v>
      </c>
      <c r="K335" t="s">
        <v>628</v>
      </c>
      <c r="L335" t="s">
        <v>467</v>
      </c>
      <c r="M335" t="str">
        <f>VLOOKUP(Tabelle510[[#This Row],[gfstandard]],lib!J:L,2,FALSE)</f>
        <v>t_hw(n)_hmreturn</v>
      </c>
      <c r="N335" s="5" t="str">
        <f>VLOOKUP(Tabelle510[[#This Row],[gfstandard]],lib!J:L,3,FALSE)</f>
        <v>5</v>
      </c>
      <c r="O335" t="s">
        <v>407</v>
      </c>
      <c r="P335" s="2"/>
    </row>
    <row r="336" spans="1:16" x14ac:dyDescent="0.35">
      <c r="A336">
        <v>397</v>
      </c>
      <c r="B336">
        <f>VLOOKUP(A:A,Tabelle8[#All],4,FALSE)</f>
        <v>396</v>
      </c>
      <c r="C336" t="s">
        <v>610</v>
      </c>
      <c r="D336" t="str">
        <f>VLOOKUP(A:A,Tabelle8[#All],3,FALSE)</f>
        <v>Reginhardstraße 16, US14</v>
      </c>
      <c r="E336" t="s">
        <v>262</v>
      </c>
      <c r="F336">
        <v>1000</v>
      </c>
      <c r="G336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1000</v>
      </c>
      <c r="H336" t="s">
        <v>4</v>
      </c>
      <c r="I336" t="str">
        <f>IF(Tabelle510[[#This Row],[unit_getec]]="m3/h","m³/h",IF(Tabelle510[[#This Row],[unit_getec]]="m3","m³",Tabelle510[[#This Row],[unit_getec]]))</f>
        <v>MWh</v>
      </c>
      <c r="J336">
        <v>5926</v>
      </c>
      <c r="K336" t="s">
        <v>613</v>
      </c>
      <c r="L336" t="s">
        <v>478</v>
      </c>
      <c r="M336" t="str">
        <f>VLOOKUP(Tabelle510[[#This Row],[gfstandard]],lib!J:L,2,FALSE)</f>
        <v>e_hc(n)_hm</v>
      </c>
      <c r="N336" s="5" t="str">
        <f>VLOOKUP(Tabelle510[[#This Row],[gfstandard]],lib!J:L,3,FALSE)</f>
        <v>5</v>
      </c>
      <c r="O336" s="1">
        <v>326224</v>
      </c>
      <c r="P336" s="2"/>
    </row>
    <row r="337" spans="1:16" x14ac:dyDescent="0.35">
      <c r="A337">
        <v>397</v>
      </c>
      <c r="B337">
        <f>VLOOKUP(A:A,Tabelle8[#All],4,FALSE)</f>
        <v>396</v>
      </c>
      <c r="C337" t="s">
        <v>610</v>
      </c>
      <c r="D337" t="str">
        <f>VLOOKUP(A:A,Tabelle8[#All],3,FALSE)</f>
        <v>Reginhardstraße 16, US14</v>
      </c>
      <c r="E337" t="s">
        <v>141</v>
      </c>
      <c r="F337">
        <v>1</v>
      </c>
      <c r="G337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337">
        <f>IF(Tabelle510[[#This Row],[unit_getec]]="m3/h","m³/h",IF(Tabelle510[[#This Row],[unit_getec]]="m3","m³",Tabelle510[[#This Row],[unit_getec]]))</f>
        <v>0</v>
      </c>
      <c r="J337">
        <v>5782</v>
      </c>
      <c r="K337" t="s">
        <v>622</v>
      </c>
      <c r="L337" t="s">
        <v>479</v>
      </c>
      <c r="M337" t="str">
        <f>VLOOKUP(Tabelle510[[#This Row],[gfstandard]],lib!J:L,2,FALSE)</f>
        <v>vdot_hc(n)_hm</v>
      </c>
      <c r="N337" s="5" t="str">
        <f>VLOOKUP(Tabelle510[[#This Row],[gfstandard]],lib!J:L,3,FALSE)</f>
        <v>5</v>
      </c>
      <c r="O337" s="1">
        <v>1115</v>
      </c>
      <c r="P337" s="2"/>
    </row>
    <row r="338" spans="1:16" x14ac:dyDescent="0.35">
      <c r="A338">
        <v>397</v>
      </c>
      <c r="B338">
        <f>VLOOKUP(A:A,Tabelle8[#All],4,FALSE)</f>
        <v>396</v>
      </c>
      <c r="C338" t="s">
        <v>610</v>
      </c>
      <c r="D338" t="str">
        <f>VLOOKUP(A:A,Tabelle8[#All],3,FALSE)</f>
        <v>Reginhardstraße 16, US14</v>
      </c>
      <c r="E338" t="s">
        <v>284</v>
      </c>
      <c r="F338">
        <v>1</v>
      </c>
      <c r="G338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338">
        <f>IF(Tabelle510[[#This Row],[unit_getec]]="m3/h","m³/h",IF(Tabelle510[[#This Row],[unit_getec]]="m3","m³",Tabelle510[[#This Row],[unit_getec]]))</f>
        <v>0</v>
      </c>
      <c r="J338">
        <v>5788</v>
      </c>
      <c r="K338" t="s">
        <v>621</v>
      </c>
      <c r="L338" t="s">
        <v>480</v>
      </c>
      <c r="M338" t="str">
        <f>VLOOKUP(Tabelle510[[#This Row],[gfstandard]],lib!J:L,2,FALSE)</f>
        <v>t_hc(n)_hmflow</v>
      </c>
      <c r="N338" s="5" t="str">
        <f>VLOOKUP(Tabelle510[[#This Row],[gfstandard]],lib!J:L,3,FALSE)</f>
        <v>5</v>
      </c>
      <c r="O338" t="s">
        <v>634</v>
      </c>
      <c r="P338" s="2"/>
    </row>
    <row r="339" spans="1:16" x14ac:dyDescent="0.35">
      <c r="A339">
        <v>397</v>
      </c>
      <c r="B339">
        <f>VLOOKUP(A:A,Tabelle8[#All],4,FALSE)</f>
        <v>396</v>
      </c>
      <c r="C339" t="s">
        <v>610</v>
      </c>
      <c r="D339" t="str">
        <f>VLOOKUP(A:A,Tabelle8[#All],3,FALSE)</f>
        <v>Reginhardstraße 16, US14</v>
      </c>
      <c r="E339" t="s">
        <v>409</v>
      </c>
      <c r="F339">
        <v>1</v>
      </c>
      <c r="G339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339">
        <f>IF(Tabelle510[[#This Row],[unit_getec]]="m3/h","m³/h",IF(Tabelle510[[#This Row],[unit_getec]]="m3","m³",Tabelle510[[#This Row],[unit_getec]]))</f>
        <v>0</v>
      </c>
      <c r="J339">
        <v>5785</v>
      </c>
      <c r="K339" t="s">
        <v>623</v>
      </c>
      <c r="L339" t="s">
        <v>481</v>
      </c>
      <c r="M339" t="str">
        <f>VLOOKUP(Tabelle510[[#This Row],[gfstandard]],lib!J:L,2,FALSE)</f>
        <v>p_hc(n)_hm</v>
      </c>
      <c r="N339" s="5" t="str">
        <f>VLOOKUP(Tabelle510[[#This Row],[gfstandard]],lib!J:L,3,FALSE)</f>
        <v>5</v>
      </c>
      <c r="O339" s="1">
        <v>10669</v>
      </c>
      <c r="P339" s="2"/>
    </row>
    <row r="340" spans="1:16" x14ac:dyDescent="0.35">
      <c r="A340">
        <v>397</v>
      </c>
      <c r="B340">
        <f>VLOOKUP(A:A,Tabelle8[#All],4,FALSE)</f>
        <v>396</v>
      </c>
      <c r="C340" t="s">
        <v>610</v>
      </c>
      <c r="D340" t="str">
        <f>VLOOKUP(A:A,Tabelle8[#All],3,FALSE)</f>
        <v>Reginhardstraße 16, US14</v>
      </c>
      <c r="E340" t="s">
        <v>119</v>
      </c>
      <c r="F340">
        <v>1</v>
      </c>
      <c r="G340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340">
        <f>IF(Tabelle510[[#This Row],[unit_getec]]="m3/h","m³/h",IF(Tabelle510[[#This Row],[unit_getec]]="m3","m³",Tabelle510[[#This Row],[unit_getec]]))</f>
        <v>0</v>
      </c>
      <c r="J340">
        <v>5789</v>
      </c>
      <c r="K340" t="s">
        <v>626</v>
      </c>
      <c r="L340" t="s">
        <v>482</v>
      </c>
      <c r="M340" t="str">
        <f>VLOOKUP(Tabelle510[[#This Row],[gfstandard]],lib!J:L,2,FALSE)</f>
        <v>t_hc(n)_hmreturn</v>
      </c>
      <c r="N340" s="5" t="str">
        <f>VLOOKUP(Tabelle510[[#This Row],[gfstandard]],lib!J:L,3,FALSE)</f>
        <v>5</v>
      </c>
      <c r="O340" t="s">
        <v>142</v>
      </c>
      <c r="P340" s="2"/>
    </row>
    <row r="341" spans="1:16" x14ac:dyDescent="0.35">
      <c r="A341">
        <v>397</v>
      </c>
      <c r="B341">
        <f>VLOOKUP(A:A,Tabelle8[#All],4,FALSE)</f>
        <v>396</v>
      </c>
      <c r="C341" t="s">
        <v>610</v>
      </c>
      <c r="D341" t="str">
        <f>VLOOKUP(A:A,Tabelle8[#All],3,FALSE)</f>
        <v>Reginhardstraße 16, US14</v>
      </c>
      <c r="E341" t="s">
        <v>251</v>
      </c>
      <c r="F341">
        <v>1</v>
      </c>
      <c r="G341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341">
        <f>IF(Tabelle510[[#This Row],[unit_getec]]="m3/h","m³/h",IF(Tabelle510[[#This Row],[unit_getec]]="m3","m³",Tabelle510[[#This Row],[unit_getec]]))</f>
        <v>0</v>
      </c>
      <c r="J341">
        <v>5805</v>
      </c>
      <c r="K341" t="s">
        <v>618</v>
      </c>
      <c r="L341" t="s">
        <v>834</v>
      </c>
      <c r="M341" t="str">
        <f>VLOOKUP(Tabelle510[[#This Row],[gfstandard]],lib!J:L,2,FALSE)</f>
        <v>t_hc(n)_flow</v>
      </c>
      <c r="N341" s="5" t="str">
        <f>VLOOKUP(Tabelle510[[#This Row],[gfstandard]],lib!J:L,3,FALSE)</f>
        <v>6</v>
      </c>
      <c r="O341" t="s">
        <v>631</v>
      </c>
      <c r="P341" s="2"/>
    </row>
    <row r="342" spans="1:16" x14ac:dyDescent="0.35">
      <c r="A342">
        <v>398</v>
      </c>
      <c r="B342">
        <f>VLOOKUP(A:A,Tabelle8[#All],4,FALSE)</f>
        <v>396</v>
      </c>
      <c r="C342" t="s">
        <v>632</v>
      </c>
      <c r="D342" t="str">
        <f>VLOOKUP(A:A,Tabelle8[#All],3,FALSE)</f>
        <v>Reginhardstraße 22</v>
      </c>
      <c r="E342" t="s">
        <v>167</v>
      </c>
      <c r="F342">
        <v>1</v>
      </c>
      <c r="G342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342">
        <f>IF(Tabelle510[[#This Row],[unit_getec]]="m3/h","m³/h",IF(Tabelle510[[#This Row],[unit_getec]]="m3","m³",Tabelle510[[#This Row],[unit_getec]]))</f>
        <v>0</v>
      </c>
      <c r="J342">
        <v>5860</v>
      </c>
      <c r="K342" t="s">
        <v>615</v>
      </c>
      <c r="L342" t="s">
        <v>911</v>
      </c>
      <c r="M342" t="str">
        <f>VLOOKUP(Tabelle510[[#This Row],[gfstandard]],lib!J:L,2,FALSE)</f>
        <v>t_hw(n)_circ</v>
      </c>
      <c r="N342" s="5" t="str">
        <f>VLOOKUP(Tabelle510[[#This Row],[gfstandard]],lib!J:L,3,FALSE)</f>
        <v>6</v>
      </c>
      <c r="O342" s="1">
        <v>60</v>
      </c>
      <c r="P342" s="2"/>
    </row>
    <row r="343" spans="1:16" x14ac:dyDescent="0.35">
      <c r="A343">
        <v>398</v>
      </c>
      <c r="B343">
        <f>VLOOKUP(A:A,Tabelle8[#All],4,FALSE)</f>
        <v>396</v>
      </c>
      <c r="C343" t="s">
        <v>632</v>
      </c>
      <c r="D343" t="str">
        <f>VLOOKUP(A:A,Tabelle8[#All],3,FALSE)</f>
        <v>Reginhardstraße 22</v>
      </c>
      <c r="E343" t="s">
        <v>158</v>
      </c>
      <c r="F343">
        <v>1</v>
      </c>
      <c r="G343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343">
        <f>IF(Tabelle510[[#This Row],[unit_getec]]="m3/h","m³/h",IF(Tabelle510[[#This Row],[unit_getec]]="m3","m³",Tabelle510[[#This Row],[unit_getec]]))</f>
        <v>0</v>
      </c>
      <c r="J343">
        <v>5822</v>
      </c>
      <c r="K343" t="s">
        <v>614</v>
      </c>
      <c r="L343" t="s">
        <v>903</v>
      </c>
      <c r="M343" t="str">
        <f>VLOOKUP(Tabelle510[[#This Row],[gfstandard]],lib!J:L,2,FALSE)</f>
        <v>t_hw(n)_pwh</v>
      </c>
      <c r="N343" s="5" t="str">
        <f>VLOOKUP(Tabelle510[[#This Row],[gfstandard]],lib!J:L,3,FALSE)</f>
        <v>6</v>
      </c>
      <c r="O343" t="s">
        <v>753</v>
      </c>
      <c r="P343" s="2"/>
    </row>
    <row r="344" spans="1:16" x14ac:dyDescent="0.35">
      <c r="A344">
        <v>397</v>
      </c>
      <c r="B344">
        <f>VLOOKUP(A:A,Tabelle8[#All],4,FALSE)</f>
        <v>396</v>
      </c>
      <c r="C344" t="s">
        <v>610</v>
      </c>
      <c r="D344" t="str">
        <f>VLOOKUP(A:A,Tabelle8[#All],3,FALSE)</f>
        <v>Reginhardstraße 16, US14</v>
      </c>
      <c r="E344" t="s">
        <v>298</v>
      </c>
      <c r="F344">
        <v>1</v>
      </c>
      <c r="G344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344">
        <f>IF(Tabelle510[[#This Row],[unit_getec]]="m3/h","m³/h",IF(Tabelle510[[#This Row],[unit_getec]]="m3","m³",Tabelle510[[#This Row],[unit_getec]]))</f>
        <v>0</v>
      </c>
      <c r="J344">
        <v>5755</v>
      </c>
      <c r="K344" t="s">
        <v>630</v>
      </c>
      <c r="L344" t="s">
        <v>828</v>
      </c>
      <c r="M344" t="str">
        <f>VLOOKUP(Tabelle510[[#This Row],[gfstandard]],lib!J:L,2,FALSE)</f>
        <v>t_hc(n)_flow_set</v>
      </c>
      <c r="N344" s="5" t="str">
        <f>VLOOKUP(Tabelle510[[#This Row],[gfstandard]],lib!J:L,3,FALSE)</f>
        <v>6</v>
      </c>
      <c r="O344" t="s">
        <v>629</v>
      </c>
      <c r="P344" s="2"/>
    </row>
    <row r="345" spans="1:16" x14ac:dyDescent="0.35">
      <c r="A345">
        <v>397</v>
      </c>
      <c r="B345">
        <f>VLOOKUP(A:A,Tabelle8[#All],4,FALSE)</f>
        <v>396</v>
      </c>
      <c r="C345" t="s">
        <v>610</v>
      </c>
      <c r="D345" t="str">
        <f>VLOOKUP(A:A,Tabelle8[#All],3,FALSE)</f>
        <v>Reginhardstraße 16, US14</v>
      </c>
      <c r="E345" t="s">
        <v>122</v>
      </c>
      <c r="F345">
        <v>1</v>
      </c>
      <c r="G345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345">
        <f>IF(Tabelle510[[#This Row],[unit_getec]]="m3/h","m³/h",IF(Tabelle510[[#This Row],[unit_getec]]="m3","m³",Tabelle510[[#This Row],[unit_getec]]))</f>
        <v>0</v>
      </c>
      <c r="J345">
        <v>5777</v>
      </c>
      <c r="K345" t="s">
        <v>624</v>
      </c>
      <c r="L345" t="s">
        <v>831</v>
      </c>
      <c r="M345" t="str">
        <f>VLOOKUP(Tabelle510[[#This Row],[gfstandard]],lib!J:L,2,FALSE)</f>
        <v>r_hc(n)_valve</v>
      </c>
      <c r="N345" s="5" t="str">
        <f>VLOOKUP(Tabelle510[[#This Row],[gfstandard]],lib!J:L,3,FALSE)</f>
        <v>6</v>
      </c>
      <c r="O345" s="1">
        <v>152873</v>
      </c>
      <c r="P345" s="2"/>
    </row>
    <row r="346" spans="1:16" x14ac:dyDescent="0.35">
      <c r="A346">
        <v>398</v>
      </c>
      <c r="B346">
        <f>VLOOKUP(A:A,Tabelle8[#All],4,FALSE)</f>
        <v>396</v>
      </c>
      <c r="C346" t="s">
        <v>632</v>
      </c>
      <c r="D346" t="str">
        <f>VLOOKUP(A:A,Tabelle8[#All],3,FALSE)</f>
        <v>Reginhardstraße 22</v>
      </c>
      <c r="E346" t="s">
        <v>64</v>
      </c>
      <c r="F346">
        <v>1000</v>
      </c>
      <c r="G346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1000</v>
      </c>
      <c r="H346" t="s">
        <v>4</v>
      </c>
      <c r="I346" t="str">
        <f>IF(Tabelle510[[#This Row],[unit_getec]]="m3/h","m³/h",IF(Tabelle510[[#This Row],[unit_getec]]="m3","m³",Tabelle510[[#This Row],[unit_getec]]))</f>
        <v>MWh</v>
      </c>
      <c r="J346">
        <v>5821</v>
      </c>
      <c r="K346" t="s">
        <v>619</v>
      </c>
      <c r="L346" t="s">
        <v>842</v>
      </c>
      <c r="M346" t="str">
        <f>VLOOKUP(Tabelle510[[#This Row],[gfstandard]],lib!J:L,2,FALSE)</f>
        <v>e_hw(n)_hm</v>
      </c>
      <c r="N346" s="5" t="str">
        <f>VLOOKUP(Tabelle510[[#This Row],[gfstandard]],lib!J:L,3,FALSE)</f>
        <v>6</v>
      </c>
      <c r="O346" s="1">
        <v>78518</v>
      </c>
      <c r="P346" s="2"/>
    </row>
    <row r="347" spans="1:16" x14ac:dyDescent="0.35">
      <c r="A347">
        <v>398</v>
      </c>
      <c r="B347">
        <f>VLOOKUP(A:A,Tabelle8[#All],4,FALSE)</f>
        <v>396</v>
      </c>
      <c r="C347" t="s">
        <v>632</v>
      </c>
      <c r="D347" t="str">
        <f>VLOOKUP(A:A,Tabelle8[#All],3,FALSE)</f>
        <v>Reginhardstraße 22</v>
      </c>
      <c r="E347" t="s">
        <v>166</v>
      </c>
      <c r="F347">
        <v>1</v>
      </c>
      <c r="G347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347">
        <f>IF(Tabelle510[[#This Row],[unit_getec]]="m3/h","m³/h",IF(Tabelle510[[#This Row],[unit_getec]]="m3","m³",Tabelle510[[#This Row],[unit_getec]]))</f>
        <v>0</v>
      </c>
      <c r="J347">
        <v>5819</v>
      </c>
      <c r="K347" t="s">
        <v>616</v>
      </c>
      <c r="L347" t="s">
        <v>851</v>
      </c>
      <c r="M347" t="str">
        <f>VLOOKUP(Tabelle510[[#This Row],[gfstandard]],lib!J:L,2,FALSE)</f>
        <v>vdot_hw(n)_hm</v>
      </c>
      <c r="N347" s="5" t="str">
        <f>VLOOKUP(Tabelle510[[#This Row],[gfstandard]],lib!J:L,3,FALSE)</f>
        <v>6</v>
      </c>
      <c r="O347" t="s">
        <v>358</v>
      </c>
      <c r="P347" s="2"/>
    </row>
    <row r="348" spans="1:16" x14ac:dyDescent="0.35">
      <c r="A348">
        <v>398</v>
      </c>
      <c r="B348">
        <f>VLOOKUP(A:A,Tabelle8[#All],4,FALSE)</f>
        <v>396</v>
      </c>
      <c r="C348" t="s">
        <v>632</v>
      </c>
      <c r="D348" t="str">
        <f>VLOOKUP(A:A,Tabelle8[#All],3,FALSE)</f>
        <v>Reginhardstraße 22</v>
      </c>
      <c r="E348" t="s">
        <v>157</v>
      </c>
      <c r="F348">
        <v>1</v>
      </c>
      <c r="G348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348">
        <f>IF(Tabelle510[[#This Row],[unit_getec]]="m3/h","m³/h",IF(Tabelle510[[#This Row],[unit_getec]]="m3","m³",Tabelle510[[#This Row],[unit_getec]]))</f>
        <v>0</v>
      </c>
      <c r="J348">
        <v>5818</v>
      </c>
      <c r="K348" t="s">
        <v>617</v>
      </c>
      <c r="L348" t="s">
        <v>847</v>
      </c>
      <c r="M348" t="str">
        <f>VLOOKUP(Tabelle510[[#This Row],[gfstandard]],lib!J:L,2,FALSE)</f>
        <v>t_hw(n)_hmflow</v>
      </c>
      <c r="N348" s="5" t="str">
        <f>VLOOKUP(Tabelle510[[#This Row],[gfstandard]],lib!J:L,3,FALSE)</f>
        <v>6</v>
      </c>
      <c r="O348" t="s">
        <v>260</v>
      </c>
      <c r="P348" s="2"/>
    </row>
    <row r="349" spans="1:16" x14ac:dyDescent="0.35">
      <c r="A349">
        <v>398</v>
      </c>
      <c r="B349">
        <f>VLOOKUP(A:A,Tabelle8[#All],4,FALSE)</f>
        <v>396</v>
      </c>
      <c r="C349" t="s">
        <v>632</v>
      </c>
      <c r="D349" t="str">
        <f>VLOOKUP(A:A,Tabelle8[#All],3,FALSE)</f>
        <v>Reginhardstraße 22</v>
      </c>
      <c r="E349" t="s">
        <v>156</v>
      </c>
      <c r="F349">
        <v>1</v>
      </c>
      <c r="G349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349">
        <f>IF(Tabelle510[[#This Row],[unit_getec]]="m3/h","m³/h",IF(Tabelle510[[#This Row],[unit_getec]]="m3","m³",Tabelle510[[#This Row],[unit_getec]]))</f>
        <v>0</v>
      </c>
      <c r="J349">
        <v>5820</v>
      </c>
      <c r="K349" t="s">
        <v>625</v>
      </c>
      <c r="L349" t="s">
        <v>844</v>
      </c>
      <c r="M349" t="str">
        <f>VLOOKUP(Tabelle510[[#This Row],[gfstandard]],lib!J:L,2,FALSE)</f>
        <v>p_hw(n)_hm</v>
      </c>
      <c r="N349" s="5" t="str">
        <f>VLOOKUP(Tabelle510[[#This Row],[gfstandard]],lib!J:L,3,FALSE)</f>
        <v>6</v>
      </c>
      <c r="O349" s="1">
        <v>1203</v>
      </c>
      <c r="P349" s="2"/>
    </row>
    <row r="350" spans="1:16" x14ac:dyDescent="0.35">
      <c r="A350">
        <v>398</v>
      </c>
      <c r="B350">
        <f>VLOOKUP(A:A,Tabelle8[#All],4,FALSE)</f>
        <v>396</v>
      </c>
      <c r="C350" t="s">
        <v>632</v>
      </c>
      <c r="D350" t="str">
        <f>VLOOKUP(A:A,Tabelle8[#All],3,FALSE)</f>
        <v>Reginhardstraße 22</v>
      </c>
      <c r="E350" t="s">
        <v>153</v>
      </c>
      <c r="F350">
        <v>1</v>
      </c>
      <c r="G350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350">
        <f>IF(Tabelle510[[#This Row],[unit_getec]]="m3/h","m³/h",IF(Tabelle510[[#This Row],[unit_getec]]="m3","m³",Tabelle510[[#This Row],[unit_getec]]))</f>
        <v>0</v>
      </c>
      <c r="J350">
        <v>5815</v>
      </c>
      <c r="K350" t="s">
        <v>628</v>
      </c>
      <c r="L350" t="s">
        <v>848</v>
      </c>
      <c r="M350" t="str">
        <f>VLOOKUP(Tabelle510[[#This Row],[gfstandard]],lib!J:L,2,FALSE)</f>
        <v>t_hw(n)_hmreturn</v>
      </c>
      <c r="N350" s="5" t="str">
        <f>VLOOKUP(Tabelle510[[#This Row],[gfstandard]],lib!J:L,3,FALSE)</f>
        <v>6</v>
      </c>
      <c r="O350" t="s">
        <v>382</v>
      </c>
      <c r="P350" s="2"/>
    </row>
    <row r="351" spans="1:16" x14ac:dyDescent="0.35">
      <c r="A351">
        <v>397</v>
      </c>
      <c r="B351">
        <f>VLOOKUP(A:A,Tabelle8[#All],4,FALSE)</f>
        <v>396</v>
      </c>
      <c r="C351" t="s">
        <v>610</v>
      </c>
      <c r="D351" t="str">
        <f>VLOOKUP(A:A,Tabelle8[#All],3,FALSE)</f>
        <v>Reginhardstraße 16, US14</v>
      </c>
      <c r="E351" t="s">
        <v>3</v>
      </c>
      <c r="F351">
        <v>1000</v>
      </c>
      <c r="G351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1000</v>
      </c>
      <c r="H351" t="s">
        <v>4</v>
      </c>
      <c r="I351" t="str">
        <f>IF(Tabelle510[[#This Row],[unit_getec]]="m3/h","m³/h",IF(Tabelle510[[#This Row],[unit_getec]]="m3","m³",Tabelle510[[#This Row],[unit_getec]]))</f>
        <v>MWh</v>
      </c>
      <c r="J351">
        <v>5935</v>
      </c>
      <c r="K351" t="s">
        <v>613</v>
      </c>
      <c r="L351" t="s">
        <v>841</v>
      </c>
      <c r="M351" t="str">
        <f>VLOOKUP(Tabelle510[[#This Row],[gfstandard]],lib!J:L,2,FALSE)</f>
        <v>e_hc(n)_hm</v>
      </c>
      <c r="N351" s="5" t="str">
        <f>VLOOKUP(Tabelle510[[#This Row],[gfstandard]],lib!J:L,3,FALSE)</f>
        <v>6</v>
      </c>
      <c r="O351" s="1">
        <v>89564</v>
      </c>
      <c r="P351" s="2"/>
    </row>
    <row r="352" spans="1:16" x14ac:dyDescent="0.35">
      <c r="A352">
        <v>397</v>
      </c>
      <c r="B352">
        <f>VLOOKUP(A:A,Tabelle8[#All],4,FALSE)</f>
        <v>396</v>
      </c>
      <c r="C352" t="s">
        <v>610</v>
      </c>
      <c r="D352" t="str">
        <f>VLOOKUP(A:A,Tabelle8[#All],3,FALSE)</f>
        <v>Reginhardstraße 16, US14</v>
      </c>
      <c r="E352" t="s">
        <v>286</v>
      </c>
      <c r="F352">
        <v>1</v>
      </c>
      <c r="G352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352">
        <f>IF(Tabelle510[[#This Row],[unit_getec]]="m3/h","m³/h",IF(Tabelle510[[#This Row],[unit_getec]]="m3","m³",Tabelle510[[#This Row],[unit_getec]]))</f>
        <v>0</v>
      </c>
      <c r="J352">
        <v>5759</v>
      </c>
      <c r="K352" t="s">
        <v>622</v>
      </c>
      <c r="L352" t="s">
        <v>850</v>
      </c>
      <c r="M352" t="str">
        <f>VLOOKUP(Tabelle510[[#This Row],[gfstandard]],lib!J:L,2,FALSE)</f>
        <v>vdot_hc(n)_hm</v>
      </c>
      <c r="N352" s="5" t="str">
        <f>VLOOKUP(Tabelle510[[#This Row],[gfstandard]],lib!J:L,3,FALSE)</f>
        <v>6</v>
      </c>
      <c r="O352" s="1" t="s">
        <v>792</v>
      </c>
      <c r="P352" s="2"/>
    </row>
    <row r="353" spans="1:16" x14ac:dyDescent="0.35">
      <c r="A353">
        <v>397</v>
      </c>
      <c r="B353">
        <f>VLOOKUP(A:A,Tabelle8[#All],4,FALSE)</f>
        <v>396</v>
      </c>
      <c r="C353" t="s">
        <v>610</v>
      </c>
      <c r="D353" t="str">
        <f>VLOOKUP(A:A,Tabelle8[#All],3,FALSE)</f>
        <v>Reginhardstraße 16, US14</v>
      </c>
      <c r="E353" t="s">
        <v>75</v>
      </c>
      <c r="F353">
        <v>1</v>
      </c>
      <c r="G353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353">
        <f>IF(Tabelle510[[#This Row],[unit_getec]]="m3/h","m³/h",IF(Tabelle510[[#This Row],[unit_getec]]="m3","m³",Tabelle510[[#This Row],[unit_getec]]))</f>
        <v>0</v>
      </c>
      <c r="J353">
        <v>5761</v>
      </c>
      <c r="K353" t="s">
        <v>621</v>
      </c>
      <c r="L353" t="s">
        <v>839</v>
      </c>
      <c r="M353" t="str">
        <f>VLOOKUP(Tabelle510[[#This Row],[gfstandard]],lib!J:L,2,FALSE)</f>
        <v>t_hc(n)_hmflow</v>
      </c>
      <c r="N353" s="5" t="str">
        <f>VLOOKUP(Tabelle510[[#This Row],[gfstandard]],lib!J:L,3,FALSE)</f>
        <v>6</v>
      </c>
      <c r="O353" s="1" t="s">
        <v>170</v>
      </c>
      <c r="P353" s="2"/>
    </row>
    <row r="354" spans="1:16" x14ac:dyDescent="0.35">
      <c r="A354">
        <v>397</v>
      </c>
      <c r="B354">
        <f>VLOOKUP(A:A,Tabelle8[#All],4,FALSE)</f>
        <v>396</v>
      </c>
      <c r="C354" t="s">
        <v>610</v>
      </c>
      <c r="D354" t="str">
        <f>VLOOKUP(A:A,Tabelle8[#All],3,FALSE)</f>
        <v>Reginhardstraße 16, US14</v>
      </c>
      <c r="E354" t="s">
        <v>301</v>
      </c>
      <c r="F354">
        <v>1</v>
      </c>
      <c r="G354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354">
        <f>IF(Tabelle510[[#This Row],[unit_getec]]="m3/h","m³/h",IF(Tabelle510[[#This Row],[unit_getec]]="m3","m³",Tabelle510[[#This Row],[unit_getec]]))</f>
        <v>0</v>
      </c>
      <c r="J354">
        <v>5760</v>
      </c>
      <c r="K354" t="s">
        <v>623</v>
      </c>
      <c r="L354" t="s">
        <v>843</v>
      </c>
      <c r="M354" t="str">
        <f>VLOOKUP(Tabelle510[[#This Row],[gfstandard]],lib!J:L,2,FALSE)</f>
        <v>p_hc(n)_hm</v>
      </c>
      <c r="N354" s="5" t="str">
        <f>VLOOKUP(Tabelle510[[#This Row],[gfstandard]],lib!J:L,3,FALSE)</f>
        <v>6</v>
      </c>
      <c r="O354" s="1">
        <v>4169</v>
      </c>
      <c r="P354" s="2"/>
    </row>
    <row r="355" spans="1:16" x14ac:dyDescent="0.35">
      <c r="A355">
        <v>397</v>
      </c>
      <c r="B355">
        <f>VLOOKUP(A:A,Tabelle8[#All],4,FALSE)</f>
        <v>396</v>
      </c>
      <c r="C355" t="s">
        <v>610</v>
      </c>
      <c r="D355" t="str">
        <f>VLOOKUP(A:A,Tabelle8[#All],3,FALSE)</f>
        <v>Reginhardstraße 16, US14</v>
      </c>
      <c r="E355" t="s">
        <v>124</v>
      </c>
      <c r="F355">
        <v>1</v>
      </c>
      <c r="G355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355">
        <f>IF(Tabelle510[[#This Row],[unit_getec]]="m3/h","m³/h",IF(Tabelle510[[#This Row],[unit_getec]]="m3","m³",Tabelle510[[#This Row],[unit_getec]]))</f>
        <v>0</v>
      </c>
      <c r="J355">
        <v>5764</v>
      </c>
      <c r="K355" t="s">
        <v>626</v>
      </c>
      <c r="L355" t="s">
        <v>845</v>
      </c>
      <c r="M355" t="str">
        <f>VLOOKUP(Tabelle510[[#This Row],[gfstandard]],lib!J:L,2,FALSE)</f>
        <v>t_hc(n)_hmreturn</v>
      </c>
      <c r="N355" s="5" t="str">
        <f>VLOOKUP(Tabelle510[[#This Row],[gfstandard]],lib!J:L,3,FALSE)</f>
        <v>6</v>
      </c>
      <c r="O355" s="1" t="s">
        <v>120</v>
      </c>
      <c r="P355" s="2"/>
    </row>
    <row r="356" spans="1:16" x14ac:dyDescent="0.35">
      <c r="A356">
        <v>397</v>
      </c>
      <c r="B356">
        <f>VLOOKUP(A:A,Tabelle8[#All],4,FALSE)</f>
        <v>396</v>
      </c>
      <c r="C356" t="s">
        <v>610</v>
      </c>
      <c r="D356" t="str">
        <f>VLOOKUP(A:A,Tabelle8[#All],3,FALSE)</f>
        <v>Reginhardstraße 16, US14</v>
      </c>
      <c r="E356" t="s">
        <v>327</v>
      </c>
      <c r="F356">
        <v>1</v>
      </c>
      <c r="G356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356">
        <f>IF(Tabelle510[[#This Row],[unit_getec]]="m3/h","m³/h",IF(Tabelle510[[#This Row],[unit_getec]]="m3","m³",Tabelle510[[#This Row],[unit_getec]]))</f>
        <v>0</v>
      </c>
      <c r="J356">
        <v>5806</v>
      </c>
      <c r="K356" t="s">
        <v>618</v>
      </c>
      <c r="L356" t="s">
        <v>835</v>
      </c>
      <c r="M356" t="str">
        <f>VLOOKUP(Tabelle510[[#This Row],[gfstandard]],lib!J:L,2,FALSE)</f>
        <v>t_hc(n)_flow</v>
      </c>
      <c r="N356" s="5" t="str">
        <f>VLOOKUP(Tabelle510[[#This Row],[gfstandard]],lib!J:L,3,FALSE)</f>
        <v>7</v>
      </c>
      <c r="O356" t="s">
        <v>785</v>
      </c>
      <c r="P356" s="2"/>
    </row>
    <row r="357" spans="1:16" x14ac:dyDescent="0.35">
      <c r="A357">
        <v>398</v>
      </c>
      <c r="B357">
        <f>VLOOKUP(A:A,Tabelle8[#All],4,FALSE)</f>
        <v>396</v>
      </c>
      <c r="C357" t="s">
        <v>632</v>
      </c>
      <c r="D357" t="str">
        <f>VLOOKUP(A:A,Tabelle8[#All],3,FALSE)</f>
        <v>Reginhardstraße 22</v>
      </c>
      <c r="E357" t="s">
        <v>309</v>
      </c>
      <c r="F357">
        <v>1</v>
      </c>
      <c r="G357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357">
        <f>IF(Tabelle510[[#This Row],[unit_getec]]="m3/h","m³/h",IF(Tabelle510[[#This Row],[unit_getec]]="m3","m³",Tabelle510[[#This Row],[unit_getec]]))</f>
        <v>0</v>
      </c>
      <c r="J357">
        <v>5835</v>
      </c>
      <c r="K357" t="s">
        <v>615</v>
      </c>
      <c r="L357" t="s">
        <v>912</v>
      </c>
      <c r="M357" t="str">
        <f>VLOOKUP(Tabelle510[[#This Row],[gfstandard]],lib!J:L,2,FALSE)</f>
        <v>t_hw(n)_circ</v>
      </c>
      <c r="N357" s="5" t="str">
        <f>VLOOKUP(Tabelle510[[#This Row],[gfstandard]],lib!J:L,3,FALSE)</f>
        <v>7</v>
      </c>
      <c r="O357" s="1" t="s">
        <v>398</v>
      </c>
      <c r="P357" s="2"/>
    </row>
    <row r="358" spans="1:16" x14ac:dyDescent="0.35">
      <c r="A358">
        <v>398</v>
      </c>
      <c r="B358">
        <f>VLOOKUP(A:A,Tabelle8[#All],4,FALSE)</f>
        <v>396</v>
      </c>
      <c r="C358" t="s">
        <v>632</v>
      </c>
      <c r="D358" t="str">
        <f>VLOOKUP(A:A,Tabelle8[#All],3,FALSE)</f>
        <v>Reginhardstraße 22</v>
      </c>
      <c r="E358" t="s">
        <v>236</v>
      </c>
      <c r="F358">
        <v>1</v>
      </c>
      <c r="G358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358">
        <f>IF(Tabelle510[[#This Row],[unit_getec]]="m3/h","m³/h",IF(Tabelle510[[#This Row],[unit_getec]]="m3","m³",Tabelle510[[#This Row],[unit_getec]]))</f>
        <v>0</v>
      </c>
      <c r="J358">
        <v>5832</v>
      </c>
      <c r="K358" t="s">
        <v>614</v>
      </c>
      <c r="L358" t="s">
        <v>913</v>
      </c>
      <c r="M358" t="str">
        <f>VLOOKUP(Tabelle510[[#This Row],[gfstandard]],lib!J:L,2,FALSE)</f>
        <v>t_hw(n)_pwh</v>
      </c>
      <c r="N358" s="5" t="str">
        <f>VLOOKUP(Tabelle510[[#This Row],[gfstandard]],lib!J:L,3,FALSE)</f>
        <v>7</v>
      </c>
      <c r="O358" s="1" t="s">
        <v>198</v>
      </c>
      <c r="P358" s="2"/>
    </row>
    <row r="359" spans="1:16" x14ac:dyDescent="0.35">
      <c r="A359">
        <v>397</v>
      </c>
      <c r="B359">
        <f>VLOOKUP(A:A,Tabelle8[#All],4,FALSE)</f>
        <v>396</v>
      </c>
      <c r="C359" t="s">
        <v>610</v>
      </c>
      <c r="D359" t="str">
        <f>VLOOKUP(A:A,Tabelle8[#All],3,FALSE)</f>
        <v>Reginhardstraße 16, US14</v>
      </c>
      <c r="E359" t="s">
        <v>361</v>
      </c>
      <c r="F359">
        <v>1</v>
      </c>
      <c r="G359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359">
        <f>IF(Tabelle510[[#This Row],[unit_getec]]="m3/h","m³/h",IF(Tabelle510[[#This Row],[unit_getec]]="m3","m³",Tabelle510[[#This Row],[unit_getec]]))</f>
        <v>0</v>
      </c>
      <c r="J359">
        <v>5754</v>
      </c>
      <c r="K359" t="s">
        <v>630</v>
      </c>
      <c r="L359" t="s">
        <v>829</v>
      </c>
      <c r="M359" t="str">
        <f>VLOOKUP(Tabelle510[[#This Row],[gfstandard]],lib!J:L,2,FALSE)</f>
        <v>t_hc(n)_flow_set</v>
      </c>
      <c r="N359" s="5" t="str">
        <f>VLOOKUP(Tabelle510[[#This Row],[gfstandard]],lib!J:L,3,FALSE)</f>
        <v>7</v>
      </c>
      <c r="O359" s="3" t="s">
        <v>629</v>
      </c>
      <c r="P359" s="2"/>
    </row>
    <row r="360" spans="1:16" x14ac:dyDescent="0.35">
      <c r="A360">
        <v>397</v>
      </c>
      <c r="B360">
        <f>VLOOKUP(A:A,Tabelle8[#All],4,FALSE)</f>
        <v>396</v>
      </c>
      <c r="C360" t="s">
        <v>610</v>
      </c>
      <c r="D360" t="str">
        <f>VLOOKUP(A:A,Tabelle8[#All],3,FALSE)</f>
        <v>Reginhardstraße 16, US14</v>
      </c>
      <c r="E360" t="s">
        <v>303</v>
      </c>
      <c r="F360">
        <v>1</v>
      </c>
      <c r="G360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360">
        <f>IF(Tabelle510[[#This Row],[unit_getec]]="m3/h","m³/h",IF(Tabelle510[[#This Row],[unit_getec]]="m3","m³",Tabelle510[[#This Row],[unit_getec]]))</f>
        <v>0</v>
      </c>
      <c r="J360">
        <v>5779</v>
      </c>
      <c r="K360" t="s">
        <v>624</v>
      </c>
      <c r="L360" t="s">
        <v>832</v>
      </c>
      <c r="M360" t="str">
        <f>VLOOKUP(Tabelle510[[#This Row],[gfstandard]],lib!J:L,2,FALSE)</f>
        <v>r_hc(n)_valve</v>
      </c>
      <c r="N360" s="5" t="str">
        <f>VLOOKUP(Tabelle510[[#This Row],[gfstandard]],lib!J:L,3,FALSE)</f>
        <v>7</v>
      </c>
      <c r="O360" s="1">
        <v>252538</v>
      </c>
      <c r="P360" s="2"/>
    </row>
    <row r="361" spans="1:16" x14ac:dyDescent="0.35">
      <c r="A361">
        <v>398</v>
      </c>
      <c r="B361">
        <f>VLOOKUP(A:A,Tabelle8[#All],4,FALSE)</f>
        <v>396</v>
      </c>
      <c r="C361" t="s">
        <v>632</v>
      </c>
      <c r="D361" t="str">
        <f>VLOOKUP(A:A,Tabelle8[#All],3,FALSE)</f>
        <v>Reginhardstraße 22</v>
      </c>
      <c r="E361" t="s">
        <v>334</v>
      </c>
      <c r="F361">
        <v>1000</v>
      </c>
      <c r="G361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1000</v>
      </c>
      <c r="H361" t="s">
        <v>4</v>
      </c>
      <c r="I361" t="str">
        <f>IF(Tabelle510[[#This Row],[unit_getec]]="m3/h","m³/h",IF(Tabelle510[[#This Row],[unit_getec]]="m3","m³",Tabelle510[[#This Row],[unit_getec]]))</f>
        <v>MWh</v>
      </c>
      <c r="J361">
        <v>5883</v>
      </c>
      <c r="K361" t="s">
        <v>619</v>
      </c>
      <c r="L361" t="s">
        <v>856</v>
      </c>
      <c r="M361" t="str">
        <f>VLOOKUP(Tabelle510[[#This Row],[gfstandard]],lib!J:L,2,FALSE)</f>
        <v>e_hw(n)_hm</v>
      </c>
      <c r="N361" s="5" t="str">
        <f>VLOOKUP(Tabelle510[[#This Row],[gfstandard]],lib!J:L,3,FALSE)</f>
        <v>7</v>
      </c>
      <c r="O361" s="2" t="s">
        <v>793</v>
      </c>
      <c r="P361" s="2"/>
    </row>
    <row r="362" spans="1:16" x14ac:dyDescent="0.35">
      <c r="A362">
        <v>398</v>
      </c>
      <c r="B362">
        <f>VLOOKUP(A:A,Tabelle8[#All],4,FALSE)</f>
        <v>396</v>
      </c>
      <c r="C362" t="s">
        <v>632</v>
      </c>
      <c r="D362" t="str">
        <f>VLOOKUP(A:A,Tabelle8[#All],3,FALSE)</f>
        <v>Reginhardstraße 22</v>
      </c>
      <c r="E362" t="s">
        <v>312</v>
      </c>
      <c r="F362">
        <v>1</v>
      </c>
      <c r="G362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362">
        <f>IF(Tabelle510[[#This Row],[unit_getec]]="m3/h","m³/h",IF(Tabelle510[[#This Row],[unit_getec]]="m3","m³",Tabelle510[[#This Row],[unit_getec]]))</f>
        <v>0</v>
      </c>
      <c r="J362">
        <v>5893</v>
      </c>
      <c r="K362" t="s">
        <v>616</v>
      </c>
      <c r="L362" t="s">
        <v>865</v>
      </c>
      <c r="M362" t="str">
        <f>VLOOKUP(Tabelle510[[#This Row],[gfstandard]],lib!J:L,2,FALSE)</f>
        <v>vdot_hw(n)_hm</v>
      </c>
      <c r="N362" s="5" t="str">
        <f>VLOOKUP(Tabelle510[[#This Row],[gfstandard]],lib!J:L,3,FALSE)</f>
        <v>7</v>
      </c>
      <c r="O362" s="1">
        <v>1397</v>
      </c>
      <c r="P362" s="2"/>
    </row>
    <row r="363" spans="1:16" x14ac:dyDescent="0.35">
      <c r="A363">
        <v>398</v>
      </c>
      <c r="B363">
        <f>VLOOKUP(A:A,Tabelle8[#All],4,FALSE)</f>
        <v>396</v>
      </c>
      <c r="C363" t="s">
        <v>632</v>
      </c>
      <c r="D363" t="str">
        <f>VLOOKUP(A:A,Tabelle8[#All],3,FALSE)</f>
        <v>Reginhardstraße 22</v>
      </c>
      <c r="E363" t="s">
        <v>129</v>
      </c>
      <c r="F363">
        <v>1</v>
      </c>
      <c r="G363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363">
        <f>IF(Tabelle510[[#This Row],[unit_getec]]="m3/h","m³/h",IF(Tabelle510[[#This Row],[unit_getec]]="m3","m³",Tabelle510[[#This Row],[unit_getec]]))</f>
        <v>0</v>
      </c>
      <c r="J363">
        <v>5891</v>
      </c>
      <c r="K363" t="s">
        <v>617</v>
      </c>
      <c r="L363" t="s">
        <v>861</v>
      </c>
      <c r="M363" t="str">
        <f>VLOOKUP(Tabelle510[[#This Row],[gfstandard]],lib!J:L,2,FALSE)</f>
        <v>t_hw(n)_hmflow</v>
      </c>
      <c r="N363" s="5" t="str">
        <f>VLOOKUP(Tabelle510[[#This Row],[gfstandard]],lib!J:L,3,FALSE)</f>
        <v>7</v>
      </c>
      <c r="O363">
        <v>68</v>
      </c>
      <c r="P363" s="2"/>
    </row>
    <row r="364" spans="1:16" x14ac:dyDescent="0.35">
      <c r="A364">
        <v>398</v>
      </c>
      <c r="B364">
        <f>VLOOKUP(A:A,Tabelle8[#All],4,FALSE)</f>
        <v>396</v>
      </c>
      <c r="C364" t="s">
        <v>632</v>
      </c>
      <c r="D364" t="str">
        <f>VLOOKUP(A:A,Tabelle8[#All],3,FALSE)</f>
        <v>Reginhardstraße 22</v>
      </c>
      <c r="E364" t="s">
        <v>288</v>
      </c>
      <c r="F364">
        <v>1</v>
      </c>
      <c r="G364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364">
        <f>IF(Tabelle510[[#This Row],[unit_getec]]="m3/h","m³/h",IF(Tabelle510[[#This Row],[unit_getec]]="m3","m³",Tabelle510[[#This Row],[unit_getec]]))</f>
        <v>0</v>
      </c>
      <c r="J364">
        <v>5881</v>
      </c>
      <c r="K364" t="s">
        <v>625</v>
      </c>
      <c r="L364" t="s">
        <v>858</v>
      </c>
      <c r="M364" t="str">
        <f>VLOOKUP(Tabelle510[[#This Row],[gfstandard]],lib!J:L,2,FALSE)</f>
        <v>p_hw(n)_hm</v>
      </c>
      <c r="N364" s="5" t="str">
        <f>VLOOKUP(Tabelle510[[#This Row],[gfstandard]],lib!J:L,3,FALSE)</f>
        <v>7</v>
      </c>
      <c r="O364" s="1">
        <v>1883</v>
      </c>
      <c r="P364" s="2"/>
    </row>
    <row r="365" spans="1:16" x14ac:dyDescent="0.35">
      <c r="A365">
        <v>398</v>
      </c>
      <c r="B365">
        <f>VLOOKUP(A:A,Tabelle8[#All],4,FALSE)</f>
        <v>396</v>
      </c>
      <c r="C365" t="s">
        <v>632</v>
      </c>
      <c r="D365" t="str">
        <f>VLOOKUP(A:A,Tabelle8[#All],3,FALSE)</f>
        <v>Reginhardstraße 22</v>
      </c>
      <c r="E365" t="s">
        <v>282</v>
      </c>
      <c r="F365">
        <v>1</v>
      </c>
      <c r="G365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365">
        <f>IF(Tabelle510[[#This Row],[unit_getec]]="m3/h","m³/h",IF(Tabelle510[[#This Row],[unit_getec]]="m3","m³",Tabelle510[[#This Row],[unit_getec]]))</f>
        <v>0</v>
      </c>
      <c r="J365">
        <v>5895</v>
      </c>
      <c r="K365" t="s">
        <v>628</v>
      </c>
      <c r="L365" t="s">
        <v>862</v>
      </c>
      <c r="M365" t="str">
        <f>VLOOKUP(Tabelle510[[#This Row],[gfstandard]],lib!J:L,2,FALSE)</f>
        <v>t_hw(n)_hmreturn</v>
      </c>
      <c r="N365" s="5" t="str">
        <f>VLOOKUP(Tabelle510[[#This Row],[gfstandard]],lib!J:L,3,FALSE)</f>
        <v>7</v>
      </c>
      <c r="O365" t="s">
        <v>382</v>
      </c>
      <c r="P365" s="2"/>
    </row>
    <row r="366" spans="1:16" x14ac:dyDescent="0.35">
      <c r="A366">
        <v>397</v>
      </c>
      <c r="B366">
        <f>VLOOKUP(A:A,Tabelle8[#All],4,FALSE)</f>
        <v>396</v>
      </c>
      <c r="C366" t="s">
        <v>610</v>
      </c>
      <c r="D366" t="str">
        <f>VLOOKUP(A:A,Tabelle8[#All],3,FALSE)</f>
        <v>Reginhardstraße 16, US14</v>
      </c>
      <c r="E366" t="s">
        <v>42</v>
      </c>
      <c r="F366">
        <v>1000</v>
      </c>
      <c r="G366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1000</v>
      </c>
      <c r="H366" t="s">
        <v>4</v>
      </c>
      <c r="I366" t="str">
        <f>IF(Tabelle510[[#This Row],[unit_getec]]="m3/h","m³/h",IF(Tabelle510[[#This Row],[unit_getec]]="m3","m³",Tabelle510[[#This Row],[unit_getec]]))</f>
        <v>MWh</v>
      </c>
      <c r="J366">
        <v>5931</v>
      </c>
      <c r="K366" t="s">
        <v>613</v>
      </c>
      <c r="L366" t="s">
        <v>855</v>
      </c>
      <c r="M366" t="str">
        <f>VLOOKUP(Tabelle510[[#This Row],[gfstandard]],lib!J:L,2,FALSE)</f>
        <v>e_hc(n)_hm</v>
      </c>
      <c r="N366" s="5" t="str">
        <f>VLOOKUP(Tabelle510[[#This Row],[gfstandard]],lib!J:L,3,FALSE)</f>
        <v>7</v>
      </c>
      <c r="O366" s="1">
        <v>104829</v>
      </c>
      <c r="P366" s="2"/>
    </row>
    <row r="367" spans="1:16" x14ac:dyDescent="0.35">
      <c r="A367">
        <v>397</v>
      </c>
      <c r="B367">
        <f>VLOOKUP(A:A,Tabelle8[#All],4,FALSE)</f>
        <v>396</v>
      </c>
      <c r="C367" t="s">
        <v>610</v>
      </c>
      <c r="D367" t="str">
        <f>VLOOKUP(A:A,Tabelle8[#All],3,FALSE)</f>
        <v>Reginhardstraße 16, US14</v>
      </c>
      <c r="E367" t="s">
        <v>289</v>
      </c>
      <c r="F367">
        <v>1</v>
      </c>
      <c r="G367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367">
        <f>IF(Tabelle510[[#This Row],[unit_getec]]="m3/h","m³/h",IF(Tabelle510[[#This Row],[unit_getec]]="m3","m³",Tabelle510[[#This Row],[unit_getec]]))</f>
        <v>0</v>
      </c>
      <c r="J367">
        <v>5762</v>
      </c>
      <c r="K367" t="s">
        <v>622</v>
      </c>
      <c r="L367" t="s">
        <v>864</v>
      </c>
      <c r="M367" t="str">
        <f>VLOOKUP(Tabelle510[[#This Row],[gfstandard]],lib!J:L,2,FALSE)</f>
        <v>vdot_hc(n)_hm</v>
      </c>
      <c r="N367" s="5" t="str">
        <f>VLOOKUP(Tabelle510[[#This Row],[gfstandard]],lib!J:L,3,FALSE)</f>
        <v>7</v>
      </c>
      <c r="O367" s="1" t="s">
        <v>787</v>
      </c>
      <c r="P367" s="2"/>
    </row>
    <row r="368" spans="1:16" x14ac:dyDescent="0.35">
      <c r="A368">
        <v>397</v>
      </c>
      <c r="B368">
        <f>VLOOKUP(A:A,Tabelle8[#All],4,FALSE)</f>
        <v>396</v>
      </c>
      <c r="C368" t="s">
        <v>610</v>
      </c>
      <c r="D368" t="str">
        <f>VLOOKUP(A:A,Tabelle8[#All],3,FALSE)</f>
        <v>Reginhardstraße 16, US14</v>
      </c>
      <c r="E368" t="s">
        <v>297</v>
      </c>
      <c r="F368">
        <v>1</v>
      </c>
      <c r="G368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368">
        <f>IF(Tabelle510[[#This Row],[unit_getec]]="m3/h","m³/h",IF(Tabelle510[[#This Row],[unit_getec]]="m3","m³",Tabelle510[[#This Row],[unit_getec]]))</f>
        <v>0</v>
      </c>
      <c r="J368">
        <v>5769</v>
      </c>
      <c r="K368" t="s">
        <v>621</v>
      </c>
      <c r="L368" t="s">
        <v>840</v>
      </c>
      <c r="M368" t="str">
        <f>VLOOKUP(Tabelle510[[#This Row],[gfstandard]],lib!J:L,2,FALSE)</f>
        <v>t_hc(n)_hmflow</v>
      </c>
      <c r="N368" s="5" t="str">
        <f>VLOOKUP(Tabelle510[[#This Row],[gfstandard]],lib!J:L,3,FALSE)</f>
        <v>7</v>
      </c>
      <c r="O368" s="1" t="s">
        <v>336</v>
      </c>
      <c r="P368" s="2"/>
    </row>
    <row r="369" spans="1:16" x14ac:dyDescent="0.35">
      <c r="A369">
        <v>397</v>
      </c>
      <c r="B369">
        <f>VLOOKUP(A:A,Tabelle8[#All],4,FALSE)</f>
        <v>396</v>
      </c>
      <c r="C369" t="s">
        <v>610</v>
      </c>
      <c r="D369" t="str">
        <f>VLOOKUP(A:A,Tabelle8[#All],3,FALSE)</f>
        <v>Reginhardstraße 16, US14</v>
      </c>
      <c r="E369" t="s">
        <v>294</v>
      </c>
      <c r="F369">
        <v>1</v>
      </c>
      <c r="G369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369">
        <f>IF(Tabelle510[[#This Row],[unit_getec]]="m3/h","m³/h",IF(Tabelle510[[#This Row],[unit_getec]]="m3","m³",Tabelle510[[#This Row],[unit_getec]]))</f>
        <v>0</v>
      </c>
      <c r="J369">
        <v>5767</v>
      </c>
      <c r="K369" t="s">
        <v>623</v>
      </c>
      <c r="L369" t="s">
        <v>857</v>
      </c>
      <c r="M369" t="str">
        <f>VLOOKUP(Tabelle510[[#This Row],[gfstandard]],lib!J:L,2,FALSE)</f>
        <v>p_hc(n)_hm</v>
      </c>
      <c r="N369" s="5" t="str">
        <f>VLOOKUP(Tabelle510[[#This Row],[gfstandard]],lib!J:L,3,FALSE)</f>
        <v>7</v>
      </c>
      <c r="O369" s="1">
        <v>5236</v>
      </c>
      <c r="P369" s="2"/>
    </row>
    <row r="370" spans="1:16" x14ac:dyDescent="0.35">
      <c r="A370">
        <v>397</v>
      </c>
      <c r="B370">
        <f>VLOOKUP(A:A,Tabelle8[#All],4,FALSE)</f>
        <v>396</v>
      </c>
      <c r="C370" t="s">
        <v>610</v>
      </c>
      <c r="D370" t="str">
        <f>VLOOKUP(A:A,Tabelle8[#All],3,FALSE)</f>
        <v>Reginhardstraße 16, US14</v>
      </c>
      <c r="E370" t="s">
        <v>302</v>
      </c>
      <c r="F370">
        <v>1</v>
      </c>
      <c r="G370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370">
        <f>IF(Tabelle510[[#This Row],[unit_getec]]="m3/h","m³/h",IF(Tabelle510[[#This Row],[unit_getec]]="m3","m³",Tabelle510[[#This Row],[unit_getec]]))</f>
        <v>0</v>
      </c>
      <c r="J370">
        <v>5771</v>
      </c>
      <c r="K370" t="s">
        <v>626</v>
      </c>
      <c r="L370" t="s">
        <v>859</v>
      </c>
      <c r="M370" t="str">
        <f>VLOOKUP(Tabelle510[[#This Row],[gfstandard]],lib!J:L,2,FALSE)</f>
        <v>t_hc(n)_hmreturn</v>
      </c>
      <c r="N370" s="5" t="str">
        <f>VLOOKUP(Tabelle510[[#This Row],[gfstandard]],lib!J:L,3,FALSE)</f>
        <v>7</v>
      </c>
      <c r="O370" s="1">
        <v>34</v>
      </c>
      <c r="P370" s="2"/>
    </row>
    <row r="371" spans="1:16" x14ac:dyDescent="0.35">
      <c r="A371">
        <v>397</v>
      </c>
      <c r="B371">
        <f>VLOOKUP(A:A,Tabelle8[#All],4,FALSE)</f>
        <v>396</v>
      </c>
      <c r="C371" t="s">
        <v>610</v>
      </c>
      <c r="D371" t="str">
        <f>VLOOKUP(A:A,Tabelle8[#All],3,FALSE)</f>
        <v>Reginhardstraße 16, US14</v>
      </c>
      <c r="E371" t="s">
        <v>133</v>
      </c>
      <c r="F371">
        <v>1</v>
      </c>
      <c r="G371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371">
        <f>IF(Tabelle510[[#This Row],[unit_getec]]="m3/h","m³/h",IF(Tabelle510[[#This Row],[unit_getec]]="m3","m³",Tabelle510[[#This Row],[unit_getec]]))</f>
        <v>0</v>
      </c>
      <c r="J371">
        <v>5812</v>
      </c>
      <c r="K371" t="s">
        <v>618</v>
      </c>
      <c r="L371" t="s">
        <v>836</v>
      </c>
      <c r="M371" t="str">
        <f>VLOOKUP(Tabelle510[[#This Row],[gfstandard]],lib!J:L,2,FALSE)</f>
        <v>t_hc(n)_flow</v>
      </c>
      <c r="N371" s="5" t="str">
        <f>VLOOKUP(Tabelle510[[#This Row],[gfstandard]],lib!J:L,3,FALSE)</f>
        <v>8</v>
      </c>
      <c r="O371" s="1">
        <v>48</v>
      </c>
      <c r="P371" s="2"/>
    </row>
    <row r="372" spans="1:16" x14ac:dyDescent="0.35">
      <c r="A372">
        <v>398</v>
      </c>
      <c r="B372">
        <f>VLOOKUP(A:A,Tabelle8[#All],4,FALSE)</f>
        <v>396</v>
      </c>
      <c r="C372" t="s">
        <v>632</v>
      </c>
      <c r="D372" t="str">
        <f>VLOOKUP(A:A,Tabelle8[#All],3,FALSE)</f>
        <v>Reginhardstraße 22</v>
      </c>
      <c r="E372" t="s">
        <v>231</v>
      </c>
      <c r="F372">
        <v>1</v>
      </c>
      <c r="G372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372">
        <f>IF(Tabelle510[[#This Row],[unit_getec]]="m3/h","m³/h",IF(Tabelle510[[#This Row],[unit_getec]]="m3","m³",Tabelle510[[#This Row],[unit_getec]]))</f>
        <v>0</v>
      </c>
      <c r="J372">
        <v>5864</v>
      </c>
      <c r="K372" t="s">
        <v>615</v>
      </c>
      <c r="L372" t="s">
        <v>914</v>
      </c>
      <c r="M372" t="str">
        <f>VLOOKUP(Tabelle510[[#This Row],[gfstandard]],lib!J:L,2,FALSE)</f>
        <v>t_hw(n)_circ</v>
      </c>
      <c r="N372" s="5" t="str">
        <f>VLOOKUP(Tabelle510[[#This Row],[gfstandard]],lib!J:L,3,FALSE)</f>
        <v>8</v>
      </c>
      <c r="O372" s="1" t="s">
        <v>155</v>
      </c>
      <c r="P372" s="2"/>
    </row>
    <row r="373" spans="1:16" x14ac:dyDescent="0.35">
      <c r="A373">
        <v>398</v>
      </c>
      <c r="B373">
        <f>VLOOKUP(A:A,Tabelle8[#All],4,FALSE)</f>
        <v>396</v>
      </c>
      <c r="C373" t="s">
        <v>632</v>
      </c>
      <c r="D373" t="str">
        <f>VLOOKUP(A:A,Tabelle8[#All],3,FALSE)</f>
        <v>Reginhardstraße 22</v>
      </c>
      <c r="E373" t="s">
        <v>257</v>
      </c>
      <c r="F373">
        <v>1</v>
      </c>
      <c r="G373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373">
        <f>IF(Tabelle510[[#This Row],[unit_getec]]="m3/h","m³/h",IF(Tabelle510[[#This Row],[unit_getec]]="m3","m³",Tabelle510[[#This Row],[unit_getec]]))</f>
        <v>0</v>
      </c>
      <c r="J373">
        <v>5897</v>
      </c>
      <c r="K373" t="s">
        <v>614</v>
      </c>
      <c r="L373" t="s">
        <v>915</v>
      </c>
      <c r="M373" t="str">
        <f>VLOOKUP(Tabelle510[[#This Row],[gfstandard]],lib!J:L,2,FALSE)</f>
        <v>t_hw(n)_pwh</v>
      </c>
      <c r="N373" s="5" t="str">
        <f>VLOOKUP(Tabelle510[[#This Row],[gfstandard]],lib!J:L,3,FALSE)</f>
        <v>8</v>
      </c>
      <c r="O373" s="1" t="s">
        <v>193</v>
      </c>
      <c r="P373" s="2"/>
    </row>
    <row r="374" spans="1:16" x14ac:dyDescent="0.35">
      <c r="A374">
        <v>397</v>
      </c>
      <c r="B374">
        <f>VLOOKUP(A:A,Tabelle8[#All],4,FALSE)</f>
        <v>396</v>
      </c>
      <c r="C374" t="s">
        <v>610</v>
      </c>
      <c r="D374" t="str">
        <f>VLOOKUP(A:A,Tabelle8[#All],3,FALSE)</f>
        <v>Reginhardstraße 16, US14</v>
      </c>
      <c r="E374" t="s">
        <v>174</v>
      </c>
      <c r="F374">
        <v>1</v>
      </c>
      <c r="G374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374">
        <f>IF(Tabelle510[[#This Row],[unit_getec]]="m3/h","m³/h",IF(Tabelle510[[#This Row],[unit_getec]]="m3","m³",Tabelle510[[#This Row],[unit_getec]]))</f>
        <v>0</v>
      </c>
      <c r="J374">
        <v>5757</v>
      </c>
      <c r="K374" t="s">
        <v>630</v>
      </c>
      <c r="L374" t="s">
        <v>830</v>
      </c>
      <c r="M374" t="str">
        <f>VLOOKUP(Tabelle510[[#This Row],[gfstandard]],lib!J:L,2,FALSE)</f>
        <v>t_hc(n)_flow_set</v>
      </c>
      <c r="N374" s="5" t="str">
        <f>VLOOKUP(Tabelle510[[#This Row],[gfstandard]],lib!J:L,3,FALSE)</f>
        <v>8</v>
      </c>
      <c r="O374" t="s">
        <v>393</v>
      </c>
      <c r="P374" s="2"/>
    </row>
    <row r="375" spans="1:16" x14ac:dyDescent="0.35">
      <c r="A375">
        <v>397</v>
      </c>
      <c r="B375">
        <f>VLOOKUP(A:A,Tabelle8[#All],4,FALSE)</f>
        <v>396</v>
      </c>
      <c r="C375" t="s">
        <v>610</v>
      </c>
      <c r="D375" t="str">
        <f>VLOOKUP(A:A,Tabelle8[#All],3,FALSE)</f>
        <v>Reginhardstraße 16, US14</v>
      </c>
      <c r="E375" t="s">
        <v>90</v>
      </c>
      <c r="F375">
        <v>1</v>
      </c>
      <c r="G375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375">
        <f>IF(Tabelle510[[#This Row],[unit_getec]]="m3/h","m³/h",IF(Tabelle510[[#This Row],[unit_getec]]="m3","m³",Tabelle510[[#This Row],[unit_getec]]))</f>
        <v>0</v>
      </c>
      <c r="J375">
        <v>5813</v>
      </c>
      <c r="K375" t="s">
        <v>624</v>
      </c>
      <c r="L375" t="s">
        <v>833</v>
      </c>
      <c r="M375" t="str">
        <f>VLOOKUP(Tabelle510[[#This Row],[gfstandard]],lib!J:L,2,FALSE)</f>
        <v>r_hc(n)_valve</v>
      </c>
      <c r="N375" s="5" t="str">
        <f>VLOOKUP(Tabelle510[[#This Row],[gfstandard]],lib!J:L,3,FALSE)</f>
        <v>8</v>
      </c>
      <c r="O375" s="1">
        <v>134572</v>
      </c>
      <c r="P375" s="2"/>
    </row>
    <row r="376" spans="1:16" x14ac:dyDescent="0.35">
      <c r="A376">
        <v>398</v>
      </c>
      <c r="B376">
        <f>VLOOKUP(A:A,Tabelle8[#All],4,FALSE)</f>
        <v>396</v>
      </c>
      <c r="C376" t="s">
        <v>632</v>
      </c>
      <c r="D376" t="str">
        <f>VLOOKUP(A:A,Tabelle8[#All],3,FALSE)</f>
        <v>Reginhardstraße 22</v>
      </c>
      <c r="E376" t="s">
        <v>371</v>
      </c>
      <c r="F376">
        <v>1000</v>
      </c>
      <c r="G376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1000</v>
      </c>
      <c r="H376" t="s">
        <v>4</v>
      </c>
      <c r="I376" t="str">
        <f>IF(Tabelle510[[#This Row],[unit_getec]]="m3/h","m³/h",IF(Tabelle510[[#This Row],[unit_getec]]="m3","m³",Tabelle510[[#This Row],[unit_getec]]))</f>
        <v>MWh</v>
      </c>
      <c r="J376">
        <v>5888</v>
      </c>
      <c r="K376" t="s">
        <v>619</v>
      </c>
      <c r="L376" t="s">
        <v>870</v>
      </c>
      <c r="M376" t="str">
        <f>VLOOKUP(Tabelle510[[#This Row],[gfstandard]],lib!J:L,2,FALSE)</f>
        <v>e_hw(n)_hm</v>
      </c>
      <c r="N376" s="5" t="str">
        <f>VLOOKUP(Tabelle510[[#This Row],[gfstandard]],lib!J:L,3,FALSE)</f>
        <v>8</v>
      </c>
      <c r="O376" s="1">
        <v>58174</v>
      </c>
      <c r="P376" s="2"/>
    </row>
    <row r="377" spans="1:16" x14ac:dyDescent="0.35">
      <c r="A377">
        <v>398</v>
      </c>
      <c r="B377">
        <f>VLOOKUP(A:A,Tabelle8[#All],4,FALSE)</f>
        <v>396</v>
      </c>
      <c r="C377" t="s">
        <v>632</v>
      </c>
      <c r="D377" t="str">
        <f>VLOOKUP(A:A,Tabelle8[#All],3,FALSE)</f>
        <v>Reginhardstraße 22</v>
      </c>
      <c r="E377" t="s">
        <v>126</v>
      </c>
      <c r="F377">
        <v>1</v>
      </c>
      <c r="G377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377">
        <f>IF(Tabelle510[[#This Row],[unit_getec]]="m3/h","m³/h",IF(Tabelle510[[#This Row],[unit_getec]]="m3","m³",Tabelle510[[#This Row],[unit_getec]]))</f>
        <v>0</v>
      </c>
      <c r="J377">
        <v>5906</v>
      </c>
      <c r="K377" t="s">
        <v>616</v>
      </c>
      <c r="L377" t="s">
        <v>879</v>
      </c>
      <c r="M377" t="str">
        <f>VLOOKUP(Tabelle510[[#This Row],[gfstandard]],lib!J:L,2,FALSE)</f>
        <v>vdot_hw(n)_hm</v>
      </c>
      <c r="N377" s="5" t="str">
        <f>VLOOKUP(Tabelle510[[#This Row],[gfstandard]],lib!J:L,3,FALSE)</f>
        <v>8</v>
      </c>
      <c r="O377" t="s">
        <v>786</v>
      </c>
      <c r="P377" s="2"/>
    </row>
    <row r="378" spans="1:16" x14ac:dyDescent="0.35">
      <c r="A378">
        <v>398</v>
      </c>
      <c r="B378">
        <f>VLOOKUP(A:A,Tabelle8[#All],4,FALSE)</f>
        <v>396</v>
      </c>
      <c r="C378" t="s">
        <v>632</v>
      </c>
      <c r="D378" t="str">
        <f>VLOOKUP(A:A,Tabelle8[#All],3,FALSE)</f>
        <v>Reginhardstraße 22</v>
      </c>
      <c r="E378" t="s">
        <v>307</v>
      </c>
      <c r="F378">
        <v>1</v>
      </c>
      <c r="G378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378">
        <f>IF(Tabelle510[[#This Row],[unit_getec]]="m3/h","m³/h",IF(Tabelle510[[#This Row],[unit_getec]]="m3","m³",Tabelle510[[#This Row],[unit_getec]]))</f>
        <v>0</v>
      </c>
      <c r="J378">
        <v>5907</v>
      </c>
      <c r="K378" t="s">
        <v>617</v>
      </c>
      <c r="L378" t="s">
        <v>875</v>
      </c>
      <c r="M378" t="str">
        <f>VLOOKUP(Tabelle510[[#This Row],[gfstandard]],lib!J:L,2,FALSE)</f>
        <v>t_hw(n)_hmflow</v>
      </c>
      <c r="N378" s="5" t="str">
        <f>VLOOKUP(Tabelle510[[#This Row],[gfstandard]],lib!J:L,3,FALSE)</f>
        <v>8</v>
      </c>
      <c r="O378">
        <v>68</v>
      </c>
      <c r="P378" s="2"/>
    </row>
    <row r="379" spans="1:16" x14ac:dyDescent="0.35">
      <c r="A379">
        <v>398</v>
      </c>
      <c r="B379">
        <f>VLOOKUP(A:A,Tabelle8[#All],4,FALSE)</f>
        <v>396</v>
      </c>
      <c r="C379" t="s">
        <v>632</v>
      </c>
      <c r="D379" t="str">
        <f>VLOOKUP(A:A,Tabelle8[#All],3,FALSE)</f>
        <v>Reginhardstraße 22</v>
      </c>
      <c r="E379" t="s">
        <v>308</v>
      </c>
      <c r="F379">
        <v>1</v>
      </c>
      <c r="G379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379">
        <f>IF(Tabelle510[[#This Row],[unit_getec]]="m3/h","m³/h",IF(Tabelle510[[#This Row],[unit_getec]]="m3","m³",Tabelle510[[#This Row],[unit_getec]]))</f>
        <v>0</v>
      </c>
      <c r="J379">
        <v>5886</v>
      </c>
      <c r="K379" t="s">
        <v>625</v>
      </c>
      <c r="L379" t="s">
        <v>872</v>
      </c>
      <c r="M379" t="str">
        <f>VLOOKUP(Tabelle510[[#This Row],[gfstandard]],lib!J:L,2,FALSE)</f>
        <v>p_hw(n)_hm</v>
      </c>
      <c r="N379" s="5" t="str">
        <f>VLOOKUP(Tabelle510[[#This Row],[gfstandard]],lib!J:L,3,FALSE)</f>
        <v>8</v>
      </c>
      <c r="O379" s="2">
        <v>45049</v>
      </c>
      <c r="P379" s="2"/>
    </row>
    <row r="380" spans="1:16" x14ac:dyDescent="0.35">
      <c r="A380">
        <v>398</v>
      </c>
      <c r="B380">
        <f>VLOOKUP(A:A,Tabelle8[#All],4,FALSE)</f>
        <v>396</v>
      </c>
      <c r="C380" t="s">
        <v>632</v>
      </c>
      <c r="D380" t="str">
        <f>VLOOKUP(A:A,Tabelle8[#All],3,FALSE)</f>
        <v>Reginhardstraße 22</v>
      </c>
      <c r="E380" t="s">
        <v>110</v>
      </c>
      <c r="F380">
        <v>1</v>
      </c>
      <c r="G380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380">
        <f>IF(Tabelle510[[#This Row],[unit_getec]]="m3/h","m³/h",IF(Tabelle510[[#This Row],[unit_getec]]="m3","m³",Tabelle510[[#This Row],[unit_getec]]))</f>
        <v>0</v>
      </c>
      <c r="J380">
        <v>5908</v>
      </c>
      <c r="K380" t="s">
        <v>628</v>
      </c>
      <c r="L380" t="s">
        <v>876</v>
      </c>
      <c r="M380" t="str">
        <f>VLOOKUP(Tabelle510[[#This Row],[gfstandard]],lib!J:L,2,FALSE)</f>
        <v>t_hw(n)_hmreturn</v>
      </c>
      <c r="N380" s="5" t="str">
        <f>VLOOKUP(Tabelle510[[#This Row],[gfstandard]],lib!J:L,3,FALSE)</f>
        <v>8</v>
      </c>
      <c r="O380" t="s">
        <v>227</v>
      </c>
      <c r="P380" s="2"/>
    </row>
    <row r="381" spans="1:16" x14ac:dyDescent="0.35">
      <c r="A381">
        <v>397</v>
      </c>
      <c r="B381">
        <f>VLOOKUP(A:A,Tabelle8[#All],4,FALSE)</f>
        <v>396</v>
      </c>
      <c r="C381" t="s">
        <v>610</v>
      </c>
      <c r="D381" t="str">
        <f>VLOOKUP(A:A,Tabelle8[#All],3,FALSE)</f>
        <v>Reginhardstraße 16, US14</v>
      </c>
      <c r="E381" t="s">
        <v>60</v>
      </c>
      <c r="F381">
        <v>1000</v>
      </c>
      <c r="G381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1000</v>
      </c>
      <c r="H381" t="s">
        <v>4</v>
      </c>
      <c r="I381" t="str">
        <f>IF(Tabelle510[[#This Row],[unit_getec]]="m3/h","m³/h",IF(Tabelle510[[#This Row],[unit_getec]]="m3","m³",Tabelle510[[#This Row],[unit_getec]]))</f>
        <v>MWh</v>
      </c>
      <c r="J381">
        <v>5933</v>
      </c>
      <c r="K381" t="s">
        <v>613</v>
      </c>
      <c r="L381" t="s">
        <v>869</v>
      </c>
      <c r="M381" t="str">
        <f>VLOOKUP(Tabelle510[[#This Row],[gfstandard]],lib!J:L,2,FALSE)</f>
        <v>e_hc(n)_hm</v>
      </c>
      <c r="N381" s="5" t="str">
        <f>VLOOKUP(Tabelle510[[#This Row],[gfstandard]],lib!J:L,3,FALSE)</f>
        <v>8</v>
      </c>
      <c r="O381" s="1">
        <v>97438</v>
      </c>
      <c r="P381" s="2"/>
    </row>
    <row r="382" spans="1:16" x14ac:dyDescent="0.35">
      <c r="A382">
        <v>397</v>
      </c>
      <c r="B382">
        <f>VLOOKUP(A:A,Tabelle8[#All],4,FALSE)</f>
        <v>396</v>
      </c>
      <c r="C382" t="s">
        <v>610</v>
      </c>
      <c r="D382" t="str">
        <f>VLOOKUP(A:A,Tabelle8[#All],3,FALSE)</f>
        <v>Reginhardstraße 16, US14</v>
      </c>
      <c r="E382" t="s">
        <v>125</v>
      </c>
      <c r="F382">
        <v>1</v>
      </c>
      <c r="G382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382">
        <f>IF(Tabelle510[[#This Row],[unit_getec]]="m3/h","m³/h",IF(Tabelle510[[#This Row],[unit_getec]]="m3","m³",Tabelle510[[#This Row],[unit_getec]]))</f>
        <v>0</v>
      </c>
      <c r="J382">
        <v>5778</v>
      </c>
      <c r="K382" t="s">
        <v>622</v>
      </c>
      <c r="L382" t="s">
        <v>878</v>
      </c>
      <c r="M382" t="str">
        <f>VLOOKUP(Tabelle510[[#This Row],[gfstandard]],lib!J:L,2,FALSE)</f>
        <v>vdot_hc(n)_hm</v>
      </c>
      <c r="N382" s="5" t="str">
        <f>VLOOKUP(Tabelle510[[#This Row],[gfstandard]],lib!J:L,3,FALSE)</f>
        <v>8</v>
      </c>
      <c r="O382" s="1" t="s">
        <v>788</v>
      </c>
      <c r="P382" s="2"/>
    </row>
    <row r="383" spans="1:16" x14ac:dyDescent="0.35">
      <c r="A383">
        <v>397</v>
      </c>
      <c r="B383">
        <f>VLOOKUP(A:A,Tabelle8[#All],4,FALSE)</f>
        <v>396</v>
      </c>
      <c r="C383" t="s">
        <v>610</v>
      </c>
      <c r="D383" t="str">
        <f>VLOOKUP(A:A,Tabelle8[#All],3,FALSE)</f>
        <v>Reginhardstraße 16, US14</v>
      </c>
      <c r="E383" t="s">
        <v>295</v>
      </c>
      <c r="F383">
        <v>1</v>
      </c>
      <c r="G383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383">
        <f>IF(Tabelle510[[#This Row],[unit_getec]]="m3/h","m³/h",IF(Tabelle510[[#This Row],[unit_getec]]="m3","m³",Tabelle510[[#This Row],[unit_getec]]))</f>
        <v>0</v>
      </c>
      <c r="J383">
        <v>5774</v>
      </c>
      <c r="K383" t="s">
        <v>621</v>
      </c>
      <c r="L383" t="s">
        <v>838</v>
      </c>
      <c r="M383" t="str">
        <f>VLOOKUP(Tabelle510[[#This Row],[gfstandard]],lib!J:L,2,FALSE)</f>
        <v>t_hc(n)_hmflow</v>
      </c>
      <c r="N383" s="5" t="str">
        <f>VLOOKUP(Tabelle510[[#This Row],[gfstandard]],lib!J:L,3,FALSE)</f>
        <v>8</v>
      </c>
      <c r="O383" s="1" t="s">
        <v>106</v>
      </c>
      <c r="P383" s="2"/>
    </row>
    <row r="384" spans="1:16" x14ac:dyDescent="0.35">
      <c r="A384">
        <v>397</v>
      </c>
      <c r="B384">
        <f>VLOOKUP(A:A,Tabelle8[#All],4,FALSE)</f>
        <v>396</v>
      </c>
      <c r="C384" t="s">
        <v>610</v>
      </c>
      <c r="D384" t="str">
        <f>VLOOKUP(A:A,Tabelle8[#All],3,FALSE)</f>
        <v>Reginhardstraße 16, US14</v>
      </c>
      <c r="E384" t="s">
        <v>216</v>
      </c>
      <c r="F384">
        <v>1</v>
      </c>
      <c r="G384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384">
        <f>IF(Tabelle510[[#This Row],[unit_getec]]="m3/h","m³/h",IF(Tabelle510[[#This Row],[unit_getec]]="m3","m³",Tabelle510[[#This Row],[unit_getec]]))</f>
        <v>0</v>
      </c>
      <c r="J384">
        <v>5780</v>
      </c>
      <c r="K384" t="s">
        <v>623</v>
      </c>
      <c r="L384" t="s">
        <v>871</v>
      </c>
      <c r="M384" t="str">
        <f>VLOOKUP(Tabelle510[[#This Row],[gfstandard]],lib!J:L,2,FALSE)</f>
        <v>p_hc(n)_hm</v>
      </c>
      <c r="N384" s="5" t="str">
        <f>VLOOKUP(Tabelle510[[#This Row],[gfstandard]],lib!J:L,3,FALSE)</f>
        <v>8</v>
      </c>
      <c r="O384" s="1">
        <v>0</v>
      </c>
      <c r="P384" s="2"/>
    </row>
    <row r="385" spans="1:16" x14ac:dyDescent="0.35">
      <c r="A385">
        <v>397</v>
      </c>
      <c r="B385">
        <f>VLOOKUP(A:A,Tabelle8[#All],4,FALSE)</f>
        <v>396</v>
      </c>
      <c r="C385" t="s">
        <v>610</v>
      </c>
      <c r="D385" t="str">
        <f>VLOOKUP(A:A,Tabelle8[#All],3,FALSE)</f>
        <v>Reginhardstraße 16, US14</v>
      </c>
      <c r="E385" t="s">
        <v>299</v>
      </c>
      <c r="F385">
        <v>1</v>
      </c>
      <c r="G385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385">
        <f>IF(Tabelle510[[#This Row],[unit_getec]]="m3/h","m³/h",IF(Tabelle510[[#This Row],[unit_getec]]="m3","m³",Tabelle510[[#This Row],[unit_getec]]))</f>
        <v>0</v>
      </c>
      <c r="J385">
        <v>5781</v>
      </c>
      <c r="K385" t="s">
        <v>626</v>
      </c>
      <c r="L385" t="s">
        <v>873</v>
      </c>
      <c r="M385" t="str">
        <f>VLOOKUP(Tabelle510[[#This Row],[gfstandard]],lib!J:L,2,FALSE)</f>
        <v>t_hc(n)_hmreturn</v>
      </c>
      <c r="N385" s="5" t="str">
        <f>VLOOKUP(Tabelle510[[#This Row],[gfstandard]],lib!J:L,3,FALSE)</f>
        <v>8</v>
      </c>
      <c r="O385" s="1" t="s">
        <v>74</v>
      </c>
      <c r="P385" s="2"/>
    </row>
    <row r="386" spans="1:16" x14ac:dyDescent="0.35">
      <c r="A386">
        <v>398</v>
      </c>
      <c r="B386">
        <f>VLOOKUP(A:A,Tabelle8[#All],4,FALSE)</f>
        <v>396</v>
      </c>
      <c r="C386" t="s">
        <v>632</v>
      </c>
      <c r="D386" t="str">
        <f>VLOOKUP(A:A,Tabelle8[#All],3,FALSE)</f>
        <v>Reginhardstraße 22</v>
      </c>
      <c r="E386" t="s">
        <v>83</v>
      </c>
      <c r="F386">
        <v>1</v>
      </c>
      <c r="G386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386">
        <f>IF(Tabelle510[[#This Row],[unit_getec]]="m3/h","m³/h",IF(Tabelle510[[#This Row],[unit_getec]]="m3","m³",Tabelle510[[#This Row],[unit_getec]]))</f>
        <v>0</v>
      </c>
      <c r="J386">
        <v>5858</v>
      </c>
      <c r="K386" t="s">
        <v>618</v>
      </c>
      <c r="L386" t="s">
        <v>888</v>
      </c>
      <c r="M386" t="str">
        <f>VLOOKUP(Tabelle510[[#This Row],[gfstandard]],lib!J:L,2,FALSE)</f>
        <v>t_hc(n)_flow</v>
      </c>
      <c r="N386" s="5" t="str">
        <f>VLOOKUP(Tabelle510[[#This Row],[gfstandard]],lib!J:L,3,FALSE)</f>
        <v>9</v>
      </c>
      <c r="O386" t="s">
        <v>629</v>
      </c>
      <c r="P386" s="2"/>
    </row>
    <row r="387" spans="1:16" x14ac:dyDescent="0.35">
      <c r="A387">
        <v>398</v>
      </c>
      <c r="B387">
        <f>VLOOKUP(A:A,Tabelle8[#All],4,FALSE)</f>
        <v>396</v>
      </c>
      <c r="C387" t="s">
        <v>632</v>
      </c>
      <c r="D387" t="str">
        <f>VLOOKUP(A:A,Tabelle8[#All],3,FALSE)</f>
        <v>Reginhardstraße 22</v>
      </c>
      <c r="E387" t="s">
        <v>259</v>
      </c>
      <c r="F387">
        <v>1</v>
      </c>
      <c r="G387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387">
        <f>IF(Tabelle510[[#This Row],[unit_getec]]="m3/h","m³/h",IF(Tabelle510[[#This Row],[unit_getec]]="m3","m³",Tabelle510[[#This Row],[unit_getec]]))</f>
        <v>0</v>
      </c>
      <c r="J387">
        <v>5899</v>
      </c>
      <c r="K387" t="s">
        <v>615</v>
      </c>
      <c r="L387" t="s">
        <v>916</v>
      </c>
      <c r="M387" t="str">
        <f>VLOOKUP(Tabelle510[[#This Row],[gfstandard]],lib!J:L,2,FALSE)</f>
        <v>t_hw(n)_circ</v>
      </c>
      <c r="N387" s="5" t="str">
        <f>VLOOKUP(Tabelle510[[#This Row],[gfstandard]],lib!J:L,3,FALSE)</f>
        <v>9</v>
      </c>
      <c r="O387" s="1" t="s">
        <v>183</v>
      </c>
      <c r="P387" s="2"/>
    </row>
    <row r="388" spans="1:16" x14ac:dyDescent="0.35">
      <c r="A388">
        <v>398</v>
      </c>
      <c r="B388">
        <f>VLOOKUP(A:A,Tabelle8[#All],4,FALSE)</f>
        <v>396</v>
      </c>
      <c r="C388" t="s">
        <v>632</v>
      </c>
      <c r="D388" t="str">
        <f>VLOOKUP(A:A,Tabelle8[#All],3,FALSE)</f>
        <v>Reginhardstraße 22</v>
      </c>
      <c r="E388" t="s">
        <v>359</v>
      </c>
      <c r="F388">
        <v>1</v>
      </c>
      <c r="G388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388">
        <f>IF(Tabelle510[[#This Row],[unit_getec]]="m3/h","m³/h",IF(Tabelle510[[#This Row],[unit_getec]]="m3","m³",Tabelle510[[#This Row],[unit_getec]]))</f>
        <v>0</v>
      </c>
      <c r="J388">
        <v>5898</v>
      </c>
      <c r="K388" t="s">
        <v>614</v>
      </c>
      <c r="L388" t="s">
        <v>917</v>
      </c>
      <c r="M388" t="str">
        <f>VLOOKUP(Tabelle510[[#This Row],[gfstandard]],lib!J:L,2,FALSE)</f>
        <v>t_hw(n)_pwh</v>
      </c>
      <c r="N388" s="5" t="str">
        <f>VLOOKUP(Tabelle510[[#This Row],[gfstandard]],lib!J:L,3,FALSE)</f>
        <v>9</v>
      </c>
      <c r="O388" s="1" t="s">
        <v>136</v>
      </c>
      <c r="P388" s="2"/>
    </row>
    <row r="389" spans="1:16" x14ac:dyDescent="0.35">
      <c r="A389">
        <v>398</v>
      </c>
      <c r="B389">
        <f>VLOOKUP(A:A,Tabelle8[#All],4,FALSE)</f>
        <v>396</v>
      </c>
      <c r="C389" t="s">
        <v>632</v>
      </c>
      <c r="D389" t="str">
        <f>VLOOKUP(A:A,Tabelle8[#All],3,FALSE)</f>
        <v>Reginhardstraße 22</v>
      </c>
      <c r="E389" t="s">
        <v>81</v>
      </c>
      <c r="F389">
        <v>1</v>
      </c>
      <c r="G389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389">
        <f>IF(Tabelle510[[#This Row],[unit_getec]]="m3/h","m³/h",IF(Tabelle510[[#This Row],[unit_getec]]="m3","m³",Tabelle510[[#This Row],[unit_getec]]))</f>
        <v>0</v>
      </c>
      <c r="J389">
        <v>5863</v>
      </c>
      <c r="K389" t="s">
        <v>630</v>
      </c>
      <c r="L389" t="s">
        <v>889</v>
      </c>
      <c r="M389" t="str">
        <f>VLOOKUP(Tabelle510[[#This Row],[gfstandard]],lib!J:L,2,FALSE)</f>
        <v>t_hc(n)_flow_set</v>
      </c>
      <c r="N389" s="5" t="str">
        <f>VLOOKUP(Tabelle510[[#This Row],[gfstandard]],lib!J:L,3,FALSE)</f>
        <v>9</v>
      </c>
      <c r="O389" s="1">
        <v>536667</v>
      </c>
      <c r="P389" s="2"/>
    </row>
    <row r="390" spans="1:16" x14ac:dyDescent="0.35">
      <c r="A390">
        <v>398</v>
      </c>
      <c r="B390">
        <f>VLOOKUP(A:A,Tabelle8[#All],4,FALSE)</f>
        <v>396</v>
      </c>
      <c r="C390" t="s">
        <v>632</v>
      </c>
      <c r="D390" t="str">
        <f>VLOOKUP(A:A,Tabelle8[#All],3,FALSE)</f>
        <v>Reginhardstraße 22</v>
      </c>
      <c r="E390" t="s">
        <v>93</v>
      </c>
      <c r="F390">
        <v>1</v>
      </c>
      <c r="G390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390">
        <f>IF(Tabelle510[[#This Row],[unit_getec]]="m3/h","m³/h",IF(Tabelle510[[#This Row],[unit_getec]]="m3","m³",Tabelle510[[#This Row],[unit_getec]]))</f>
        <v>0</v>
      </c>
      <c r="J390">
        <v>5852</v>
      </c>
      <c r="K390" t="s">
        <v>624</v>
      </c>
      <c r="L390" t="s">
        <v>887</v>
      </c>
      <c r="M390" t="str">
        <f>VLOOKUP(Tabelle510[[#This Row],[gfstandard]],lib!J:L,2,FALSE)</f>
        <v>r_hc(n)_valve</v>
      </c>
      <c r="N390" s="5" t="str">
        <f>VLOOKUP(Tabelle510[[#This Row],[gfstandard]],lib!J:L,3,FALSE)</f>
        <v>9</v>
      </c>
      <c r="O390" s="1">
        <v>421909</v>
      </c>
      <c r="P390" s="2"/>
    </row>
    <row r="391" spans="1:16" x14ac:dyDescent="0.35">
      <c r="A391">
        <v>398</v>
      </c>
      <c r="B391">
        <f>VLOOKUP(A:A,Tabelle8[#All],4,FALSE)</f>
        <v>396</v>
      </c>
      <c r="C391" t="s">
        <v>632</v>
      </c>
      <c r="D391" t="str">
        <f>VLOOKUP(A:A,Tabelle8[#All],3,FALSE)</f>
        <v>Reginhardstraße 22</v>
      </c>
      <c r="E391" t="s">
        <v>42</v>
      </c>
      <c r="F391">
        <v>1000</v>
      </c>
      <c r="G391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1000</v>
      </c>
      <c r="H391" t="s">
        <v>4</v>
      </c>
      <c r="I391" t="str">
        <f>IF(Tabelle510[[#This Row],[unit_getec]]="m3/h","m³/h",IF(Tabelle510[[#This Row],[unit_getec]]="m3","m³",Tabelle510[[#This Row],[unit_getec]]))</f>
        <v>MWh</v>
      </c>
      <c r="J391">
        <v>5894</v>
      </c>
      <c r="K391" t="s">
        <v>613</v>
      </c>
      <c r="L391" t="s">
        <v>883</v>
      </c>
      <c r="M391" t="str">
        <f>VLOOKUP(Tabelle510[[#This Row],[gfstandard]],lib!J:L,2,FALSE)</f>
        <v>e_hc(n)_hm</v>
      </c>
      <c r="N391" s="5" t="str">
        <f>VLOOKUP(Tabelle510[[#This Row],[gfstandard]],lib!J:L,3,FALSE)</f>
        <v>9</v>
      </c>
      <c r="O391">
        <v>279</v>
      </c>
      <c r="P391" s="2"/>
    </row>
    <row r="392" spans="1:16" x14ac:dyDescent="0.35">
      <c r="A392">
        <v>398</v>
      </c>
      <c r="B392">
        <f>VLOOKUP(A:A,Tabelle8[#All],4,FALSE)</f>
        <v>396</v>
      </c>
      <c r="C392" t="s">
        <v>632</v>
      </c>
      <c r="D392" t="str">
        <f>VLOOKUP(A:A,Tabelle8[#All],3,FALSE)</f>
        <v>Reginhardstraße 22</v>
      </c>
      <c r="E392" t="s">
        <v>289</v>
      </c>
      <c r="F392">
        <v>1</v>
      </c>
      <c r="G392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392">
        <f>IF(Tabelle510[[#This Row],[unit_getec]]="m3/h","m³/h",IF(Tabelle510[[#This Row],[unit_getec]]="m3","m³",Tabelle510[[#This Row],[unit_getec]]))</f>
        <v>0</v>
      </c>
      <c r="J392">
        <v>5885</v>
      </c>
      <c r="K392" t="s">
        <v>622</v>
      </c>
      <c r="L392" t="s">
        <v>895</v>
      </c>
      <c r="M392" t="str">
        <f>VLOOKUP(Tabelle510[[#This Row],[gfstandard]],lib!J:L,2,FALSE)</f>
        <v>vdot_hc(n)_hm</v>
      </c>
      <c r="N392" s="5" t="str">
        <f>VLOOKUP(Tabelle510[[#This Row],[gfstandard]],lib!J:L,3,FALSE)</f>
        <v>9</v>
      </c>
      <c r="O392" s="1">
        <v>1177</v>
      </c>
      <c r="P392" s="2"/>
    </row>
    <row r="393" spans="1:16" x14ac:dyDescent="0.35">
      <c r="A393">
        <v>398</v>
      </c>
      <c r="B393">
        <f>VLOOKUP(A:A,Tabelle8[#All],4,FALSE)</f>
        <v>396</v>
      </c>
      <c r="C393" t="s">
        <v>632</v>
      </c>
      <c r="D393" t="str">
        <f>VLOOKUP(A:A,Tabelle8[#All],3,FALSE)</f>
        <v>Reginhardstraße 22</v>
      </c>
      <c r="E393" t="s">
        <v>297</v>
      </c>
      <c r="F393">
        <v>1</v>
      </c>
      <c r="G393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393">
        <f>IF(Tabelle510[[#This Row],[unit_getec]]="m3/h","m³/h",IF(Tabelle510[[#This Row],[unit_getec]]="m3","m³",Tabelle510[[#This Row],[unit_getec]]))</f>
        <v>0</v>
      </c>
      <c r="J393">
        <v>5890</v>
      </c>
      <c r="K393" t="s">
        <v>621</v>
      </c>
      <c r="L393" t="s">
        <v>837</v>
      </c>
      <c r="M393" t="str">
        <f>VLOOKUP(Tabelle510[[#This Row],[gfstandard]],lib!J:L,2,FALSE)</f>
        <v>t_hc(n)_hmflow</v>
      </c>
      <c r="N393" s="5" t="str">
        <f>VLOOKUP(Tabelle510[[#This Row],[gfstandard]],lib!J:L,3,FALSE)</f>
        <v>9</v>
      </c>
      <c r="O393" t="s">
        <v>150</v>
      </c>
      <c r="P393" s="2"/>
    </row>
    <row r="394" spans="1:16" x14ac:dyDescent="0.35">
      <c r="A394">
        <v>398</v>
      </c>
      <c r="B394">
        <f>VLOOKUP(A:A,Tabelle8[#All],4,FALSE)</f>
        <v>396</v>
      </c>
      <c r="C394" t="s">
        <v>632</v>
      </c>
      <c r="D394" t="str">
        <f>VLOOKUP(A:A,Tabelle8[#All],3,FALSE)</f>
        <v>Reginhardstraße 22</v>
      </c>
      <c r="E394" t="s">
        <v>294</v>
      </c>
      <c r="F394">
        <v>1</v>
      </c>
      <c r="G394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394">
        <f>IF(Tabelle510[[#This Row],[unit_getec]]="m3/h","m³/h",IF(Tabelle510[[#This Row],[unit_getec]]="m3","m³",Tabelle510[[#This Row],[unit_getec]]))</f>
        <v>0</v>
      </c>
      <c r="J394">
        <v>5892</v>
      </c>
      <c r="K394" t="s">
        <v>623</v>
      </c>
      <c r="L394" t="s">
        <v>885</v>
      </c>
      <c r="M394" t="str">
        <f>VLOOKUP(Tabelle510[[#This Row],[gfstandard]],lib!J:L,2,FALSE)</f>
        <v>p_hc(n)_hm</v>
      </c>
      <c r="N394" s="5" t="str">
        <f>VLOOKUP(Tabelle510[[#This Row],[gfstandard]],lib!J:L,3,FALSE)</f>
        <v>9</v>
      </c>
      <c r="O394" s="1">
        <v>15138</v>
      </c>
      <c r="P394" s="2"/>
    </row>
    <row r="395" spans="1:16" x14ac:dyDescent="0.35">
      <c r="A395">
        <v>398</v>
      </c>
      <c r="B395">
        <f>VLOOKUP(A:A,Tabelle8[#All],4,FALSE)</f>
        <v>396</v>
      </c>
      <c r="C395" t="s">
        <v>632</v>
      </c>
      <c r="D395" t="str">
        <f>VLOOKUP(A:A,Tabelle8[#All],3,FALSE)</f>
        <v>Reginhardstraße 22</v>
      </c>
      <c r="E395" t="s">
        <v>302</v>
      </c>
      <c r="F395">
        <v>1</v>
      </c>
      <c r="G395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395">
        <f>IF(Tabelle510[[#This Row],[unit_getec]]="m3/h","m³/h",IF(Tabelle510[[#This Row],[unit_getec]]="m3","m³",Tabelle510[[#This Row],[unit_getec]]))</f>
        <v>0</v>
      </c>
      <c r="J395">
        <v>5889</v>
      </c>
      <c r="K395" t="s">
        <v>626</v>
      </c>
      <c r="L395" t="s">
        <v>890</v>
      </c>
      <c r="M395" t="str">
        <f>VLOOKUP(Tabelle510[[#This Row],[gfstandard]],lib!J:L,2,FALSE)</f>
        <v>t_hc(n)_hmreturn</v>
      </c>
      <c r="N395" s="5" t="str">
        <f>VLOOKUP(Tabelle510[[#This Row],[gfstandard]],lib!J:L,3,FALSE)</f>
        <v>9</v>
      </c>
      <c r="O395">
        <v>48</v>
      </c>
      <c r="P395" s="2"/>
    </row>
    <row r="396" spans="1:16" x14ac:dyDescent="0.35">
      <c r="A396">
        <v>398</v>
      </c>
      <c r="B396">
        <f>VLOOKUP(A:A,Tabelle8[#All],4,FALSE)</f>
        <v>396</v>
      </c>
      <c r="C396" t="s">
        <v>632</v>
      </c>
      <c r="D396" t="str">
        <f>VLOOKUP(A:A,Tabelle8[#All],3,FALSE)</f>
        <v>Reginhardstraße 22</v>
      </c>
      <c r="E396" t="s">
        <v>61</v>
      </c>
      <c r="F396">
        <v>1000</v>
      </c>
      <c r="G396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1000</v>
      </c>
      <c r="H396" t="s">
        <v>4</v>
      </c>
      <c r="I396" t="str">
        <f>IF(Tabelle510[[#This Row],[unit_getec]]="m3/h","m³/h",IF(Tabelle510[[#This Row],[unit_getec]]="m3","m³",Tabelle510[[#This Row],[unit_getec]]))</f>
        <v>MWh</v>
      </c>
      <c r="J396">
        <v>5849</v>
      </c>
      <c r="K396" t="s">
        <v>619</v>
      </c>
      <c r="L396" t="s">
        <v>884</v>
      </c>
      <c r="M396" t="str">
        <f>VLOOKUP(Tabelle510[[#This Row],[gfstandard]],lib!J:L,2,FALSE)</f>
        <v>e_hw(n)_hm</v>
      </c>
      <c r="N396" s="5" t="str">
        <f>VLOOKUP(Tabelle510[[#This Row],[gfstandard]],lib!J:L,3,FALSE)</f>
        <v>9</v>
      </c>
      <c r="O396" s="1">
        <v>24994</v>
      </c>
      <c r="P396" s="2"/>
    </row>
    <row r="397" spans="1:16" x14ac:dyDescent="0.35">
      <c r="A397">
        <v>398</v>
      </c>
      <c r="B397">
        <f>VLOOKUP(A:A,Tabelle8[#All],4,FALSE)</f>
        <v>396</v>
      </c>
      <c r="C397" t="s">
        <v>632</v>
      </c>
      <c r="D397" t="str">
        <f>VLOOKUP(A:A,Tabelle8[#All],3,FALSE)</f>
        <v>Reginhardstraße 22</v>
      </c>
      <c r="E397" t="s">
        <v>290</v>
      </c>
      <c r="F397">
        <v>1</v>
      </c>
      <c r="G397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397">
        <f>IF(Tabelle510[[#This Row],[unit_getec]]="m3/h","m³/h",IF(Tabelle510[[#This Row],[unit_getec]]="m3","m³",Tabelle510[[#This Row],[unit_getec]]))</f>
        <v>0</v>
      </c>
      <c r="J397">
        <v>5844</v>
      </c>
      <c r="K397" t="s">
        <v>616</v>
      </c>
      <c r="L397" t="s">
        <v>896</v>
      </c>
      <c r="M397" t="str">
        <f>VLOOKUP(Tabelle510[[#This Row],[gfstandard]],lib!J:L,2,FALSE)</f>
        <v>vdot_hw(n)_hm</v>
      </c>
      <c r="N397" s="5" t="str">
        <f>VLOOKUP(Tabelle510[[#This Row],[gfstandard]],lib!J:L,3,FALSE)</f>
        <v>9</v>
      </c>
      <c r="O397" t="s">
        <v>754</v>
      </c>
      <c r="P397" s="2"/>
    </row>
    <row r="398" spans="1:16" x14ac:dyDescent="0.35">
      <c r="A398">
        <v>398</v>
      </c>
      <c r="B398">
        <f>VLOOKUP(A:A,Tabelle8[#All],4,FALSE)</f>
        <v>396</v>
      </c>
      <c r="C398" t="s">
        <v>632</v>
      </c>
      <c r="D398" t="str">
        <f>VLOOKUP(A:A,Tabelle8[#All],3,FALSE)</f>
        <v>Reginhardstraße 22</v>
      </c>
      <c r="E398" t="s">
        <v>123</v>
      </c>
      <c r="F398">
        <v>1</v>
      </c>
      <c r="G398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398">
        <f>IF(Tabelle510[[#This Row],[unit_getec]]="m3/h","m³/h",IF(Tabelle510[[#This Row],[unit_getec]]="m3","m³",Tabelle510[[#This Row],[unit_getec]]))</f>
        <v>0</v>
      </c>
      <c r="J398">
        <v>5827</v>
      </c>
      <c r="K398" t="s">
        <v>617</v>
      </c>
      <c r="L398" t="s">
        <v>892</v>
      </c>
      <c r="M398" t="str">
        <f>VLOOKUP(Tabelle510[[#This Row],[gfstandard]],lib!J:L,2,FALSE)</f>
        <v>t_hw(n)_hmflow</v>
      </c>
      <c r="N398" s="5" t="str">
        <f>VLOOKUP(Tabelle510[[#This Row],[gfstandard]],lib!J:L,3,FALSE)</f>
        <v>9</v>
      </c>
      <c r="O398" t="s">
        <v>388</v>
      </c>
      <c r="P398" s="2"/>
    </row>
    <row r="399" spans="1:16" x14ac:dyDescent="0.35">
      <c r="A399">
        <v>398</v>
      </c>
      <c r="B399">
        <f>VLOOKUP(A:A,Tabelle8[#All],4,FALSE)</f>
        <v>396</v>
      </c>
      <c r="C399" t="s">
        <v>632</v>
      </c>
      <c r="D399" t="str">
        <f>VLOOKUP(A:A,Tabelle8[#All],3,FALSE)</f>
        <v>Reginhardstraße 22</v>
      </c>
      <c r="E399" t="s">
        <v>292</v>
      </c>
      <c r="F399">
        <v>1</v>
      </c>
      <c r="G399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399">
        <f>IF(Tabelle510[[#This Row],[unit_getec]]="m3/h","m³/h",IF(Tabelle510[[#This Row],[unit_getec]]="m3","m³",Tabelle510[[#This Row],[unit_getec]]))</f>
        <v>0</v>
      </c>
      <c r="J399">
        <v>5829</v>
      </c>
      <c r="K399" t="s">
        <v>625</v>
      </c>
      <c r="L399" t="s">
        <v>886</v>
      </c>
      <c r="M399" t="str">
        <f>VLOOKUP(Tabelle510[[#This Row],[gfstandard]],lib!J:L,2,FALSE)</f>
        <v>p_hw(n)_hm</v>
      </c>
      <c r="N399" s="5" t="str">
        <f>VLOOKUP(Tabelle510[[#This Row],[gfstandard]],lib!J:L,3,FALSE)</f>
        <v>9</v>
      </c>
      <c r="O399" s="1">
        <v>1368</v>
      </c>
      <c r="P399" s="2"/>
    </row>
    <row r="400" spans="1:16" x14ac:dyDescent="0.35">
      <c r="A400">
        <v>398</v>
      </c>
      <c r="B400">
        <f>VLOOKUP(A:A,Tabelle8[#All],4,FALSE)</f>
        <v>396</v>
      </c>
      <c r="C400" t="s">
        <v>632</v>
      </c>
      <c r="D400" t="str">
        <f>VLOOKUP(A:A,Tabelle8[#All],3,FALSE)</f>
        <v>Reginhardstraße 22</v>
      </c>
      <c r="E400" t="s">
        <v>304</v>
      </c>
      <c r="F400">
        <v>1</v>
      </c>
      <c r="G400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400">
        <f>IF(Tabelle510[[#This Row],[unit_getec]]="m3/h","m³/h",IF(Tabelle510[[#This Row],[unit_getec]]="m3","m³",Tabelle510[[#This Row],[unit_getec]]))</f>
        <v>0</v>
      </c>
      <c r="J400">
        <v>5826</v>
      </c>
      <c r="K400" t="s">
        <v>628</v>
      </c>
      <c r="L400" t="s">
        <v>893</v>
      </c>
      <c r="M400" t="str">
        <f>VLOOKUP(Tabelle510[[#This Row],[gfstandard]],lib!J:L,2,FALSE)</f>
        <v>t_hw(n)_hmreturn</v>
      </c>
      <c r="N400" s="5" t="str">
        <f>VLOOKUP(Tabelle510[[#This Row],[gfstandard]],lib!J:L,3,FALSE)</f>
        <v>9</v>
      </c>
      <c r="O400">
        <v>62</v>
      </c>
      <c r="P400" s="2"/>
    </row>
    <row r="401" spans="1:16" x14ac:dyDescent="0.35">
      <c r="A401">
        <v>396</v>
      </c>
      <c r="B401">
        <f>VLOOKUP(A:A,Tabelle8[#All],4,FALSE)</f>
        <v>396</v>
      </c>
      <c r="C401" t="s">
        <v>564</v>
      </c>
      <c r="D401" t="str">
        <f>VLOOKUP(A:A,Tabelle8[#All],3,FALSE)</f>
        <v>Reginhardstraße 16, HZ</v>
      </c>
      <c r="E401" t="s">
        <v>117</v>
      </c>
      <c r="F401">
        <v>1</v>
      </c>
      <c r="G401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401">
        <f>IF(Tabelle510[[#This Row],[unit_getec]]="m3/h","m³/h",IF(Tabelle510[[#This Row],[unit_getec]]="m3","m³",Tabelle510[[#This Row],[unit_getec]]))</f>
        <v>0</v>
      </c>
      <c r="J401">
        <v>5732</v>
      </c>
      <c r="K401" t="s">
        <v>585</v>
      </c>
      <c r="L401" t="s">
        <v>541</v>
      </c>
      <c r="M401" t="str">
        <f>VLOOKUP(Tabelle510[[#This Row],[gfstandard]],lib!J:L,2,FALSE)</f>
        <v>b_g_secflow</v>
      </c>
      <c r="N401" s="5" t="str">
        <f>VLOOKUP(Tabelle510[[#This Row],[gfstandard]],lib!J:L,3,FALSE)</f>
        <v>null</v>
      </c>
      <c r="O401" s="1">
        <v>20153</v>
      </c>
      <c r="P401" s="2"/>
    </row>
    <row r="402" spans="1:16" x14ac:dyDescent="0.35">
      <c r="A402">
        <v>396</v>
      </c>
      <c r="B402">
        <f>VLOOKUP(A:A,Tabelle8[#All],4,FALSE)</f>
        <v>396</v>
      </c>
      <c r="C402" t="s">
        <v>564</v>
      </c>
      <c r="D402" t="str">
        <f>VLOOKUP(A:A,Tabelle8[#All],3,FALSE)</f>
        <v>Reginhardstraße 16, HZ</v>
      </c>
      <c r="E402" t="s">
        <v>338</v>
      </c>
      <c r="F402">
        <v>1</v>
      </c>
      <c r="G402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402">
        <f>IF(Tabelle510[[#This Row],[unit_getec]]="m3/h","m³/h",IF(Tabelle510[[#This Row],[unit_getec]]="m3","m³",Tabelle510[[#This Row],[unit_getec]]))</f>
        <v>0</v>
      </c>
      <c r="J402">
        <v>5741</v>
      </c>
      <c r="K402" t="s">
        <v>593</v>
      </c>
      <c r="L402" t="str">
        <f>VLOOKUP(Tabelle510[[#This Row],[node_id]],lib!A:C,3,FALSE)</f>
        <v>b_gprim_flow</v>
      </c>
      <c r="M402" t="str">
        <f>VLOOKUP(Tabelle510[[#This Row],[gfstandard]],lib!J:L,2,FALSE)</f>
        <v>b_g_primflow</v>
      </c>
      <c r="N402" s="5" t="str">
        <f>VLOOKUP(Tabelle510[[#This Row],[gfstandard]],lib!J:L,3,FALSE)</f>
        <v>null</v>
      </c>
      <c r="O402" s="1">
        <v>18434</v>
      </c>
      <c r="P402" s="2"/>
    </row>
    <row r="403" spans="1:16" x14ac:dyDescent="0.35">
      <c r="A403">
        <v>396</v>
      </c>
      <c r="B403">
        <f>VLOOKUP(A:A,Tabelle8[#All],4,FALSE)</f>
        <v>396</v>
      </c>
      <c r="C403" t="s">
        <v>564</v>
      </c>
      <c r="D403" t="str">
        <f>VLOOKUP(A:A,Tabelle8[#All],3,FALSE)</f>
        <v>Reginhardstraße 16, HZ</v>
      </c>
      <c r="E403" t="s">
        <v>121</v>
      </c>
      <c r="F403">
        <v>1</v>
      </c>
      <c r="G403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403">
        <f>IF(Tabelle510[[#This Row],[unit_getec]]="m3/h","m³/h",IF(Tabelle510[[#This Row],[unit_getec]]="m3","m³",Tabelle510[[#This Row],[unit_getec]]))</f>
        <v>0</v>
      </c>
      <c r="J403">
        <v>5734</v>
      </c>
      <c r="K403" t="s">
        <v>606</v>
      </c>
      <c r="L403" t="str">
        <f>VLOOKUP(Tabelle510[[#This Row],[node_id]],lib!A:C,3,FALSE)</f>
        <v>t_g_out</v>
      </c>
      <c r="M403" t="str">
        <f>VLOOKUP(Tabelle510[[#This Row],[gfstandard]],lib!J:L,2,FALSE)</f>
        <v>t_g_out</v>
      </c>
      <c r="N403" s="5" t="str">
        <f>VLOOKUP(Tabelle510[[#This Row],[gfstandard]],lib!J:L,3,FALSE)</f>
        <v>null</v>
      </c>
      <c r="O403" s="1">
        <v>44996</v>
      </c>
      <c r="P403" s="2"/>
    </row>
    <row r="404" spans="1:16" x14ac:dyDescent="0.35">
      <c r="A404">
        <v>396</v>
      </c>
      <c r="B404">
        <f>VLOOKUP(A:A,Tabelle8[#All],4,FALSE)</f>
        <v>396</v>
      </c>
      <c r="C404" t="s">
        <v>564</v>
      </c>
      <c r="D404" t="str">
        <f>VLOOKUP(A:A,Tabelle8[#All],3,FALSE)</f>
        <v>Reginhardstraße 16, HZ</v>
      </c>
      <c r="E404" t="s">
        <v>291</v>
      </c>
      <c r="F404">
        <v>1</v>
      </c>
      <c r="G404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404">
        <f>IF(Tabelle510[[#This Row],[unit_getec]]="m3/h","m³/h",IF(Tabelle510[[#This Row],[unit_getec]]="m3","m³",Tabelle510[[#This Row],[unit_getec]]))</f>
        <v>0</v>
      </c>
      <c r="J404">
        <v>5921</v>
      </c>
      <c r="K404" t="s">
        <v>570</v>
      </c>
      <c r="L404" t="s">
        <v>180</v>
      </c>
      <c r="M404" t="str">
        <f>VLOOKUP(Tabelle510[[#This Row],[gfstandard]],lib!J:L,2,FALSE)</f>
        <v>t_g_secreturn</v>
      </c>
      <c r="N404" s="5" t="str">
        <f>VLOOKUP(Tabelle510[[#This Row],[gfstandard]],lib!J:L,3,FALSE)</f>
        <v>null</v>
      </c>
      <c r="O404" t="s">
        <v>232</v>
      </c>
      <c r="P404" s="2"/>
    </row>
    <row r="405" spans="1:16" x14ac:dyDescent="0.35">
      <c r="A405">
        <v>396</v>
      </c>
      <c r="B405">
        <f>VLOOKUP(A:A,Tabelle8[#All],4,FALSE)</f>
        <v>396</v>
      </c>
      <c r="C405" t="s">
        <v>564</v>
      </c>
      <c r="D405" t="str">
        <f>VLOOKUP(A:A,Tabelle8[#All],3,FALSE)</f>
        <v>Reginhardstraße 16, HZ</v>
      </c>
      <c r="E405" t="s">
        <v>109</v>
      </c>
      <c r="F405">
        <v>1</v>
      </c>
      <c r="G405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405">
        <f>IF(Tabelle510[[#This Row],[unit_getec]]="m3/h","m³/h",IF(Tabelle510[[#This Row],[unit_getec]]="m3","m³",Tabelle510[[#This Row],[unit_getec]]))</f>
        <v>0</v>
      </c>
      <c r="J405">
        <v>5748</v>
      </c>
      <c r="K405" t="s">
        <v>578</v>
      </c>
      <c r="L405" t="s">
        <v>203</v>
      </c>
      <c r="M405" t="str">
        <f>VLOOKUP(Tabelle510[[#This Row],[gfstandard]],lib!J:L,2,FALSE)</f>
        <v>t_g_secflow</v>
      </c>
      <c r="N405" s="5" t="str">
        <f>VLOOKUP(Tabelle510[[#This Row],[gfstandard]],lib!J:L,3,FALSE)</f>
        <v>null</v>
      </c>
      <c r="O405" t="s">
        <v>104</v>
      </c>
      <c r="P405" s="2"/>
    </row>
    <row r="406" spans="1:16" x14ac:dyDescent="0.35">
      <c r="A406">
        <v>396</v>
      </c>
      <c r="B406">
        <f>VLOOKUP(A:A,Tabelle8[#All],4,FALSE)</f>
        <v>396</v>
      </c>
      <c r="C406" t="s">
        <v>564</v>
      </c>
      <c r="D406" t="str">
        <f>VLOOKUP(A:A,Tabelle8[#All],3,FALSE)</f>
        <v>Reginhardstraße 16, HZ</v>
      </c>
      <c r="E406" t="s">
        <v>111</v>
      </c>
      <c r="F406">
        <v>1</v>
      </c>
      <c r="G406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406">
        <f>IF(Tabelle510[[#This Row],[unit_getec]]="m3/h","m³/h",IF(Tabelle510[[#This Row],[unit_getec]]="m3","m³",Tabelle510[[#This Row],[unit_getec]]))</f>
        <v>0</v>
      </c>
      <c r="J406">
        <v>5733</v>
      </c>
      <c r="K406" t="s">
        <v>590</v>
      </c>
      <c r="L406" t="s">
        <v>212</v>
      </c>
      <c r="M406" t="str">
        <f>VLOOKUP(Tabelle510[[#This Row],[gfstandard]],lib!J:L,2,FALSE)</f>
        <v>t_g_cascflow</v>
      </c>
      <c r="N406" s="5" t="str">
        <f>VLOOKUP(Tabelle510[[#This Row],[gfstandard]],lib!J:L,3,FALSE)</f>
        <v>null</v>
      </c>
      <c r="O406" t="s">
        <v>751</v>
      </c>
      <c r="P406" s="2"/>
    </row>
    <row r="407" spans="1:16" x14ac:dyDescent="0.35">
      <c r="A407">
        <v>396</v>
      </c>
      <c r="B407">
        <f>VLOOKUP(A:A,Tabelle8[#All],4,FALSE)</f>
        <v>396</v>
      </c>
      <c r="C407" t="s">
        <v>564</v>
      </c>
      <c r="D407" t="str">
        <f>VLOOKUP(A:A,Tabelle8[#All],3,FALSE)</f>
        <v>Reginhardstraße 16, HZ</v>
      </c>
      <c r="E407" t="s">
        <v>64</v>
      </c>
      <c r="F407">
        <v>1000</v>
      </c>
      <c r="G407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1000</v>
      </c>
      <c r="H407" t="s">
        <v>4</v>
      </c>
      <c r="I407" t="str">
        <f>IF(Tabelle510[[#This Row],[unit_getec]]="m3/h","m³/h",IF(Tabelle510[[#This Row],[unit_getec]]="m3","m³",Tabelle510[[#This Row],[unit_getec]]))</f>
        <v>MWh</v>
      </c>
      <c r="J407">
        <v>5873</v>
      </c>
      <c r="K407" t="s">
        <v>603</v>
      </c>
      <c r="L407" t="s">
        <v>98</v>
      </c>
      <c r="M407" t="str">
        <f>VLOOKUP(Tabelle510[[#This Row],[gfstandard]],lib!J:L,2,FALSE)</f>
        <v>e_g_hm</v>
      </c>
      <c r="N407" s="5" t="str">
        <f>VLOOKUP(Tabelle510[[#This Row],[gfstandard]],lib!J:L,3,FALSE)</f>
        <v>null</v>
      </c>
      <c r="O407" s="1" t="s">
        <v>752</v>
      </c>
      <c r="P407" s="2"/>
    </row>
    <row r="408" spans="1:16" x14ac:dyDescent="0.35">
      <c r="A408">
        <v>396</v>
      </c>
      <c r="B408">
        <f>VLOOKUP(A:A,Tabelle8[#All],4,FALSE)</f>
        <v>396</v>
      </c>
      <c r="C408" t="s">
        <v>564</v>
      </c>
      <c r="D408" t="str">
        <f>VLOOKUP(A:A,Tabelle8[#All],3,FALSE)</f>
        <v>Reginhardstraße 16, HZ</v>
      </c>
      <c r="E408" t="s">
        <v>166</v>
      </c>
      <c r="F408">
        <v>1</v>
      </c>
      <c r="G408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408">
        <f>IF(Tabelle510[[#This Row],[unit_getec]]="m3/h","m³/h",IF(Tabelle510[[#This Row],[unit_getec]]="m3","m³",Tabelle510[[#This Row],[unit_getec]]))</f>
        <v>0</v>
      </c>
      <c r="J408">
        <v>5871</v>
      </c>
      <c r="K408" t="s">
        <v>568</v>
      </c>
      <c r="L408" t="s">
        <v>99</v>
      </c>
      <c r="M408" t="str">
        <f>VLOOKUP(Tabelle510[[#This Row],[gfstandard]],lib!J:L,2,FALSE)</f>
        <v>vdot_g_hm</v>
      </c>
      <c r="N408" s="5" t="str">
        <f>VLOOKUP(Tabelle510[[#This Row],[gfstandard]],lib!J:L,3,FALSE)</f>
        <v>null</v>
      </c>
      <c r="O408" t="s">
        <v>781</v>
      </c>
      <c r="P408" s="2"/>
    </row>
    <row r="409" spans="1:16" x14ac:dyDescent="0.35">
      <c r="A409">
        <v>396</v>
      </c>
      <c r="B409">
        <f>VLOOKUP(A:A,Tabelle8[#All],4,FALSE)</f>
        <v>396</v>
      </c>
      <c r="C409" t="s">
        <v>564</v>
      </c>
      <c r="D409" t="str">
        <f>VLOOKUP(A:A,Tabelle8[#All],3,FALSE)</f>
        <v>Reginhardstraße 16, HZ</v>
      </c>
      <c r="E409" t="s">
        <v>157</v>
      </c>
      <c r="F409">
        <v>1</v>
      </c>
      <c r="G409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409">
        <f>IF(Tabelle510[[#This Row],[unit_getec]]="m3/h","m³/h",IF(Tabelle510[[#This Row],[unit_getec]]="m3","m³",Tabelle510[[#This Row],[unit_getec]]))</f>
        <v>0</v>
      </c>
      <c r="J409">
        <v>5867</v>
      </c>
      <c r="K409" t="s">
        <v>581</v>
      </c>
      <c r="L409" t="s">
        <v>100</v>
      </c>
      <c r="M409" t="str">
        <f>VLOOKUP(Tabelle510[[#This Row],[gfstandard]],lib!J:L,2,FALSE)</f>
        <v>t_g_hmflow</v>
      </c>
      <c r="N409" s="5" t="str">
        <f>VLOOKUP(Tabelle510[[#This Row],[gfstandard]],lib!J:L,3,FALSE)</f>
        <v>null</v>
      </c>
      <c r="O409" t="s">
        <v>189</v>
      </c>
      <c r="P409" s="2"/>
    </row>
    <row r="410" spans="1:16" x14ac:dyDescent="0.35">
      <c r="A410">
        <v>396</v>
      </c>
      <c r="B410">
        <f>VLOOKUP(A:A,Tabelle8[#All],4,FALSE)</f>
        <v>396</v>
      </c>
      <c r="C410" t="s">
        <v>564</v>
      </c>
      <c r="D410" t="str">
        <f>VLOOKUP(A:A,Tabelle8[#All],3,FALSE)</f>
        <v>Reginhardstraße 16, HZ</v>
      </c>
      <c r="E410" t="s">
        <v>156</v>
      </c>
      <c r="F410">
        <v>1</v>
      </c>
      <c r="G410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410">
        <f>IF(Tabelle510[[#This Row],[unit_getec]]="m3/h","m³/h",IF(Tabelle510[[#This Row],[unit_getec]]="m3","m³",Tabelle510[[#This Row],[unit_getec]]))</f>
        <v>0</v>
      </c>
      <c r="J410">
        <v>5872</v>
      </c>
      <c r="K410" t="s">
        <v>597</v>
      </c>
      <c r="L410" t="s">
        <v>97</v>
      </c>
      <c r="M410" t="str">
        <f>VLOOKUP(Tabelle510[[#This Row],[gfstandard]],lib!J:L,2,FALSE)</f>
        <v>p_g_hm</v>
      </c>
      <c r="N410" s="5" t="str">
        <f>VLOOKUP(Tabelle510[[#This Row],[gfstandard]],lib!J:L,3,FALSE)</f>
        <v>null</v>
      </c>
      <c r="O410" t="s">
        <v>782</v>
      </c>
      <c r="P410" s="2"/>
    </row>
    <row r="411" spans="1:16" x14ac:dyDescent="0.35">
      <c r="A411">
        <v>396</v>
      </c>
      <c r="B411">
        <f>VLOOKUP(A:A,Tabelle8[#All],4,FALSE)</f>
        <v>396</v>
      </c>
      <c r="C411" t="s">
        <v>564</v>
      </c>
      <c r="D411" t="str">
        <f>VLOOKUP(A:A,Tabelle8[#All],3,FALSE)</f>
        <v>Reginhardstraße 16, HZ</v>
      </c>
      <c r="E411" t="s">
        <v>153</v>
      </c>
      <c r="F411">
        <v>1</v>
      </c>
      <c r="G411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411">
        <f>IF(Tabelle510[[#This Row],[unit_getec]]="m3/h","m³/h",IF(Tabelle510[[#This Row],[unit_getec]]="m3","m³",Tabelle510[[#This Row],[unit_getec]]))</f>
        <v>0</v>
      </c>
      <c r="J411">
        <v>5870</v>
      </c>
      <c r="K411" t="s">
        <v>574</v>
      </c>
      <c r="L411" t="s">
        <v>101</v>
      </c>
      <c r="M411" t="str">
        <f>VLOOKUP(Tabelle510[[#This Row],[gfstandard]],lib!J:L,2,FALSE)</f>
        <v>t_g_hmreturn</v>
      </c>
      <c r="N411" s="5" t="str">
        <f>VLOOKUP(Tabelle510[[#This Row],[gfstandard]],lib!J:L,3,FALSE)</f>
        <v>null</v>
      </c>
      <c r="O411" s="1" t="s">
        <v>258</v>
      </c>
      <c r="P411" s="2"/>
    </row>
    <row r="412" spans="1:16" x14ac:dyDescent="0.35">
      <c r="A412">
        <v>396</v>
      </c>
      <c r="B412">
        <f>VLOOKUP(A:A,Tabelle8[#All],4,FALSE)</f>
        <v>396</v>
      </c>
      <c r="C412" t="s">
        <v>564</v>
      </c>
      <c r="D412" t="str">
        <f>VLOOKUP(A:A,Tabelle8[#All],3,FALSE)</f>
        <v>Reginhardstraße 16, HZ</v>
      </c>
      <c r="E412" t="s">
        <v>140</v>
      </c>
      <c r="F412">
        <v>1</v>
      </c>
      <c r="G412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412" t="s">
        <v>48</v>
      </c>
      <c r="I412" t="str">
        <f>IF(Tabelle510[[#This Row],[unit_getec]]="m3/h","m³/h",IF(Tabelle510[[#This Row],[unit_getec]]="m3","m³",Tabelle510[[#This Row],[unit_getec]]))</f>
        <v>m³</v>
      </c>
      <c r="J412">
        <v>5876</v>
      </c>
      <c r="K412" t="s">
        <v>607</v>
      </c>
      <c r="L412" t="s">
        <v>62</v>
      </c>
      <c r="M412" t="s">
        <v>62</v>
      </c>
      <c r="N412" s="5" t="s">
        <v>506</v>
      </c>
      <c r="O412" s="1">
        <v>521474</v>
      </c>
      <c r="P412" s="2"/>
    </row>
    <row r="413" spans="1:16" x14ac:dyDescent="0.35">
      <c r="A413">
        <v>397</v>
      </c>
      <c r="B413">
        <v>397</v>
      </c>
      <c r="C413" t="s">
        <v>610</v>
      </c>
      <c r="D413" t="str">
        <f>VLOOKUP(A:A,Tabelle8[#All],3,FALSE)</f>
        <v>Reginhardstraße 16, US14</v>
      </c>
      <c r="E413" t="s">
        <v>121</v>
      </c>
      <c r="F413">
        <v>1</v>
      </c>
      <c r="G413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413">
        <f>IF(Tabelle510[[#This Row],[unit_getec]]="m3/h","m³/h",IF(Tabelle510[[#This Row],[unit_getec]]="m3","m³",Tabelle510[[#This Row],[unit_getec]]))</f>
        <v>0</v>
      </c>
      <c r="J413">
        <v>5804</v>
      </c>
      <c r="K413" t="s">
        <v>606</v>
      </c>
      <c r="L413" t="str">
        <f>VLOOKUP(Tabelle510[[#This Row],[node_id]],lib!A:C,3,FALSE)</f>
        <v>t_g_out</v>
      </c>
      <c r="M413" t="str">
        <f>VLOOKUP(Tabelle510[[#This Row],[gfstandard]],lib!J:L,2,FALSE)</f>
        <v>t_g_out</v>
      </c>
      <c r="N413" s="5" t="str">
        <f>VLOOKUP(Tabelle510[[#This Row],[gfstandard]],lib!J:L,3,FALSE)</f>
        <v>null</v>
      </c>
      <c r="O413" s="1">
        <v>44996</v>
      </c>
      <c r="P413" s="2"/>
    </row>
    <row r="414" spans="1:16" x14ac:dyDescent="0.35">
      <c r="A414">
        <v>398</v>
      </c>
      <c r="B414">
        <v>398</v>
      </c>
      <c r="C414" t="s">
        <v>632</v>
      </c>
      <c r="D414" t="str">
        <f>VLOOKUP(A:A,Tabelle8[#All],3,FALSE)</f>
        <v>Reginhardstraße 22</v>
      </c>
      <c r="E414" t="s">
        <v>121</v>
      </c>
      <c r="F414">
        <v>1</v>
      </c>
      <c r="G414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414">
        <f>IF(Tabelle510[[#This Row],[unit_getec]]="m3/h","m³/h",IF(Tabelle510[[#This Row],[unit_getec]]="m3","m³",Tabelle510[[#This Row],[unit_getec]]))</f>
        <v>0</v>
      </c>
      <c r="J414">
        <v>5862</v>
      </c>
      <c r="K414" t="s">
        <v>606</v>
      </c>
      <c r="L414" t="str">
        <f>VLOOKUP(Tabelle510[[#This Row],[node_id]],lib!A:C,3,FALSE)</f>
        <v>t_g_out</v>
      </c>
      <c r="M414" t="str">
        <f>VLOOKUP(Tabelle510[[#This Row],[gfstandard]],lib!J:L,2,FALSE)</f>
        <v>t_g_out</v>
      </c>
      <c r="N414" s="5" t="str">
        <f>VLOOKUP(Tabelle510[[#This Row],[gfstandard]],lib!J:L,3,FALSE)</f>
        <v>null</v>
      </c>
      <c r="O414" s="2">
        <v>44996</v>
      </c>
      <c r="P414" s="2"/>
    </row>
    <row r="415" spans="1:16" x14ac:dyDescent="0.35">
      <c r="A415">
        <v>399</v>
      </c>
      <c r="B415">
        <f>VLOOKUP(A:A,Tabelle8[#All],4,FALSE)</f>
        <v>399</v>
      </c>
      <c r="C415" t="s">
        <v>635</v>
      </c>
      <c r="D415" t="str">
        <f>VLOOKUP(A:A,Tabelle8[#All],3,FALSE)</f>
        <v>Großbeerenstraße 2-10, Haus 1</v>
      </c>
      <c r="E415" t="s">
        <v>13</v>
      </c>
      <c r="F415">
        <v>1</v>
      </c>
      <c r="G415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415">
        <f>IF(Tabelle510[[#This Row],[unit_getec]]="m3/h","m³/h",IF(Tabelle510[[#This Row],[unit_getec]]="m3","m³",Tabelle510[[#This Row],[unit_getec]]))</f>
        <v>0</v>
      </c>
      <c r="J415">
        <v>5938</v>
      </c>
      <c r="K415" t="s">
        <v>638</v>
      </c>
      <c r="L415">
        <f>VLOOKUP(Tabelle510[[#This Row],[node_id]],lib!A:C,3,FALSE)</f>
        <v>0</v>
      </c>
      <c r="M415">
        <f>VLOOKUP(Tabelle510[[#This Row],[gfstandard]],lib!J:L,2,FALSE)</f>
        <v>0</v>
      </c>
      <c r="N415" s="5">
        <f>VLOOKUP(Tabelle510[[#This Row],[gfstandard]],lib!J:L,3,FALSE)</f>
        <v>0</v>
      </c>
      <c r="O415" s="1">
        <v>0</v>
      </c>
      <c r="P415" s="2"/>
    </row>
    <row r="416" spans="1:16" x14ac:dyDescent="0.35">
      <c r="A416">
        <v>399</v>
      </c>
      <c r="B416">
        <f>VLOOKUP(A:A,Tabelle8[#All],4,FALSE)</f>
        <v>399</v>
      </c>
      <c r="C416" t="s">
        <v>635</v>
      </c>
      <c r="D416" t="str">
        <f>VLOOKUP(A:A,Tabelle8[#All],3,FALSE)</f>
        <v>Großbeerenstraße 2-10, Haus 1</v>
      </c>
      <c r="E416" t="s">
        <v>37</v>
      </c>
      <c r="F416">
        <v>1</v>
      </c>
      <c r="G416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416">
        <f>IF(Tabelle510[[#This Row],[unit_getec]]="m3/h","m³/h",IF(Tabelle510[[#This Row],[unit_getec]]="m3","m³",Tabelle510[[#This Row],[unit_getec]]))</f>
        <v>0</v>
      </c>
      <c r="J416">
        <v>5941</v>
      </c>
      <c r="K416" t="s">
        <v>637</v>
      </c>
      <c r="L416">
        <f>VLOOKUP(Tabelle510[[#This Row],[node_id]],lib!A:C,3,FALSE)</f>
        <v>0</v>
      </c>
      <c r="M416">
        <f>VLOOKUP(Tabelle510[[#This Row],[gfstandard]],lib!J:L,2,FALSE)</f>
        <v>0</v>
      </c>
      <c r="N416" s="5">
        <f>VLOOKUP(Tabelle510[[#This Row],[gfstandard]],lib!J:L,3,FALSE)</f>
        <v>0</v>
      </c>
      <c r="O416">
        <v>0</v>
      </c>
      <c r="P416" s="2"/>
    </row>
    <row r="417" spans="1:16" x14ac:dyDescent="0.35">
      <c r="A417">
        <v>399</v>
      </c>
      <c r="B417">
        <f>VLOOKUP(A:A,Tabelle8[#All],4,FALSE)</f>
        <v>399</v>
      </c>
      <c r="C417" t="s">
        <v>635</v>
      </c>
      <c r="D417" t="str">
        <f>VLOOKUP(A:A,Tabelle8[#All],3,FALSE)</f>
        <v>Großbeerenstraße 2-10, Haus 1</v>
      </c>
      <c r="E417" t="s">
        <v>51</v>
      </c>
      <c r="F417">
        <v>1</v>
      </c>
      <c r="G417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417">
        <f>IF(Tabelle510[[#This Row],[unit_getec]]="m3/h","m³/h",IF(Tabelle510[[#This Row],[unit_getec]]="m3","m³",Tabelle510[[#This Row],[unit_getec]]))</f>
        <v>0</v>
      </c>
      <c r="J417">
        <v>5939</v>
      </c>
      <c r="K417" t="s">
        <v>639</v>
      </c>
      <c r="L417">
        <f>VLOOKUP(Tabelle510[[#This Row],[node_id]],lib!A:C,3,FALSE)</f>
        <v>0</v>
      </c>
      <c r="M417">
        <f>VLOOKUP(Tabelle510[[#This Row],[gfstandard]],lib!J:L,2,FALSE)</f>
        <v>0</v>
      </c>
      <c r="N417" s="5">
        <f>VLOOKUP(Tabelle510[[#This Row],[gfstandard]],lib!J:L,3,FALSE)</f>
        <v>0</v>
      </c>
      <c r="O417">
        <v>0</v>
      </c>
      <c r="P417" s="2"/>
    </row>
    <row r="418" spans="1:16" x14ac:dyDescent="0.35">
      <c r="A418">
        <v>399</v>
      </c>
      <c r="B418">
        <f>VLOOKUP(A:A,Tabelle8[#All],4,FALSE)</f>
        <v>399</v>
      </c>
      <c r="C418" t="s">
        <v>635</v>
      </c>
      <c r="D418" t="str">
        <f>VLOOKUP(A:A,Tabelle8[#All],3,FALSE)</f>
        <v>Großbeerenstraße 2-10, Haus 1</v>
      </c>
      <c r="E418" t="s">
        <v>44</v>
      </c>
      <c r="F418">
        <v>1</v>
      </c>
      <c r="G418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418">
        <f>IF(Tabelle510[[#This Row],[unit_getec]]="m3/h","m³/h",IF(Tabelle510[[#This Row],[unit_getec]]="m3","m³",Tabelle510[[#This Row],[unit_getec]]))</f>
        <v>0</v>
      </c>
      <c r="J418">
        <v>5943</v>
      </c>
      <c r="K418" t="s">
        <v>640</v>
      </c>
      <c r="L418">
        <f>VLOOKUP(Tabelle510[[#This Row],[node_id]],lib!A:C,3,FALSE)</f>
        <v>0</v>
      </c>
      <c r="M418">
        <f>VLOOKUP(Tabelle510[[#This Row],[gfstandard]],lib!J:L,2,FALSE)</f>
        <v>0</v>
      </c>
      <c r="N418" s="5">
        <f>VLOOKUP(Tabelle510[[#This Row],[gfstandard]],lib!J:L,3,FALSE)</f>
        <v>0</v>
      </c>
      <c r="O418">
        <v>0</v>
      </c>
      <c r="P418" s="2"/>
    </row>
    <row r="419" spans="1:16" x14ac:dyDescent="0.35">
      <c r="A419">
        <v>399</v>
      </c>
      <c r="B419">
        <f>VLOOKUP(A:A,Tabelle8[#All],4,FALSE)</f>
        <v>399</v>
      </c>
      <c r="C419" t="s">
        <v>635</v>
      </c>
      <c r="D419" t="str">
        <f>VLOOKUP(A:A,Tabelle8[#All],3,FALSE)</f>
        <v>Großbeerenstraße 2-10, Haus 1</v>
      </c>
      <c r="E419" t="s">
        <v>55</v>
      </c>
      <c r="F419">
        <v>1</v>
      </c>
      <c r="G419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419">
        <f>IF(Tabelle510[[#This Row],[unit_getec]]="m3/h","m³/h",IF(Tabelle510[[#This Row],[unit_getec]]="m3","m³",Tabelle510[[#This Row],[unit_getec]]))</f>
        <v>0</v>
      </c>
      <c r="J419">
        <v>5944</v>
      </c>
      <c r="K419" t="s">
        <v>641</v>
      </c>
      <c r="L419">
        <f>VLOOKUP(Tabelle510[[#This Row],[node_id]],lib!A:C,3,FALSE)</f>
        <v>0</v>
      </c>
      <c r="M419">
        <f>VLOOKUP(Tabelle510[[#This Row],[gfstandard]],lib!J:L,2,FALSE)</f>
        <v>0</v>
      </c>
      <c r="N419" s="5">
        <f>VLOOKUP(Tabelle510[[#This Row],[gfstandard]],lib!J:L,3,FALSE)</f>
        <v>0</v>
      </c>
      <c r="O419">
        <v>0</v>
      </c>
      <c r="P419" s="2"/>
    </row>
    <row r="420" spans="1:16" x14ac:dyDescent="0.35">
      <c r="A420">
        <v>399</v>
      </c>
      <c r="B420">
        <f>VLOOKUP(A:A,Tabelle8[#All],4,FALSE)</f>
        <v>399</v>
      </c>
      <c r="C420" t="s">
        <v>635</v>
      </c>
      <c r="D420" t="str">
        <f>VLOOKUP(A:A,Tabelle8[#All],3,FALSE)</f>
        <v>Großbeerenstraße 2-10, Haus 1</v>
      </c>
      <c r="E420" t="s">
        <v>24</v>
      </c>
      <c r="F420">
        <v>1</v>
      </c>
      <c r="G420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420">
        <f>IF(Tabelle510[[#This Row],[unit_getec]]="m3/h","m³/h",IF(Tabelle510[[#This Row],[unit_getec]]="m3","m³",Tabelle510[[#This Row],[unit_getec]]))</f>
        <v>0</v>
      </c>
      <c r="J420">
        <v>5940</v>
      </c>
      <c r="K420" t="s">
        <v>636</v>
      </c>
      <c r="L420">
        <f>VLOOKUP(Tabelle510[[#This Row],[node_id]],lib!A:C,3,FALSE)</f>
        <v>0</v>
      </c>
      <c r="M420">
        <f>VLOOKUP(Tabelle510[[#This Row],[gfstandard]],lib!J:L,2,FALSE)</f>
        <v>0</v>
      </c>
      <c r="N420" s="5">
        <f>VLOOKUP(Tabelle510[[#This Row],[gfstandard]],lib!J:L,3,FALSE)</f>
        <v>0</v>
      </c>
      <c r="O420">
        <v>0</v>
      </c>
      <c r="P420" s="2"/>
    </row>
    <row r="421" spans="1:16" x14ac:dyDescent="0.35">
      <c r="A421">
        <v>400</v>
      </c>
      <c r="B421">
        <f>VLOOKUP(A:A,Tabelle8[#All],4,FALSE)</f>
        <v>399</v>
      </c>
      <c r="C421" t="s">
        <v>675</v>
      </c>
      <c r="D421" t="str">
        <f>VLOOKUP(A:A,Tabelle8[#All],3,FALSE)</f>
        <v>Großbeerenstraße 2-10, Haus 4</v>
      </c>
      <c r="E421" t="s">
        <v>383</v>
      </c>
      <c r="F421">
        <v>1</v>
      </c>
      <c r="G421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421">
        <f>IF(Tabelle510[[#This Row],[unit_getec]]="m3/h","m³/h",IF(Tabelle510[[#This Row],[unit_getec]]="m3","m³",Tabelle510[[#This Row],[unit_getec]]))</f>
        <v>0</v>
      </c>
      <c r="J421">
        <v>5989</v>
      </c>
      <c r="K421" t="s">
        <v>678</v>
      </c>
      <c r="L421">
        <f>VLOOKUP(Tabelle510[[#This Row],[node_id]],lib!A:C,3,FALSE)</f>
        <v>0</v>
      </c>
      <c r="M421">
        <f>VLOOKUP(Tabelle510[[#This Row],[gfstandard]],lib!J:L,2,FALSE)</f>
        <v>0</v>
      </c>
      <c r="N421" s="5">
        <f>VLOOKUP(Tabelle510[[#This Row],[gfstandard]],lib!J:L,3,FALSE)</f>
        <v>0</v>
      </c>
      <c r="O421" s="1">
        <v>588667</v>
      </c>
      <c r="P421" s="2"/>
    </row>
    <row r="422" spans="1:16" x14ac:dyDescent="0.35">
      <c r="A422">
        <v>400</v>
      </c>
      <c r="B422">
        <f>VLOOKUP(A:A,Tabelle8[#All],4,FALSE)</f>
        <v>399</v>
      </c>
      <c r="C422" t="s">
        <v>675</v>
      </c>
      <c r="D422" t="str">
        <f>VLOOKUP(A:A,Tabelle8[#All],3,FALSE)</f>
        <v>Großbeerenstraße 2-10, Haus 4</v>
      </c>
      <c r="E422" t="s">
        <v>13</v>
      </c>
      <c r="F422">
        <v>1</v>
      </c>
      <c r="G422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422">
        <f>IF(Tabelle510[[#This Row],[unit_getec]]="m3/h","m³/h",IF(Tabelle510[[#This Row],[unit_getec]]="m3","m³",Tabelle510[[#This Row],[unit_getec]]))</f>
        <v>0</v>
      </c>
      <c r="J422">
        <v>5947</v>
      </c>
      <c r="K422" t="s">
        <v>638</v>
      </c>
      <c r="L422">
        <f>VLOOKUP(Tabelle510[[#This Row],[node_id]],lib!A:C,3,FALSE)</f>
        <v>0</v>
      </c>
      <c r="M422">
        <f>VLOOKUP(Tabelle510[[#This Row],[gfstandard]],lib!J:L,2,FALSE)</f>
        <v>0</v>
      </c>
      <c r="N422" s="5">
        <f>VLOOKUP(Tabelle510[[#This Row],[gfstandard]],lib!J:L,3,FALSE)</f>
        <v>0</v>
      </c>
      <c r="O422">
        <v>0</v>
      </c>
      <c r="P422" s="2"/>
    </row>
    <row r="423" spans="1:16" x14ac:dyDescent="0.35">
      <c r="A423">
        <v>400</v>
      </c>
      <c r="B423">
        <f>VLOOKUP(A:A,Tabelle8[#All],4,FALSE)</f>
        <v>399</v>
      </c>
      <c r="C423" t="s">
        <v>675</v>
      </c>
      <c r="D423" t="str">
        <f>VLOOKUP(A:A,Tabelle8[#All],3,FALSE)</f>
        <v>Großbeerenstraße 2-10, Haus 4</v>
      </c>
      <c r="E423" t="s">
        <v>37</v>
      </c>
      <c r="F423">
        <v>1</v>
      </c>
      <c r="G423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423">
        <f>IF(Tabelle510[[#This Row],[unit_getec]]="m3/h","m³/h",IF(Tabelle510[[#This Row],[unit_getec]]="m3","m³",Tabelle510[[#This Row],[unit_getec]]))</f>
        <v>0</v>
      </c>
      <c r="J423">
        <v>5945</v>
      </c>
      <c r="K423" t="s">
        <v>637</v>
      </c>
      <c r="L423">
        <f>VLOOKUP(Tabelle510[[#This Row],[node_id]],lib!A:C,3,FALSE)</f>
        <v>0</v>
      </c>
      <c r="M423">
        <f>VLOOKUP(Tabelle510[[#This Row],[gfstandard]],lib!J:L,2,FALSE)</f>
        <v>0</v>
      </c>
      <c r="N423" s="5">
        <f>VLOOKUP(Tabelle510[[#This Row],[gfstandard]],lib!J:L,3,FALSE)</f>
        <v>0</v>
      </c>
      <c r="O423">
        <v>0</v>
      </c>
      <c r="P423" s="2"/>
    </row>
    <row r="424" spans="1:16" x14ac:dyDescent="0.35">
      <c r="A424">
        <v>400</v>
      </c>
      <c r="B424">
        <f>VLOOKUP(A:A,Tabelle8[#All],4,FALSE)</f>
        <v>399</v>
      </c>
      <c r="C424" t="s">
        <v>675</v>
      </c>
      <c r="D424" t="str">
        <f>VLOOKUP(A:A,Tabelle8[#All],3,FALSE)</f>
        <v>Großbeerenstraße 2-10, Haus 4</v>
      </c>
      <c r="E424" t="s">
        <v>51</v>
      </c>
      <c r="F424">
        <v>1</v>
      </c>
      <c r="G424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424">
        <f>IF(Tabelle510[[#This Row],[unit_getec]]="m3/h","m³/h",IF(Tabelle510[[#This Row],[unit_getec]]="m3","m³",Tabelle510[[#This Row],[unit_getec]]))</f>
        <v>0</v>
      </c>
      <c r="J424">
        <v>5946</v>
      </c>
      <c r="K424" t="s">
        <v>639</v>
      </c>
      <c r="L424">
        <f>VLOOKUP(Tabelle510[[#This Row],[node_id]],lib!A:C,3,FALSE)</f>
        <v>0</v>
      </c>
      <c r="M424">
        <f>VLOOKUP(Tabelle510[[#This Row],[gfstandard]],lib!J:L,2,FALSE)</f>
        <v>0</v>
      </c>
      <c r="N424" s="5">
        <f>VLOOKUP(Tabelle510[[#This Row],[gfstandard]],lib!J:L,3,FALSE)</f>
        <v>0</v>
      </c>
      <c r="O424" s="2">
        <v>0</v>
      </c>
      <c r="P424" s="2"/>
    </row>
    <row r="425" spans="1:16" x14ac:dyDescent="0.35">
      <c r="A425">
        <v>399</v>
      </c>
      <c r="B425">
        <f>VLOOKUP(A:A,Tabelle8[#All],4,FALSE)</f>
        <v>399</v>
      </c>
      <c r="C425" t="s">
        <v>635</v>
      </c>
      <c r="D425" t="str">
        <f>VLOOKUP(A:A,Tabelle8[#All],3,FALSE)</f>
        <v>Großbeerenstraße 2-10, Haus 1</v>
      </c>
      <c r="E425" t="s">
        <v>318</v>
      </c>
      <c r="F425">
        <v>1000</v>
      </c>
      <c r="G425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1000</v>
      </c>
      <c r="H425" t="s">
        <v>4</v>
      </c>
      <c r="I425" t="str">
        <f>IF(Tabelle510[[#This Row],[unit_getec]]="m3/h","m³/h",IF(Tabelle510[[#This Row],[unit_getec]]="m3","m³",Tabelle510[[#This Row],[unit_getec]]))</f>
        <v>MWh</v>
      </c>
      <c r="J425">
        <v>5977</v>
      </c>
      <c r="K425" t="s">
        <v>672</v>
      </c>
      <c r="L425" t="s">
        <v>72</v>
      </c>
      <c r="M425" t="s">
        <v>490</v>
      </c>
      <c r="N425" s="5">
        <v>1</v>
      </c>
      <c r="O425" s="1">
        <v>66680781</v>
      </c>
      <c r="P425" s="2"/>
    </row>
    <row r="426" spans="1:16" x14ac:dyDescent="0.35">
      <c r="A426">
        <v>400</v>
      </c>
      <c r="B426">
        <f>VLOOKUP(A:A,Tabelle8[#All],4,FALSE)</f>
        <v>399</v>
      </c>
      <c r="C426" t="s">
        <v>675</v>
      </c>
      <c r="D426" t="str">
        <f>VLOOKUP(A:A,Tabelle8[#All],3,FALSE)</f>
        <v>Großbeerenstraße 2-10, Haus 4</v>
      </c>
      <c r="E426" t="s">
        <v>64</v>
      </c>
      <c r="F426">
        <v>1000</v>
      </c>
      <c r="G426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1000</v>
      </c>
      <c r="H426" t="s">
        <v>4</v>
      </c>
      <c r="I426" t="str">
        <f>IF(Tabelle510[[#This Row],[unit_getec]]="m3/h","m³/h",IF(Tabelle510[[#This Row],[unit_getec]]="m3","m³",Tabelle510[[#This Row],[unit_getec]]))</f>
        <v>MWh</v>
      </c>
      <c r="J426">
        <v>5994</v>
      </c>
      <c r="K426" t="s">
        <v>672</v>
      </c>
      <c r="L426" t="s">
        <v>72</v>
      </c>
      <c r="M426" t="s">
        <v>490</v>
      </c>
      <c r="N426" s="5">
        <v>1</v>
      </c>
      <c r="O426" s="1" t="s">
        <v>676</v>
      </c>
      <c r="P426" s="2"/>
    </row>
    <row r="427" spans="1:16" x14ac:dyDescent="0.35">
      <c r="A427">
        <v>399</v>
      </c>
      <c r="B427">
        <f>VLOOKUP(A:A,Tabelle8[#All],4,FALSE)</f>
        <v>399</v>
      </c>
      <c r="C427" t="s">
        <v>635</v>
      </c>
      <c r="D427" t="str">
        <f>VLOOKUP(A:A,Tabelle8[#All],3,FALSE)</f>
        <v>Großbeerenstraße 2-10, Haus 1</v>
      </c>
      <c r="E427" t="s">
        <v>91</v>
      </c>
      <c r="F427">
        <v>1</v>
      </c>
      <c r="G427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427" t="s">
        <v>39</v>
      </c>
      <c r="I427" t="str">
        <f>IF(Tabelle510[[#This Row],[unit_getec]]="m3/h","m³/h",IF(Tabelle510[[#This Row],[unit_getec]]="m3","m³",Tabelle510[[#This Row],[unit_getec]]))</f>
        <v>kW</v>
      </c>
      <c r="J427">
        <v>5965</v>
      </c>
      <c r="K427" t="s">
        <v>650</v>
      </c>
      <c r="L427" t="s">
        <v>427</v>
      </c>
      <c r="M427" t="s">
        <v>492</v>
      </c>
      <c r="N427" s="5">
        <v>1</v>
      </c>
      <c r="O427" s="1" t="s">
        <v>651</v>
      </c>
      <c r="P427" s="2"/>
    </row>
    <row r="428" spans="1:16" x14ac:dyDescent="0.35">
      <c r="A428">
        <v>399</v>
      </c>
      <c r="B428">
        <f>VLOOKUP(A:A,Tabelle8[#All],4,FALSE)</f>
        <v>399</v>
      </c>
      <c r="C428" t="s">
        <v>635</v>
      </c>
      <c r="D428" t="str">
        <f>VLOOKUP(A:A,Tabelle8[#All],3,FALSE)</f>
        <v>Großbeerenstraße 2-10, Haus 1</v>
      </c>
      <c r="E428" t="s">
        <v>92</v>
      </c>
      <c r="F428">
        <v>1</v>
      </c>
      <c r="G428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428" t="s">
        <v>39</v>
      </c>
      <c r="I428" t="str">
        <f>IF(Tabelle510[[#This Row],[unit_getec]]="m3/h","m³/h",IF(Tabelle510[[#This Row],[unit_getec]]="m3","m³",Tabelle510[[#This Row],[unit_getec]]))</f>
        <v>kW</v>
      </c>
      <c r="J428">
        <v>5974</v>
      </c>
      <c r="K428" t="s">
        <v>643</v>
      </c>
      <c r="L428" t="s">
        <v>65</v>
      </c>
      <c r="M428" t="s">
        <v>493</v>
      </c>
      <c r="N428" s="5">
        <v>1</v>
      </c>
      <c r="O428" t="s">
        <v>797</v>
      </c>
      <c r="P428" s="2"/>
    </row>
    <row r="429" spans="1:16" x14ac:dyDescent="0.35">
      <c r="A429">
        <v>400</v>
      </c>
      <c r="B429">
        <f>VLOOKUP(A:A,Tabelle8[#All],4,FALSE)</f>
        <v>399</v>
      </c>
      <c r="C429" t="s">
        <v>675</v>
      </c>
      <c r="D429" t="str">
        <f>VLOOKUP(A:A,Tabelle8[#All],3,FALSE)</f>
        <v>Großbeerenstraße 2-10, Haus 4</v>
      </c>
      <c r="E429" t="s">
        <v>156</v>
      </c>
      <c r="F429">
        <v>1</v>
      </c>
      <c r="G429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429" t="s">
        <v>39</v>
      </c>
      <c r="I429" t="str">
        <f>IF(Tabelle510[[#This Row],[unit_getec]]="m3/h","m³/h",IF(Tabelle510[[#This Row],[unit_getec]]="m3","m³",Tabelle510[[#This Row],[unit_getec]]))</f>
        <v>kW</v>
      </c>
      <c r="J429">
        <v>5991</v>
      </c>
      <c r="K429" t="s">
        <v>679</v>
      </c>
      <c r="L429" t="s">
        <v>65</v>
      </c>
      <c r="M429" t="s">
        <v>493</v>
      </c>
      <c r="N429" s="5">
        <v>1</v>
      </c>
      <c r="O429" t="s">
        <v>799</v>
      </c>
      <c r="P429" s="2"/>
    </row>
    <row r="430" spans="1:16" x14ac:dyDescent="0.35">
      <c r="A430">
        <v>399</v>
      </c>
      <c r="B430">
        <f>VLOOKUP(A:A,Tabelle8[#All],4,FALSE)</f>
        <v>399</v>
      </c>
      <c r="C430" t="s">
        <v>635</v>
      </c>
      <c r="D430" t="str">
        <f>VLOOKUP(A:A,Tabelle8[#All],3,FALSE)</f>
        <v>Großbeerenstraße 2-10, Haus 1</v>
      </c>
      <c r="E430" t="s">
        <v>93</v>
      </c>
      <c r="F430">
        <v>1</v>
      </c>
      <c r="G430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430">
        <f>IF(Tabelle510[[#This Row],[unit_getec]]="m3/h","m³/h",IF(Tabelle510[[#This Row],[unit_getec]]="m3","m³",Tabelle510[[#This Row],[unit_getec]]))</f>
        <v>0</v>
      </c>
      <c r="J430">
        <v>5959</v>
      </c>
      <c r="K430" t="s">
        <v>644</v>
      </c>
      <c r="L430" t="s">
        <v>424</v>
      </c>
      <c r="M430" t="s">
        <v>495</v>
      </c>
      <c r="N430" s="5">
        <v>1</v>
      </c>
      <c r="O430" s="1">
        <v>839483</v>
      </c>
      <c r="P430" s="2"/>
    </row>
    <row r="431" spans="1:16" x14ac:dyDescent="0.35">
      <c r="A431">
        <v>400</v>
      </c>
      <c r="B431">
        <f>VLOOKUP(A:A,Tabelle8[#All],4,FALSE)</f>
        <v>399</v>
      </c>
      <c r="C431" t="s">
        <v>675</v>
      </c>
      <c r="D431" t="str">
        <f>VLOOKUP(A:A,Tabelle8[#All],3,FALSE)</f>
        <v>Großbeerenstraße 2-10, Haus 4</v>
      </c>
      <c r="E431" t="s">
        <v>93</v>
      </c>
      <c r="F431">
        <v>1</v>
      </c>
      <c r="G431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431">
        <f>IF(Tabelle510[[#This Row],[unit_getec]]="m3/h","m³/h",IF(Tabelle510[[#This Row],[unit_getec]]="m3","m³",Tabelle510[[#This Row],[unit_getec]]))</f>
        <v>0</v>
      </c>
      <c r="J431">
        <v>5984</v>
      </c>
      <c r="K431" t="s">
        <v>644</v>
      </c>
      <c r="L431" t="s">
        <v>424</v>
      </c>
      <c r="M431" t="s">
        <v>495</v>
      </c>
      <c r="N431" s="5">
        <v>1</v>
      </c>
      <c r="O431" s="1">
        <v>545098</v>
      </c>
      <c r="P431" s="2"/>
    </row>
    <row r="432" spans="1:16" x14ac:dyDescent="0.35">
      <c r="A432">
        <v>366</v>
      </c>
      <c r="B432">
        <f>VLOOKUP(A:A,Tabelle8[#All],4,FALSE)</f>
        <v>399</v>
      </c>
      <c r="C432" t="s">
        <v>736</v>
      </c>
      <c r="D432" t="str">
        <f>VLOOKUP(A:A,Tabelle8[#All],3,FALSE)</f>
        <v>Großbeerenstraße 2-10, Haus 3</v>
      </c>
      <c r="E432" t="s">
        <v>6</v>
      </c>
      <c r="F432">
        <v>1</v>
      </c>
      <c r="G432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432" t="s">
        <v>1</v>
      </c>
      <c r="I432" t="str">
        <f>IF(Tabelle510[[#This Row],[unit_getec]]="m3/h","m³/h",IF(Tabelle510[[#This Row],[unit_getec]]="m3","m³",Tabelle510[[#This Row],[unit_getec]]))</f>
        <v>°C</v>
      </c>
      <c r="J432">
        <v>5439</v>
      </c>
      <c r="K432" t="s">
        <v>737</v>
      </c>
      <c r="L432" t="s">
        <v>441</v>
      </c>
      <c r="M432" t="s">
        <v>517</v>
      </c>
      <c r="N432" s="5">
        <v>1</v>
      </c>
      <c r="O432" s="1" t="s">
        <v>778</v>
      </c>
      <c r="P432" s="2"/>
    </row>
    <row r="433" spans="1:16" x14ac:dyDescent="0.35">
      <c r="A433">
        <v>399</v>
      </c>
      <c r="B433">
        <f>VLOOKUP(A:A,Tabelle8[#All],4,FALSE)</f>
        <v>399</v>
      </c>
      <c r="C433" t="s">
        <v>635</v>
      </c>
      <c r="D433" t="str">
        <f>VLOOKUP(A:A,Tabelle8[#All],3,FALSE)</f>
        <v>Großbeerenstraße 2-10, Haus 1</v>
      </c>
      <c r="E433" t="s">
        <v>83</v>
      </c>
      <c r="F433">
        <v>1</v>
      </c>
      <c r="G433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433" t="s">
        <v>1</v>
      </c>
      <c r="I433" t="str">
        <f>IF(Tabelle510[[#This Row],[unit_getec]]="m3/h","m³/h",IF(Tabelle510[[#This Row],[unit_getec]]="m3","m³",Tabelle510[[#This Row],[unit_getec]]))</f>
        <v>°C</v>
      </c>
      <c r="J433">
        <v>5951</v>
      </c>
      <c r="K433" t="s">
        <v>671</v>
      </c>
      <c r="L433" t="s">
        <v>376</v>
      </c>
      <c r="M433" t="s">
        <v>517</v>
      </c>
      <c r="N433" s="5">
        <v>1</v>
      </c>
      <c r="O433" s="1">
        <v>57</v>
      </c>
      <c r="P433" s="2"/>
    </row>
    <row r="434" spans="1:16" x14ac:dyDescent="0.35">
      <c r="A434">
        <v>400</v>
      </c>
      <c r="B434">
        <f>VLOOKUP(A:A,Tabelle8[#All],4,FALSE)</f>
        <v>399</v>
      </c>
      <c r="C434" t="s">
        <v>675</v>
      </c>
      <c r="D434" t="str">
        <f>VLOOKUP(A:A,Tabelle8[#All],3,FALSE)</f>
        <v>Großbeerenstraße 2-10, Haus 4</v>
      </c>
      <c r="E434" t="s">
        <v>83</v>
      </c>
      <c r="F434">
        <v>1</v>
      </c>
      <c r="G434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434" t="s">
        <v>1</v>
      </c>
      <c r="I434" t="str">
        <f>IF(Tabelle510[[#This Row],[unit_getec]]="m3/h","m³/h",IF(Tabelle510[[#This Row],[unit_getec]]="m3","m³",Tabelle510[[#This Row],[unit_getec]]))</f>
        <v>°C</v>
      </c>
      <c r="J434">
        <v>5987</v>
      </c>
      <c r="K434" t="s">
        <v>671</v>
      </c>
      <c r="L434" t="s">
        <v>132</v>
      </c>
      <c r="M434" t="s">
        <v>517</v>
      </c>
      <c r="N434" s="5">
        <v>1</v>
      </c>
      <c r="O434" t="s">
        <v>332</v>
      </c>
      <c r="P434" s="2"/>
    </row>
    <row r="435" spans="1:16" x14ac:dyDescent="0.35">
      <c r="A435">
        <v>399</v>
      </c>
      <c r="B435">
        <f>VLOOKUP(A:A,Tabelle8[#All],4,FALSE)</f>
        <v>399</v>
      </c>
      <c r="C435" t="s">
        <v>635</v>
      </c>
      <c r="D435" t="str">
        <f>VLOOKUP(A:A,Tabelle8[#All],3,FALSE)</f>
        <v>Großbeerenstraße 2-10, Haus 1</v>
      </c>
      <c r="E435" t="s">
        <v>81</v>
      </c>
      <c r="F435">
        <v>1</v>
      </c>
      <c r="G435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435" t="s">
        <v>1</v>
      </c>
      <c r="I435" t="str">
        <f>IF(Tabelle510[[#This Row],[unit_getec]]="m3/h","m³/h",IF(Tabelle510[[#This Row],[unit_getec]]="m3","m³",Tabelle510[[#This Row],[unit_getec]]))</f>
        <v>°C</v>
      </c>
      <c r="J435">
        <v>5960</v>
      </c>
      <c r="K435" t="s">
        <v>649</v>
      </c>
      <c r="L435" t="s">
        <v>217</v>
      </c>
      <c r="M435" t="s">
        <v>518</v>
      </c>
      <c r="N435" s="5">
        <v>1</v>
      </c>
      <c r="O435" s="1">
        <v>569532</v>
      </c>
      <c r="P435" s="2"/>
    </row>
    <row r="436" spans="1:16" x14ac:dyDescent="0.35">
      <c r="A436">
        <v>400</v>
      </c>
      <c r="B436">
        <f>VLOOKUP(A:A,Tabelle8[#All],4,FALSE)</f>
        <v>399</v>
      </c>
      <c r="C436" t="s">
        <v>675</v>
      </c>
      <c r="D436" t="str">
        <f>VLOOKUP(A:A,Tabelle8[#All],3,FALSE)</f>
        <v>Großbeerenstraße 2-10, Haus 4</v>
      </c>
      <c r="E436" t="s">
        <v>81</v>
      </c>
      <c r="F436">
        <v>1</v>
      </c>
      <c r="G436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436">
        <f>IF(Tabelle510[[#This Row],[unit_getec]]="m3/h","m³/h",IF(Tabelle510[[#This Row],[unit_getec]]="m3","m³",Tabelle510[[#This Row],[unit_getec]]))</f>
        <v>0</v>
      </c>
      <c r="J436">
        <v>5990</v>
      </c>
      <c r="K436" t="s">
        <v>649</v>
      </c>
      <c r="L436" t="s">
        <v>217</v>
      </c>
      <c r="M436" t="s">
        <v>518</v>
      </c>
      <c r="N436" s="5">
        <v>1</v>
      </c>
      <c r="O436" s="1">
        <v>538667</v>
      </c>
      <c r="P436" s="2"/>
    </row>
    <row r="437" spans="1:16" x14ac:dyDescent="0.35">
      <c r="A437">
        <v>399</v>
      </c>
      <c r="B437">
        <f>VLOOKUP(A:A,Tabelle8[#All],4,FALSE)</f>
        <v>399</v>
      </c>
      <c r="C437" t="s">
        <v>635</v>
      </c>
      <c r="D437" t="str">
        <f>VLOOKUP(A:A,Tabelle8[#All],3,FALSE)</f>
        <v>Großbeerenstraße 2-10, Haus 1</v>
      </c>
      <c r="E437" t="s">
        <v>163</v>
      </c>
      <c r="F437">
        <v>1</v>
      </c>
      <c r="G437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437" t="s">
        <v>1</v>
      </c>
      <c r="I437" t="str">
        <f>IF(Tabelle510[[#This Row],[unit_getec]]="m3/h","m³/h",IF(Tabelle510[[#This Row],[unit_getec]]="m3","m³",Tabelle510[[#This Row],[unit_getec]]))</f>
        <v>°C</v>
      </c>
      <c r="J437">
        <v>5973</v>
      </c>
      <c r="K437" t="s">
        <v>665</v>
      </c>
      <c r="L437" t="s">
        <v>63</v>
      </c>
      <c r="M437" t="s">
        <v>519</v>
      </c>
      <c r="N437" s="5">
        <v>1</v>
      </c>
      <c r="O437" t="s">
        <v>137</v>
      </c>
      <c r="P437" s="2"/>
    </row>
    <row r="438" spans="1:16" x14ac:dyDescent="0.35">
      <c r="A438">
        <v>400</v>
      </c>
      <c r="B438">
        <f>VLOOKUP(A:A,Tabelle8[#All],4,FALSE)</f>
        <v>399</v>
      </c>
      <c r="C438" t="s">
        <v>675</v>
      </c>
      <c r="D438" t="str">
        <f>VLOOKUP(A:A,Tabelle8[#All],3,FALSE)</f>
        <v>Großbeerenstraße 2-10, Haus 4</v>
      </c>
      <c r="E438" t="s">
        <v>157</v>
      </c>
      <c r="F438">
        <v>1</v>
      </c>
      <c r="G438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438" t="s">
        <v>1</v>
      </c>
      <c r="I438" t="str">
        <f>IF(Tabelle510[[#This Row],[unit_getec]]="m3/h","m³/h",IF(Tabelle510[[#This Row],[unit_getec]]="m3","m³",Tabelle510[[#This Row],[unit_getec]]))</f>
        <v>°C</v>
      </c>
      <c r="J438">
        <v>5993</v>
      </c>
      <c r="K438" t="s">
        <v>665</v>
      </c>
      <c r="L438" t="s">
        <v>63</v>
      </c>
      <c r="M438" t="s">
        <v>519</v>
      </c>
      <c r="N438" s="5">
        <v>1</v>
      </c>
      <c r="O438" s="1" t="s">
        <v>136</v>
      </c>
      <c r="P438" s="2"/>
    </row>
    <row r="439" spans="1:16" x14ac:dyDescent="0.35">
      <c r="A439">
        <v>399</v>
      </c>
      <c r="B439">
        <f>VLOOKUP(A:A,Tabelle8[#All],4,FALSE)</f>
        <v>399</v>
      </c>
      <c r="C439" t="s">
        <v>635</v>
      </c>
      <c r="D439" t="str">
        <f>VLOOKUP(A:A,Tabelle8[#All],3,FALSE)</f>
        <v>Großbeerenstraße 2-10, Haus 1</v>
      </c>
      <c r="E439" t="s">
        <v>160</v>
      </c>
      <c r="F439">
        <v>1</v>
      </c>
      <c r="G439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439" t="s">
        <v>1</v>
      </c>
      <c r="I439" t="str">
        <f>IF(Tabelle510[[#This Row],[unit_getec]]="m3/h","m³/h",IF(Tabelle510[[#This Row],[unit_getec]]="m3","m³",Tabelle510[[#This Row],[unit_getec]]))</f>
        <v>°C</v>
      </c>
      <c r="J439">
        <v>5975</v>
      </c>
      <c r="K439" t="s">
        <v>668</v>
      </c>
      <c r="L439" t="s">
        <v>77</v>
      </c>
      <c r="M439" t="s">
        <v>520</v>
      </c>
      <c r="N439" s="5">
        <v>1</v>
      </c>
      <c r="O439" t="s">
        <v>367</v>
      </c>
      <c r="P439" s="2"/>
    </row>
    <row r="440" spans="1:16" x14ac:dyDescent="0.35">
      <c r="A440">
        <v>400</v>
      </c>
      <c r="B440">
        <f>VLOOKUP(A:A,Tabelle8[#All],4,FALSE)</f>
        <v>399</v>
      </c>
      <c r="C440" t="s">
        <v>675</v>
      </c>
      <c r="D440" t="str">
        <f>VLOOKUP(A:A,Tabelle8[#All],3,FALSE)</f>
        <v>Großbeerenstraße 2-10, Haus 4</v>
      </c>
      <c r="E440" t="s">
        <v>153</v>
      </c>
      <c r="F440">
        <v>1</v>
      </c>
      <c r="G440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440" t="s">
        <v>1</v>
      </c>
      <c r="I440" t="str">
        <f>IF(Tabelle510[[#This Row],[unit_getec]]="m3/h","m³/h",IF(Tabelle510[[#This Row],[unit_getec]]="m3","m³",Tabelle510[[#This Row],[unit_getec]]))</f>
        <v>°C</v>
      </c>
      <c r="J440">
        <v>5995</v>
      </c>
      <c r="K440" t="s">
        <v>668</v>
      </c>
      <c r="L440" t="s">
        <v>77</v>
      </c>
      <c r="M440" t="s">
        <v>520</v>
      </c>
      <c r="N440" s="5">
        <v>1</v>
      </c>
      <c r="O440" t="s">
        <v>311</v>
      </c>
      <c r="P440" s="2"/>
    </row>
    <row r="441" spans="1:16" x14ac:dyDescent="0.35">
      <c r="A441">
        <v>366</v>
      </c>
      <c r="B441">
        <f>VLOOKUP(A:A,Tabelle8[#All],4,FALSE)</f>
        <v>399</v>
      </c>
      <c r="C441" t="s">
        <v>736</v>
      </c>
      <c r="D441" t="str">
        <f>VLOOKUP(A:A,Tabelle8[#All],3,FALSE)</f>
        <v>Großbeerenstraße 2-10, Haus 3</v>
      </c>
      <c r="E441" t="s">
        <v>30</v>
      </c>
      <c r="F441">
        <v>1</v>
      </c>
      <c r="G441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441" t="s">
        <v>1</v>
      </c>
      <c r="I441" t="str">
        <f>IF(Tabelle510[[#This Row],[unit_getec]]="m3/h","m³/h",IF(Tabelle510[[#This Row],[unit_getec]]="m3","m³",Tabelle510[[#This Row],[unit_getec]]))</f>
        <v>°C</v>
      </c>
      <c r="J441">
        <v>5438</v>
      </c>
      <c r="K441" t="s">
        <v>738</v>
      </c>
      <c r="L441" t="s">
        <v>118</v>
      </c>
      <c r="M441" t="s">
        <v>521</v>
      </c>
      <c r="N441" s="5">
        <v>1</v>
      </c>
      <c r="O441" s="1">
        <v>36875</v>
      </c>
      <c r="P441" s="2"/>
    </row>
    <row r="442" spans="1:16" x14ac:dyDescent="0.35">
      <c r="A442">
        <v>399</v>
      </c>
      <c r="B442">
        <f>VLOOKUP(A:A,Tabelle8[#All],4,FALSE)</f>
        <v>399</v>
      </c>
      <c r="C442" t="s">
        <v>635</v>
      </c>
      <c r="D442" t="str">
        <f>VLOOKUP(A:A,Tabelle8[#All],3,FALSE)</f>
        <v>Großbeerenstraße 2-10, Haus 1</v>
      </c>
      <c r="E442" t="s">
        <v>172</v>
      </c>
      <c r="F442">
        <v>1</v>
      </c>
      <c r="G442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442" t="s">
        <v>95</v>
      </c>
      <c r="I442" t="str">
        <f>IF(Tabelle510[[#This Row],[unit_getec]]="m3/h","m³/h",IF(Tabelle510[[#This Row],[unit_getec]]="m3","m³",Tabelle510[[#This Row],[unit_getec]]))</f>
        <v>m³/h</v>
      </c>
      <c r="J442">
        <v>5976</v>
      </c>
      <c r="K442" t="s">
        <v>666</v>
      </c>
      <c r="L442" t="s">
        <v>78</v>
      </c>
      <c r="M442" t="s">
        <v>515</v>
      </c>
      <c r="N442" s="5">
        <v>1</v>
      </c>
      <c r="O442" t="s">
        <v>796</v>
      </c>
      <c r="P442" s="2"/>
    </row>
    <row r="443" spans="1:16" x14ac:dyDescent="0.35">
      <c r="A443">
        <v>400</v>
      </c>
      <c r="B443">
        <f>VLOOKUP(A:A,Tabelle8[#All],4,FALSE)</f>
        <v>399</v>
      </c>
      <c r="C443" t="s">
        <v>675</v>
      </c>
      <c r="D443" t="str">
        <f>VLOOKUP(A:A,Tabelle8[#All],3,FALSE)</f>
        <v>Großbeerenstraße 2-10, Haus 4</v>
      </c>
      <c r="E443" t="s">
        <v>166</v>
      </c>
      <c r="F443">
        <v>1</v>
      </c>
      <c r="G443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443" t="s">
        <v>95</v>
      </c>
      <c r="I443" t="str">
        <f>IF(Tabelle510[[#This Row],[unit_getec]]="m3/h","m³/h",IF(Tabelle510[[#This Row],[unit_getec]]="m3","m³",Tabelle510[[#This Row],[unit_getec]]))</f>
        <v>m³/h</v>
      </c>
      <c r="J443">
        <v>5992</v>
      </c>
      <c r="K443" t="s">
        <v>666</v>
      </c>
      <c r="L443" t="s">
        <v>78</v>
      </c>
      <c r="M443" t="s">
        <v>515</v>
      </c>
      <c r="N443" s="5">
        <v>1</v>
      </c>
      <c r="O443" s="1">
        <v>25235</v>
      </c>
      <c r="P443" s="2"/>
    </row>
    <row r="444" spans="1:16" x14ac:dyDescent="0.35">
      <c r="A444">
        <v>399</v>
      </c>
      <c r="B444">
        <f>VLOOKUP(A:A,Tabelle8[#All],4,FALSE)</f>
        <v>399</v>
      </c>
      <c r="C444" t="s">
        <v>635</v>
      </c>
      <c r="D444" t="str">
        <f>VLOOKUP(A:A,Tabelle8[#All],3,FALSE)</f>
        <v>Großbeerenstraße 2-10, Haus 1</v>
      </c>
      <c r="E444" t="s">
        <v>32</v>
      </c>
      <c r="F444">
        <v>1000</v>
      </c>
      <c r="G444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1000</v>
      </c>
      <c r="H444" t="s">
        <v>4</v>
      </c>
      <c r="I444" t="str">
        <f>IF(Tabelle510[[#This Row],[unit_getec]]="m3/h","m³/h",IF(Tabelle510[[#This Row],[unit_getec]]="m3","m³",Tabelle510[[#This Row],[unit_getec]]))</f>
        <v>MWh</v>
      </c>
      <c r="J444">
        <v>5972</v>
      </c>
      <c r="K444" t="s">
        <v>653</v>
      </c>
      <c r="L444" t="s">
        <v>341</v>
      </c>
      <c r="M444" t="s">
        <v>490</v>
      </c>
      <c r="N444" s="5">
        <v>2</v>
      </c>
      <c r="O444" t="s">
        <v>654</v>
      </c>
      <c r="P444" s="2"/>
    </row>
    <row r="445" spans="1:16" x14ac:dyDescent="0.35">
      <c r="A445">
        <v>399</v>
      </c>
      <c r="B445">
        <f>VLOOKUP(A:A,Tabelle8[#All],4,FALSE)</f>
        <v>399</v>
      </c>
      <c r="C445" t="s">
        <v>635</v>
      </c>
      <c r="D445" t="str">
        <f>VLOOKUP(A:A,Tabelle8[#All],3,FALSE)</f>
        <v>Großbeerenstraße 2-10, Haus 1</v>
      </c>
      <c r="E445" t="s">
        <v>89</v>
      </c>
      <c r="F445">
        <v>1</v>
      </c>
      <c r="G445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445" t="s">
        <v>39</v>
      </c>
      <c r="I445" t="str">
        <f>IF(Tabelle510[[#This Row],[unit_getec]]="m3/h","m³/h",IF(Tabelle510[[#This Row],[unit_getec]]="m3","m³",Tabelle510[[#This Row],[unit_getec]]))</f>
        <v>kW</v>
      </c>
      <c r="J445">
        <v>5971</v>
      </c>
      <c r="K445" t="s">
        <v>647</v>
      </c>
      <c r="L445" t="s">
        <v>400</v>
      </c>
      <c r="M445" t="s">
        <v>493</v>
      </c>
      <c r="N445" s="5">
        <v>2</v>
      </c>
      <c r="O445" t="s">
        <v>798</v>
      </c>
      <c r="P445" s="2"/>
    </row>
    <row r="446" spans="1:16" x14ac:dyDescent="0.35">
      <c r="A446">
        <v>399</v>
      </c>
      <c r="B446">
        <f>VLOOKUP(A:A,Tabelle8[#All],4,FALSE)</f>
        <v>399</v>
      </c>
      <c r="C446" t="s">
        <v>635</v>
      </c>
      <c r="D446" t="str">
        <f>VLOOKUP(A:A,Tabelle8[#All],3,FALSE)</f>
        <v>Großbeerenstraße 2-10, Haus 1</v>
      </c>
      <c r="E446" t="s">
        <v>165</v>
      </c>
      <c r="F446">
        <v>1</v>
      </c>
      <c r="G446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446">
        <f>IF(Tabelle510[[#This Row],[unit_getec]]="m3/h","m³/h",IF(Tabelle510[[#This Row],[unit_getec]]="m3","m³",Tabelle510[[#This Row],[unit_getec]]))</f>
        <v>0</v>
      </c>
      <c r="J446">
        <v>5958</v>
      </c>
      <c r="K446" t="s">
        <v>660</v>
      </c>
      <c r="L446" t="s">
        <v>425</v>
      </c>
      <c r="M446" t="s">
        <v>495</v>
      </c>
      <c r="N446" s="5">
        <v>2</v>
      </c>
      <c r="O446" s="1">
        <v>803922</v>
      </c>
      <c r="P446" s="2"/>
    </row>
    <row r="447" spans="1:16" x14ac:dyDescent="0.35">
      <c r="A447">
        <v>400</v>
      </c>
      <c r="B447">
        <f>VLOOKUP(A:A,Tabelle8[#All],4,FALSE)</f>
        <v>399</v>
      </c>
      <c r="C447" t="s">
        <v>675</v>
      </c>
      <c r="D447" t="str">
        <f>VLOOKUP(A:A,Tabelle8[#All],3,FALSE)</f>
        <v>Großbeerenstraße 2-10, Haus 4</v>
      </c>
      <c r="E447" t="s">
        <v>165</v>
      </c>
      <c r="F447">
        <v>1</v>
      </c>
      <c r="G447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447">
        <f>IF(Tabelle510[[#This Row],[unit_getec]]="m3/h","m³/h",IF(Tabelle510[[#This Row],[unit_getec]]="m3","m³",Tabelle510[[#This Row],[unit_getec]]))</f>
        <v>0</v>
      </c>
      <c r="J447">
        <v>5981</v>
      </c>
      <c r="K447" t="s">
        <v>660</v>
      </c>
      <c r="L447" t="s">
        <v>425</v>
      </c>
      <c r="M447" t="s">
        <v>495</v>
      </c>
      <c r="N447" s="5">
        <v>2</v>
      </c>
      <c r="O447" s="1">
        <v>403922</v>
      </c>
      <c r="P447" s="2"/>
    </row>
    <row r="448" spans="1:16" x14ac:dyDescent="0.35">
      <c r="A448">
        <v>399</v>
      </c>
      <c r="B448">
        <f>VLOOKUP(A:A,Tabelle8[#All],4,FALSE)</f>
        <v>399</v>
      </c>
      <c r="C448" t="s">
        <v>635</v>
      </c>
      <c r="D448" t="str">
        <f>VLOOKUP(A:A,Tabelle8[#All],3,FALSE)</f>
        <v>Großbeerenstraße 2-10, Haus 1</v>
      </c>
      <c r="E448" t="s">
        <v>102</v>
      </c>
      <c r="F448">
        <v>1</v>
      </c>
      <c r="G448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448" t="s">
        <v>1</v>
      </c>
      <c r="I448" t="str">
        <f>IF(Tabelle510[[#This Row],[unit_getec]]="m3/h","m³/h",IF(Tabelle510[[#This Row],[unit_getec]]="m3","m³",Tabelle510[[#This Row],[unit_getec]]))</f>
        <v>°C</v>
      </c>
      <c r="J448">
        <v>5952</v>
      </c>
      <c r="K448" t="s">
        <v>656</v>
      </c>
      <c r="L448" t="s">
        <v>131</v>
      </c>
      <c r="M448" t="s">
        <v>517</v>
      </c>
      <c r="N448" s="5">
        <v>2</v>
      </c>
      <c r="O448" t="s">
        <v>76</v>
      </c>
      <c r="P448" s="2"/>
    </row>
    <row r="449" spans="1:16" x14ac:dyDescent="0.35">
      <c r="A449">
        <v>400</v>
      </c>
      <c r="B449">
        <f>VLOOKUP(A:A,Tabelle8[#All],4,FALSE)</f>
        <v>399</v>
      </c>
      <c r="C449" t="s">
        <v>675</v>
      </c>
      <c r="D449" t="str">
        <f>VLOOKUP(A:A,Tabelle8[#All],3,FALSE)</f>
        <v>Großbeerenstraße 2-10, Haus 4</v>
      </c>
      <c r="E449" t="s">
        <v>102</v>
      </c>
      <c r="F449">
        <v>1</v>
      </c>
      <c r="G449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449" t="s">
        <v>1</v>
      </c>
      <c r="I449" t="str">
        <f>IF(Tabelle510[[#This Row],[unit_getec]]="m3/h","m³/h",IF(Tabelle510[[#This Row],[unit_getec]]="m3","m³",Tabelle510[[#This Row],[unit_getec]]))</f>
        <v>°C</v>
      </c>
      <c r="J449">
        <v>5986</v>
      </c>
      <c r="K449" t="s">
        <v>656</v>
      </c>
      <c r="L449" t="s">
        <v>131</v>
      </c>
      <c r="M449" t="s">
        <v>517</v>
      </c>
      <c r="N449" s="5">
        <v>2</v>
      </c>
      <c r="O449" s="1" t="s">
        <v>629</v>
      </c>
      <c r="P449" s="2"/>
    </row>
    <row r="450" spans="1:16" x14ac:dyDescent="0.35">
      <c r="A450">
        <v>399</v>
      </c>
      <c r="B450">
        <f>VLOOKUP(A:A,Tabelle8[#All],4,FALSE)</f>
        <v>399</v>
      </c>
      <c r="C450" t="s">
        <v>635</v>
      </c>
      <c r="D450" t="str">
        <f>VLOOKUP(A:A,Tabelle8[#All],3,FALSE)</f>
        <v>Großbeerenstraße 2-10, Haus 1</v>
      </c>
      <c r="E450" t="s">
        <v>169</v>
      </c>
      <c r="F450">
        <v>1</v>
      </c>
      <c r="G450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450">
        <f>IF(Tabelle510[[#This Row],[unit_getec]]="m3/h","m³/h",IF(Tabelle510[[#This Row],[unit_getec]]="m3","m³",Tabelle510[[#This Row],[unit_getec]]))</f>
        <v>0</v>
      </c>
      <c r="J450">
        <v>5955</v>
      </c>
      <c r="K450" t="s">
        <v>659</v>
      </c>
      <c r="L450" t="s">
        <v>225</v>
      </c>
      <c r="M450" t="s">
        <v>518</v>
      </c>
      <c r="N450" s="5">
        <v>2</v>
      </c>
      <c r="O450" s="1">
        <v>569532</v>
      </c>
      <c r="P450" s="2"/>
    </row>
    <row r="451" spans="1:16" x14ac:dyDescent="0.35">
      <c r="A451">
        <v>400</v>
      </c>
      <c r="B451">
        <f>VLOOKUP(A:A,Tabelle8[#All],4,FALSE)</f>
        <v>399</v>
      </c>
      <c r="C451" t="s">
        <v>675</v>
      </c>
      <c r="D451" t="str">
        <f>VLOOKUP(A:A,Tabelle8[#All],3,FALSE)</f>
        <v>Großbeerenstraße 2-10, Haus 4</v>
      </c>
      <c r="E451" t="s">
        <v>169</v>
      </c>
      <c r="F451">
        <v>1</v>
      </c>
      <c r="G451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451">
        <f>IF(Tabelle510[[#This Row],[unit_getec]]="m3/h","m³/h",IF(Tabelle510[[#This Row],[unit_getec]]="m3","m³",Tabelle510[[#This Row],[unit_getec]]))</f>
        <v>0</v>
      </c>
      <c r="J451">
        <v>5983</v>
      </c>
      <c r="K451" t="s">
        <v>659</v>
      </c>
      <c r="L451" t="s">
        <v>225</v>
      </c>
      <c r="M451" t="s">
        <v>518</v>
      </c>
      <c r="N451" s="5">
        <v>2</v>
      </c>
      <c r="O451" s="1">
        <v>538667</v>
      </c>
      <c r="P451" s="2"/>
    </row>
    <row r="452" spans="1:16" x14ac:dyDescent="0.35">
      <c r="A452">
        <v>399</v>
      </c>
      <c r="B452">
        <f>VLOOKUP(A:A,Tabelle8[#All],4,FALSE)</f>
        <v>399</v>
      </c>
      <c r="C452" t="s">
        <v>635</v>
      </c>
      <c r="D452" t="str">
        <f>VLOOKUP(A:A,Tabelle8[#All],3,FALSE)</f>
        <v>Großbeerenstraße 2-10, Haus 1</v>
      </c>
      <c r="E452" t="s">
        <v>246</v>
      </c>
      <c r="F452">
        <v>1</v>
      </c>
      <c r="G452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452" t="s">
        <v>1</v>
      </c>
      <c r="I452" t="str">
        <f>IF(Tabelle510[[#This Row],[unit_getec]]="m3/h","m³/h",IF(Tabelle510[[#This Row],[unit_getec]]="m3","m³",Tabelle510[[#This Row],[unit_getec]]))</f>
        <v>°C</v>
      </c>
      <c r="J452">
        <v>5970</v>
      </c>
      <c r="K452" t="s">
        <v>667</v>
      </c>
      <c r="L452" t="s">
        <v>249</v>
      </c>
      <c r="M452" t="s">
        <v>519</v>
      </c>
      <c r="N452" s="5">
        <v>2</v>
      </c>
      <c r="O452" s="1" t="s">
        <v>175</v>
      </c>
      <c r="P452" s="2"/>
    </row>
    <row r="453" spans="1:16" x14ac:dyDescent="0.35">
      <c r="A453">
        <v>399</v>
      </c>
      <c r="B453">
        <f>VLOOKUP(A:A,Tabelle8[#All],4,FALSE)</f>
        <v>399</v>
      </c>
      <c r="C453" t="s">
        <v>635</v>
      </c>
      <c r="D453" t="str">
        <f>VLOOKUP(A:A,Tabelle8[#All],3,FALSE)</f>
        <v>Großbeerenstraße 2-10, Haus 1</v>
      </c>
      <c r="E453" t="s">
        <v>226</v>
      </c>
      <c r="F453">
        <v>1</v>
      </c>
      <c r="G453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453" t="s">
        <v>1</v>
      </c>
      <c r="I453" t="str">
        <f>IF(Tabelle510[[#This Row],[unit_getec]]="m3/h","m³/h",IF(Tabelle510[[#This Row],[unit_getec]]="m3","m³",Tabelle510[[#This Row],[unit_getec]]))</f>
        <v>°C</v>
      </c>
      <c r="J453">
        <v>5968</v>
      </c>
      <c r="K453" t="s">
        <v>669</v>
      </c>
      <c r="L453" t="s">
        <v>219</v>
      </c>
      <c r="M453" t="s">
        <v>520</v>
      </c>
      <c r="N453" s="5">
        <v>2</v>
      </c>
      <c r="O453" t="s">
        <v>684</v>
      </c>
      <c r="P453" s="2"/>
    </row>
    <row r="454" spans="1:16" x14ac:dyDescent="0.35">
      <c r="A454">
        <v>399</v>
      </c>
      <c r="B454">
        <f>VLOOKUP(A:A,Tabelle8[#All],4,FALSE)</f>
        <v>399</v>
      </c>
      <c r="C454" t="s">
        <v>635</v>
      </c>
      <c r="D454" t="str">
        <f>VLOOKUP(A:A,Tabelle8[#All],3,FALSE)</f>
        <v>Großbeerenstraße 2-10, Haus 1</v>
      </c>
      <c r="E454" t="s">
        <v>94</v>
      </c>
      <c r="F454">
        <v>1</v>
      </c>
      <c r="G454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454" t="s">
        <v>95</v>
      </c>
      <c r="I454" t="str">
        <f>IF(Tabelle510[[#This Row],[unit_getec]]="m3/h","m³/h",IF(Tabelle510[[#This Row],[unit_getec]]="m3","m³",Tabelle510[[#This Row],[unit_getec]]))</f>
        <v>m³/h</v>
      </c>
      <c r="J454">
        <v>5969</v>
      </c>
      <c r="K454" t="s">
        <v>645</v>
      </c>
      <c r="L454" t="s">
        <v>404</v>
      </c>
      <c r="M454" t="s">
        <v>515</v>
      </c>
      <c r="N454" s="5">
        <v>2</v>
      </c>
      <c r="O454" s="3">
        <v>30895</v>
      </c>
      <c r="P454" s="2"/>
    </row>
    <row r="455" spans="1:16" x14ac:dyDescent="0.35">
      <c r="A455">
        <v>399</v>
      </c>
      <c r="B455">
        <f>VLOOKUP(A:A,Tabelle8[#All],4,FALSE)</f>
        <v>399</v>
      </c>
      <c r="C455" t="s">
        <v>635</v>
      </c>
      <c r="D455" t="str">
        <f>VLOOKUP(A:A,Tabelle8[#All],3,FALSE)</f>
        <v>Großbeerenstraße 2-10, Haus 1</v>
      </c>
      <c r="E455" t="s">
        <v>122</v>
      </c>
      <c r="F455">
        <v>1</v>
      </c>
      <c r="G455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455">
        <f>IF(Tabelle510[[#This Row],[unit_getec]]="m3/h","m³/h",IF(Tabelle510[[#This Row],[unit_getec]]="m3","m³",Tabelle510[[#This Row],[unit_getec]]))</f>
        <v>0</v>
      </c>
      <c r="J455">
        <v>5962</v>
      </c>
      <c r="K455" t="s">
        <v>661</v>
      </c>
      <c r="L455" t="s">
        <v>434</v>
      </c>
      <c r="M455" t="s">
        <v>495</v>
      </c>
      <c r="N455" s="5">
        <v>3</v>
      </c>
      <c r="O455" s="1">
        <v>74902</v>
      </c>
      <c r="P455" s="2"/>
    </row>
    <row r="456" spans="1:16" x14ac:dyDescent="0.35">
      <c r="A456">
        <v>400</v>
      </c>
      <c r="B456">
        <f>VLOOKUP(A:A,Tabelle8[#All],4,FALSE)</f>
        <v>399</v>
      </c>
      <c r="C456" t="s">
        <v>675</v>
      </c>
      <c r="D456" t="str">
        <f>VLOOKUP(A:A,Tabelle8[#All],3,FALSE)</f>
        <v>Großbeerenstraße 2-10, Haus 4</v>
      </c>
      <c r="E456" t="s">
        <v>122</v>
      </c>
      <c r="F456">
        <v>1</v>
      </c>
      <c r="G456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456">
        <f>IF(Tabelle510[[#This Row],[unit_getec]]="m3/h","m³/h",IF(Tabelle510[[#This Row],[unit_getec]]="m3","m³",Tabelle510[[#This Row],[unit_getec]]))</f>
        <v>0</v>
      </c>
      <c r="J456">
        <v>5985</v>
      </c>
      <c r="K456" t="s">
        <v>661</v>
      </c>
      <c r="L456" t="s">
        <v>434</v>
      </c>
      <c r="M456" t="s">
        <v>495</v>
      </c>
      <c r="N456" s="5">
        <v>3</v>
      </c>
      <c r="O456" s="1">
        <v>25098</v>
      </c>
      <c r="P456" s="2"/>
    </row>
    <row r="457" spans="1:16" x14ac:dyDescent="0.35">
      <c r="A457">
        <v>399</v>
      </c>
      <c r="B457">
        <f>VLOOKUP(A:A,Tabelle8[#All],4,FALSE)</f>
        <v>399</v>
      </c>
      <c r="C457" t="s">
        <v>635</v>
      </c>
      <c r="D457" t="str">
        <f>VLOOKUP(A:A,Tabelle8[#All],3,FALSE)</f>
        <v>Großbeerenstraße 2-10, Haus 1</v>
      </c>
      <c r="E457" t="s">
        <v>251</v>
      </c>
      <c r="F457">
        <v>1</v>
      </c>
      <c r="G457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457" t="s">
        <v>1</v>
      </c>
      <c r="I457" t="str">
        <f>IF(Tabelle510[[#This Row],[unit_getec]]="m3/h","m³/h",IF(Tabelle510[[#This Row],[unit_getec]]="m3","m³",Tabelle510[[#This Row],[unit_getec]]))</f>
        <v>°C</v>
      </c>
      <c r="J457">
        <v>5953</v>
      </c>
      <c r="K457" t="s">
        <v>657</v>
      </c>
      <c r="L457" t="s">
        <v>186</v>
      </c>
      <c r="M457" t="s">
        <v>517</v>
      </c>
      <c r="N457" s="5">
        <v>3</v>
      </c>
      <c r="O457" s="1" t="s">
        <v>398</v>
      </c>
      <c r="P457" s="2"/>
    </row>
    <row r="458" spans="1:16" x14ac:dyDescent="0.35">
      <c r="A458">
        <v>400</v>
      </c>
      <c r="B458">
        <f>VLOOKUP(A:A,Tabelle8[#All],4,FALSE)</f>
        <v>399</v>
      </c>
      <c r="C458" t="s">
        <v>675</v>
      </c>
      <c r="D458" t="str">
        <f>VLOOKUP(A:A,Tabelle8[#All],3,FALSE)</f>
        <v>Großbeerenstraße 2-10, Haus 4</v>
      </c>
      <c r="E458" t="s">
        <v>251</v>
      </c>
      <c r="F458">
        <v>1</v>
      </c>
      <c r="G458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458" t="s">
        <v>1</v>
      </c>
      <c r="I458" t="str">
        <f>IF(Tabelle510[[#This Row],[unit_getec]]="m3/h","m³/h",IF(Tabelle510[[#This Row],[unit_getec]]="m3","m³",Tabelle510[[#This Row],[unit_getec]]))</f>
        <v>°C</v>
      </c>
      <c r="J458">
        <v>5988</v>
      </c>
      <c r="K458" t="s">
        <v>657</v>
      </c>
      <c r="L458" t="s">
        <v>186</v>
      </c>
      <c r="M458" t="s">
        <v>517</v>
      </c>
      <c r="N458" s="5">
        <v>3</v>
      </c>
      <c r="O458" t="s">
        <v>171</v>
      </c>
      <c r="P458" s="2"/>
    </row>
    <row r="459" spans="1:16" x14ac:dyDescent="0.35">
      <c r="A459">
        <v>399</v>
      </c>
      <c r="B459">
        <f>VLOOKUP(A:A,Tabelle8[#All],4,FALSE)</f>
        <v>399</v>
      </c>
      <c r="C459" t="s">
        <v>635</v>
      </c>
      <c r="D459" t="str">
        <f>VLOOKUP(A:A,Tabelle8[#All],3,FALSE)</f>
        <v>Großbeerenstraße 2-10, Haus 1</v>
      </c>
      <c r="E459" t="s">
        <v>298</v>
      </c>
      <c r="F459">
        <v>1</v>
      </c>
      <c r="G459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459">
        <f>IF(Tabelle510[[#This Row],[unit_getec]]="m3/h","m³/h",IF(Tabelle510[[#This Row],[unit_getec]]="m3","m³",Tabelle510[[#This Row],[unit_getec]]))</f>
        <v>0</v>
      </c>
      <c r="J459">
        <v>5957</v>
      </c>
      <c r="K459" t="s">
        <v>662</v>
      </c>
      <c r="L459" t="s">
        <v>426</v>
      </c>
      <c r="M459" t="s">
        <v>518</v>
      </c>
      <c r="N459" s="5">
        <v>3</v>
      </c>
      <c r="O459" s="1">
        <v>569532</v>
      </c>
      <c r="P459" s="2"/>
    </row>
    <row r="460" spans="1:16" x14ac:dyDescent="0.35">
      <c r="A460">
        <v>400</v>
      </c>
      <c r="B460">
        <f>VLOOKUP(A:A,Tabelle8[#All],4,FALSE)</f>
        <v>399</v>
      </c>
      <c r="C460" t="s">
        <v>675</v>
      </c>
      <c r="D460" t="str">
        <f>VLOOKUP(A:A,Tabelle8[#All],3,FALSE)</f>
        <v>Großbeerenstraße 2-10, Haus 4</v>
      </c>
      <c r="E460" t="s">
        <v>298</v>
      </c>
      <c r="F460">
        <v>1</v>
      </c>
      <c r="G460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460">
        <f>IF(Tabelle510[[#This Row],[unit_getec]]="m3/h","m³/h",IF(Tabelle510[[#This Row],[unit_getec]]="m3","m³",Tabelle510[[#This Row],[unit_getec]]))</f>
        <v>0</v>
      </c>
      <c r="J460">
        <v>5982</v>
      </c>
      <c r="K460" t="s">
        <v>662</v>
      </c>
      <c r="L460" t="s">
        <v>426</v>
      </c>
      <c r="M460" t="s">
        <v>518</v>
      </c>
      <c r="N460" s="5">
        <v>3</v>
      </c>
      <c r="O460" s="1">
        <v>538667</v>
      </c>
      <c r="P460" s="2"/>
    </row>
    <row r="461" spans="1:16" x14ac:dyDescent="0.35">
      <c r="A461">
        <v>399</v>
      </c>
      <c r="B461">
        <f>VLOOKUP(A:A,Tabelle8[#All],4,FALSE)</f>
        <v>399</v>
      </c>
      <c r="C461" t="s">
        <v>635</v>
      </c>
      <c r="D461" t="str">
        <f>VLOOKUP(A:A,Tabelle8[#All],3,FALSE)</f>
        <v>Großbeerenstraße 2-10, Haus 1</v>
      </c>
      <c r="E461" t="s">
        <v>303</v>
      </c>
      <c r="F461">
        <v>1</v>
      </c>
      <c r="G461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461">
        <f>IF(Tabelle510[[#This Row],[unit_getec]]="m3/h","m³/h",IF(Tabelle510[[#This Row],[unit_getec]]="m3","m³",Tabelle510[[#This Row],[unit_getec]]))</f>
        <v>0</v>
      </c>
      <c r="J461">
        <v>5961</v>
      </c>
      <c r="K461" t="s">
        <v>663</v>
      </c>
      <c r="L461" t="s">
        <v>435</v>
      </c>
      <c r="M461" t="s">
        <v>495</v>
      </c>
      <c r="N461" s="5">
        <v>4</v>
      </c>
      <c r="O461" s="1">
        <v>807843</v>
      </c>
      <c r="P461" s="2"/>
    </row>
    <row r="462" spans="1:16" x14ac:dyDescent="0.35">
      <c r="A462">
        <v>399</v>
      </c>
      <c r="B462">
        <f>VLOOKUP(A:A,Tabelle8[#All],4,FALSE)</f>
        <v>399</v>
      </c>
      <c r="C462" t="s">
        <v>635</v>
      </c>
      <c r="D462" t="str">
        <f>VLOOKUP(A:A,Tabelle8[#All],3,FALSE)</f>
        <v>Großbeerenstraße 2-10, Haus 1</v>
      </c>
      <c r="E462" t="s">
        <v>327</v>
      </c>
      <c r="F462">
        <v>1</v>
      </c>
      <c r="G462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462" t="s">
        <v>1</v>
      </c>
      <c r="I462" t="str">
        <f>IF(Tabelle510[[#This Row],[unit_getec]]="m3/h","m³/h",IF(Tabelle510[[#This Row],[unit_getec]]="m3","m³",Tabelle510[[#This Row],[unit_getec]]))</f>
        <v>°C</v>
      </c>
      <c r="J462">
        <v>5954</v>
      </c>
      <c r="K462" t="s">
        <v>658</v>
      </c>
      <c r="L462" t="s">
        <v>185</v>
      </c>
      <c r="M462" t="s">
        <v>517</v>
      </c>
      <c r="N462" s="5">
        <v>4</v>
      </c>
      <c r="O462" s="1">
        <v>57</v>
      </c>
      <c r="P462" s="2"/>
    </row>
    <row r="463" spans="1:16" x14ac:dyDescent="0.35">
      <c r="A463">
        <v>399</v>
      </c>
      <c r="B463">
        <f>VLOOKUP(A:A,Tabelle8[#All],4,FALSE)</f>
        <v>399</v>
      </c>
      <c r="C463" t="s">
        <v>635</v>
      </c>
      <c r="D463" t="str">
        <f>VLOOKUP(A:A,Tabelle8[#All],3,FALSE)</f>
        <v>Großbeerenstraße 2-10, Haus 1</v>
      </c>
      <c r="E463" t="s">
        <v>361</v>
      </c>
      <c r="F463">
        <v>1</v>
      </c>
      <c r="G463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463">
        <f>IF(Tabelle510[[#This Row],[unit_getec]]="m3/h","m³/h",IF(Tabelle510[[#This Row],[unit_getec]]="m3","m³",Tabelle510[[#This Row],[unit_getec]]))</f>
        <v>0</v>
      </c>
      <c r="J463">
        <v>5956</v>
      </c>
      <c r="K463" t="s">
        <v>664</v>
      </c>
      <c r="L463" t="s">
        <v>437</v>
      </c>
      <c r="M463" t="s">
        <v>518</v>
      </c>
      <c r="N463" s="5">
        <v>4</v>
      </c>
      <c r="O463" s="1">
        <v>569532</v>
      </c>
      <c r="P463" s="2"/>
    </row>
    <row r="464" spans="1:16" x14ac:dyDescent="0.35">
      <c r="A464">
        <v>399</v>
      </c>
      <c r="B464">
        <f>VLOOKUP(A:A,Tabelle8[#All],4,FALSE)</f>
        <v>399</v>
      </c>
      <c r="C464" t="s">
        <v>635</v>
      </c>
      <c r="D464" t="str">
        <f>VLOOKUP(A:A,Tabelle8[#All],3,FALSE)</f>
        <v>Großbeerenstraße 2-10, Haus 1</v>
      </c>
      <c r="E464" t="s">
        <v>90</v>
      </c>
      <c r="F464">
        <v>1</v>
      </c>
      <c r="G464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464">
        <f>IF(Tabelle510[[#This Row],[unit_getec]]="m3/h","m³/h",IF(Tabelle510[[#This Row],[unit_getec]]="m3","m³",Tabelle510[[#This Row],[unit_getec]]))</f>
        <v>0</v>
      </c>
      <c r="J464">
        <v>5967</v>
      </c>
      <c r="K464" t="s">
        <v>642</v>
      </c>
      <c r="L464" t="s">
        <v>436</v>
      </c>
      <c r="M464" t="s">
        <v>495</v>
      </c>
      <c r="N464" s="5">
        <v>5</v>
      </c>
      <c r="O464" s="1">
        <v>0</v>
      </c>
      <c r="P464" s="2"/>
    </row>
    <row r="465" spans="1:16" x14ac:dyDescent="0.35">
      <c r="A465">
        <v>399</v>
      </c>
      <c r="B465">
        <f>VLOOKUP(A:A,Tabelle8[#All],4,FALSE)</f>
        <v>399</v>
      </c>
      <c r="C465" t="s">
        <v>635</v>
      </c>
      <c r="D465" t="str">
        <f>VLOOKUP(A:A,Tabelle8[#All],3,FALSE)</f>
        <v>Großbeerenstraße 2-10, Haus 1</v>
      </c>
      <c r="E465" t="s">
        <v>133</v>
      </c>
      <c r="F465">
        <v>1</v>
      </c>
      <c r="G465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465" t="s">
        <v>1</v>
      </c>
      <c r="I465" t="str">
        <f>IF(Tabelle510[[#This Row],[unit_getec]]="m3/h","m³/h",IF(Tabelle510[[#This Row],[unit_getec]]="m3","m³",Tabelle510[[#This Row],[unit_getec]]))</f>
        <v>°C</v>
      </c>
      <c r="J465">
        <v>5966</v>
      </c>
      <c r="K465" t="s">
        <v>655</v>
      </c>
      <c r="L465" t="s">
        <v>420</v>
      </c>
      <c r="M465" t="s">
        <v>517</v>
      </c>
      <c r="N465" s="5">
        <v>5</v>
      </c>
      <c r="O465" s="1" t="s">
        <v>224</v>
      </c>
      <c r="P465" s="2"/>
    </row>
    <row r="466" spans="1:16" x14ac:dyDescent="0.35">
      <c r="A466">
        <v>399</v>
      </c>
      <c r="B466">
        <f>VLOOKUP(A:A,Tabelle8[#All],4,FALSE)</f>
        <v>399</v>
      </c>
      <c r="C466" t="s">
        <v>635</v>
      </c>
      <c r="D466" t="str">
        <f>VLOOKUP(A:A,Tabelle8[#All],3,FALSE)</f>
        <v>Großbeerenstraße 2-10, Haus 1</v>
      </c>
      <c r="E466" t="s">
        <v>174</v>
      </c>
      <c r="F466">
        <v>1</v>
      </c>
      <c r="G466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466">
        <f>IF(Tabelle510[[#This Row],[unit_getec]]="m3/h","m³/h",IF(Tabelle510[[#This Row],[unit_getec]]="m3","m³",Tabelle510[[#This Row],[unit_getec]]))</f>
        <v>0</v>
      </c>
      <c r="J466">
        <v>5964</v>
      </c>
      <c r="K466" t="s">
        <v>648</v>
      </c>
      <c r="L466" t="s">
        <v>438</v>
      </c>
      <c r="M466" t="s">
        <v>518</v>
      </c>
      <c r="N466" s="5">
        <v>5</v>
      </c>
      <c r="O466" s="1">
        <v>40</v>
      </c>
      <c r="P466" s="2"/>
    </row>
    <row r="467" spans="1:16" x14ac:dyDescent="0.35">
      <c r="A467">
        <v>399</v>
      </c>
      <c r="B467">
        <f>VLOOKUP(A:A,Tabelle8[#All],4,FALSE)</f>
        <v>399</v>
      </c>
      <c r="C467" t="s">
        <v>635</v>
      </c>
      <c r="D467" t="str">
        <f>VLOOKUP(A:A,Tabelle8[#All],3,FALSE)</f>
        <v>Großbeerenstraße 2-10, Haus 1</v>
      </c>
      <c r="E467" t="s">
        <v>114</v>
      </c>
      <c r="F467">
        <v>1</v>
      </c>
      <c r="G467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467">
        <f>IF(Tabelle510[[#This Row],[unit_getec]]="m3/h","m³/h",IF(Tabelle510[[#This Row],[unit_getec]]="m3","m³",Tabelle510[[#This Row],[unit_getec]]))</f>
        <v>0</v>
      </c>
      <c r="J467">
        <v>5942</v>
      </c>
      <c r="K467" t="s">
        <v>674</v>
      </c>
      <c r="L467" t="str">
        <f>VLOOKUP(Tabelle510[[#This Row],[node_id]],lib!A:C,3,FALSE)</f>
        <v>s_b1_boiler</v>
      </c>
      <c r="M467" t="str">
        <f>VLOOKUP(Tabelle510[[#This Row],[gfstandard]],lib!J:L,2,FALSE)</f>
        <v>s_b(n)_boiler</v>
      </c>
      <c r="N467" s="5" t="str">
        <f>VLOOKUP(Tabelle510[[#This Row],[gfstandard]],lib!J:L,3,FALSE)</f>
        <v>1</v>
      </c>
      <c r="O467">
        <v>0</v>
      </c>
      <c r="P467" s="2"/>
    </row>
    <row r="468" spans="1:16" x14ac:dyDescent="0.35">
      <c r="A468">
        <v>399</v>
      </c>
      <c r="B468">
        <f>VLOOKUP(A:A,Tabelle8[#All],4,FALSE)</f>
        <v>399</v>
      </c>
      <c r="C468" t="s">
        <v>635</v>
      </c>
      <c r="D468" t="str">
        <f>VLOOKUP(A:A,Tabelle8[#All],3,FALSE)</f>
        <v>Großbeerenstraße 2-10, Haus 1</v>
      </c>
      <c r="E468" t="s">
        <v>88</v>
      </c>
      <c r="F468">
        <v>1</v>
      </c>
      <c r="G468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468">
        <f>IF(Tabelle510[[#This Row],[unit_getec]]="m3/h","m³/h",IF(Tabelle510[[#This Row],[unit_getec]]="m3","m³",Tabelle510[[#This Row],[unit_getec]]))</f>
        <v>0</v>
      </c>
      <c r="J468">
        <v>5937</v>
      </c>
      <c r="K468" t="s">
        <v>652</v>
      </c>
      <c r="L468" t="str">
        <f>VLOOKUP(Tabelle510[[#This Row],[node_id]],lib!A:C,3,FALSE)</f>
        <v>s_b2_boiler</v>
      </c>
      <c r="M468" t="str">
        <f>VLOOKUP(Tabelle510[[#This Row],[gfstandard]],lib!J:L,2,FALSE)</f>
        <v>s_b(n)_boiler</v>
      </c>
      <c r="N468" s="5" t="str">
        <f>VLOOKUP(Tabelle510[[#This Row],[gfstandard]],lib!J:L,3,FALSE)</f>
        <v>2</v>
      </c>
      <c r="O468" s="1">
        <v>1</v>
      </c>
      <c r="P468" s="2"/>
    </row>
    <row r="469" spans="1:16" x14ac:dyDescent="0.35">
      <c r="A469">
        <v>366</v>
      </c>
      <c r="B469">
        <f>VLOOKUP(A:A,Tabelle8[#All],4,FALSE)</f>
        <v>399</v>
      </c>
      <c r="C469" t="s">
        <v>736</v>
      </c>
      <c r="D469" t="str">
        <f>VLOOKUP(A:A,Tabelle8[#All],3,FALSE)</f>
        <v>Großbeerenstraße 2-10, Haus 3</v>
      </c>
      <c r="E469" t="s">
        <v>27</v>
      </c>
      <c r="F469">
        <v>1000</v>
      </c>
      <c r="G469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1000</v>
      </c>
      <c r="H469" t="s">
        <v>4</v>
      </c>
      <c r="I469" t="str">
        <f>IF(Tabelle510[[#This Row],[unit_getec]]="m3/h","m³/h",IF(Tabelle510[[#This Row],[unit_getec]]="m3","m³",Tabelle510[[#This Row],[unit_getec]]))</f>
        <v>MWh</v>
      </c>
      <c r="J469">
        <v>5442</v>
      </c>
      <c r="K469" t="s">
        <v>742</v>
      </c>
      <c r="L469" t="s">
        <v>98</v>
      </c>
      <c r="M469" t="s">
        <v>98</v>
      </c>
      <c r="O469" s="1" t="s">
        <v>743</v>
      </c>
      <c r="P469" s="2"/>
    </row>
    <row r="470" spans="1:16" x14ac:dyDescent="0.35">
      <c r="A470">
        <v>399</v>
      </c>
      <c r="B470">
        <f>VLOOKUP(A:A,Tabelle8[#All],4,FALSE)</f>
        <v>399</v>
      </c>
      <c r="C470" t="s">
        <v>635</v>
      </c>
      <c r="D470" t="str">
        <f>VLOOKUP(A:A,Tabelle8[#All],3,FALSE)</f>
        <v>Großbeerenstraße 2-10, Haus 1</v>
      </c>
      <c r="E470" t="s">
        <v>111</v>
      </c>
      <c r="F470">
        <v>1</v>
      </c>
      <c r="G470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470" t="s">
        <v>1</v>
      </c>
      <c r="I470" t="str">
        <f>IF(Tabelle510[[#This Row],[unit_getec]]="m3/h","m³/h",IF(Tabelle510[[#This Row],[unit_getec]]="m3","m³",Tabelle510[[#This Row],[unit_getec]]))</f>
        <v>°C</v>
      </c>
      <c r="J470">
        <v>5950</v>
      </c>
      <c r="K470" t="s">
        <v>670</v>
      </c>
      <c r="L470" t="s">
        <v>212</v>
      </c>
      <c r="M470" t="s">
        <v>531</v>
      </c>
      <c r="O470" s="1" t="s">
        <v>243</v>
      </c>
      <c r="P470" s="2"/>
    </row>
    <row r="471" spans="1:16" x14ac:dyDescent="0.35">
      <c r="A471">
        <v>400</v>
      </c>
      <c r="B471">
        <f>VLOOKUP(A:A,Tabelle8[#All],4,FALSE)</f>
        <v>399</v>
      </c>
      <c r="C471" t="s">
        <v>675</v>
      </c>
      <c r="D471" t="str">
        <f>VLOOKUP(A:A,Tabelle8[#All],3,FALSE)</f>
        <v>Großbeerenstraße 2-10, Haus 4</v>
      </c>
      <c r="E471" t="s">
        <v>111</v>
      </c>
      <c r="F471">
        <v>1</v>
      </c>
      <c r="G471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471" t="s">
        <v>1</v>
      </c>
      <c r="I471" t="str">
        <f>IF(Tabelle510[[#This Row],[unit_getec]]="m3/h","m³/h",IF(Tabelle510[[#This Row],[unit_getec]]="m3","m³",Tabelle510[[#This Row],[unit_getec]]))</f>
        <v>°C</v>
      </c>
      <c r="J471">
        <v>5979</v>
      </c>
      <c r="K471" t="s">
        <v>670</v>
      </c>
      <c r="L471" t="s">
        <v>212</v>
      </c>
      <c r="M471" t="s">
        <v>531</v>
      </c>
      <c r="O471" t="s">
        <v>208</v>
      </c>
      <c r="P471" s="2"/>
    </row>
    <row r="472" spans="1:16" x14ac:dyDescent="0.35">
      <c r="A472">
        <v>399</v>
      </c>
      <c r="B472">
        <f>VLOOKUP(A:A,Tabelle8[#All],4,FALSE)</f>
        <v>399</v>
      </c>
      <c r="C472" t="s">
        <v>635</v>
      </c>
      <c r="D472" t="str">
        <f>VLOOKUP(A:A,Tabelle8[#All],3,FALSE)</f>
        <v>Großbeerenstraße 2-10, Haus 1</v>
      </c>
      <c r="E472" t="s">
        <v>134</v>
      </c>
      <c r="F472">
        <v>1</v>
      </c>
      <c r="G472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472" t="s">
        <v>1</v>
      </c>
      <c r="I472" t="str">
        <f>IF(Tabelle510[[#This Row],[unit_getec]]="m3/h","m³/h",IF(Tabelle510[[#This Row],[unit_getec]]="m3","m³",Tabelle510[[#This Row],[unit_getec]]))</f>
        <v>°C</v>
      </c>
      <c r="J472">
        <v>5949</v>
      </c>
      <c r="K472" t="s">
        <v>646</v>
      </c>
      <c r="L472" t="s">
        <v>244</v>
      </c>
      <c r="M472" t="s">
        <v>532</v>
      </c>
      <c r="O472" t="s">
        <v>108</v>
      </c>
      <c r="P472" s="2"/>
    </row>
    <row r="473" spans="1:16" x14ac:dyDescent="0.35">
      <c r="A473">
        <v>400</v>
      </c>
      <c r="B473">
        <f>VLOOKUP(A:A,Tabelle8[#All],4,FALSE)</f>
        <v>399</v>
      </c>
      <c r="C473" t="s">
        <v>675</v>
      </c>
      <c r="D473" t="str">
        <f>VLOOKUP(A:A,Tabelle8[#All],3,FALSE)</f>
        <v>Großbeerenstraße 2-10, Haus 4</v>
      </c>
      <c r="E473" t="s">
        <v>134</v>
      </c>
      <c r="F473">
        <v>1</v>
      </c>
      <c r="G473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473" t="s">
        <v>1</v>
      </c>
      <c r="I473" t="str">
        <f>IF(Tabelle510[[#This Row],[unit_getec]]="m3/h","m³/h",IF(Tabelle510[[#This Row],[unit_getec]]="m3","m³",Tabelle510[[#This Row],[unit_getec]]))</f>
        <v>°C</v>
      </c>
      <c r="J473">
        <v>5980</v>
      </c>
      <c r="K473" t="s">
        <v>646</v>
      </c>
      <c r="L473" t="s">
        <v>244</v>
      </c>
      <c r="M473" t="s">
        <v>532</v>
      </c>
      <c r="O473" s="3" t="s">
        <v>237</v>
      </c>
      <c r="P473" s="2"/>
    </row>
    <row r="474" spans="1:16" x14ac:dyDescent="0.35">
      <c r="A474">
        <v>366</v>
      </c>
      <c r="B474">
        <f>VLOOKUP(A:A,Tabelle8[#All],4,FALSE)</f>
        <v>399</v>
      </c>
      <c r="C474" t="s">
        <v>736</v>
      </c>
      <c r="D474" t="str">
        <f>VLOOKUP(A:A,Tabelle8[#All],3,FALSE)</f>
        <v>Großbeerenstraße 2-10, Haus 3</v>
      </c>
      <c r="E474" t="s">
        <v>2</v>
      </c>
      <c r="F474">
        <v>1</v>
      </c>
      <c r="G474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474" t="s">
        <v>1</v>
      </c>
      <c r="I474" t="str">
        <f>IF(Tabelle510[[#This Row],[unit_getec]]="m3/h","m³/h",IF(Tabelle510[[#This Row],[unit_getec]]="m3","m³",Tabelle510[[#This Row],[unit_getec]]))</f>
        <v>°C</v>
      </c>
      <c r="J474">
        <v>5441</v>
      </c>
      <c r="K474" t="s">
        <v>744</v>
      </c>
      <c r="L474" t="s">
        <v>100</v>
      </c>
      <c r="M474" t="s">
        <v>100</v>
      </c>
      <c r="O474" s="1" t="s">
        <v>243</v>
      </c>
      <c r="P474" s="2"/>
    </row>
    <row r="475" spans="1:16" x14ac:dyDescent="0.35">
      <c r="A475">
        <v>366</v>
      </c>
      <c r="B475">
        <f>VLOOKUP(A:A,Tabelle8[#All],4,FALSE)</f>
        <v>399</v>
      </c>
      <c r="C475" t="s">
        <v>736</v>
      </c>
      <c r="D475" t="str">
        <f>VLOOKUP(A:A,Tabelle8[#All],3,FALSE)</f>
        <v>Großbeerenstraße 2-10, Haus 3</v>
      </c>
      <c r="E475" t="s">
        <v>190</v>
      </c>
      <c r="F475">
        <v>1</v>
      </c>
      <c r="G475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475">
        <f>IF(Tabelle510[[#This Row],[unit_getec]]="m3/h","m³/h",IF(Tabelle510[[#This Row],[unit_getec]]="m3","m³",Tabelle510[[#This Row],[unit_getec]]))</f>
        <v>0</v>
      </c>
      <c r="J475">
        <v>7929</v>
      </c>
      <c r="L475" t="s">
        <v>68</v>
      </c>
      <c r="M475" t="s">
        <v>68</v>
      </c>
      <c r="O475" s="1">
        <v>45057</v>
      </c>
      <c r="P475" s="2"/>
    </row>
    <row r="476" spans="1:16" x14ac:dyDescent="0.35">
      <c r="A476">
        <v>399</v>
      </c>
      <c r="B476">
        <f>VLOOKUP(A:A,Tabelle8[#All],4,FALSE)</f>
        <v>399</v>
      </c>
      <c r="C476" t="s">
        <v>635</v>
      </c>
      <c r="D476" t="str">
        <f>VLOOKUP(A:A,Tabelle8[#All],3,FALSE)</f>
        <v>Großbeerenstraße 2-10, Haus 1</v>
      </c>
      <c r="E476" t="s">
        <v>121</v>
      </c>
      <c r="F476">
        <v>1</v>
      </c>
      <c r="G476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476" t="s">
        <v>1</v>
      </c>
      <c r="I476" t="str">
        <f>IF(Tabelle510[[#This Row],[unit_getec]]="m3/h","m³/h",IF(Tabelle510[[#This Row],[unit_getec]]="m3","m³",Tabelle510[[#This Row],[unit_getec]]))</f>
        <v>°C</v>
      </c>
      <c r="J476">
        <v>5948</v>
      </c>
      <c r="K476" t="s">
        <v>606</v>
      </c>
      <c r="L476" t="s">
        <v>68</v>
      </c>
      <c r="M476" t="s">
        <v>68</v>
      </c>
      <c r="O476" s="1">
        <v>77556</v>
      </c>
      <c r="P476" s="2"/>
    </row>
    <row r="477" spans="1:16" x14ac:dyDescent="0.35">
      <c r="A477">
        <v>400</v>
      </c>
      <c r="B477">
        <f>VLOOKUP(A:A,Tabelle8[#All],4,FALSE)</f>
        <v>399</v>
      </c>
      <c r="C477" t="s">
        <v>675</v>
      </c>
      <c r="D477" t="str">
        <f>VLOOKUP(A:A,Tabelle8[#All],3,FALSE)</f>
        <v>Großbeerenstraße 2-10, Haus 4</v>
      </c>
      <c r="E477" t="s">
        <v>121</v>
      </c>
      <c r="F477">
        <v>1</v>
      </c>
      <c r="G477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477" t="s">
        <v>1</v>
      </c>
      <c r="I477" t="str">
        <f>IF(Tabelle510[[#This Row],[unit_getec]]="m3/h","m³/h",IF(Tabelle510[[#This Row],[unit_getec]]="m3","m³",Tabelle510[[#This Row],[unit_getec]]))</f>
        <v>°C</v>
      </c>
      <c r="J477">
        <v>5978</v>
      </c>
      <c r="K477" t="s">
        <v>677</v>
      </c>
      <c r="L477" t="s">
        <v>68</v>
      </c>
      <c r="M477" t="s">
        <v>68</v>
      </c>
      <c r="O477" s="2">
        <v>45148</v>
      </c>
      <c r="P477" s="2"/>
    </row>
    <row r="478" spans="1:16" x14ac:dyDescent="0.35">
      <c r="A478">
        <v>366</v>
      </c>
      <c r="B478">
        <f>VLOOKUP(A:A,Tabelle8[#All],4,FALSE)</f>
        <v>399</v>
      </c>
      <c r="C478" t="s">
        <v>736</v>
      </c>
      <c r="D478" t="str">
        <f>VLOOKUP(A:A,Tabelle8[#All],3,FALSE)</f>
        <v>Großbeerenstraße 2-10, Haus 3</v>
      </c>
      <c r="E478" t="s">
        <v>408</v>
      </c>
      <c r="F478">
        <v>1</v>
      </c>
      <c r="G478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478" t="s">
        <v>1</v>
      </c>
      <c r="I478" t="str">
        <f>IF(Tabelle510[[#This Row],[unit_getec]]="m3/h","m³/h",IF(Tabelle510[[#This Row],[unit_getec]]="m3","m³",Tabelle510[[#This Row],[unit_getec]]))</f>
        <v>°C</v>
      </c>
      <c r="J478">
        <v>5437</v>
      </c>
      <c r="K478" t="s">
        <v>739</v>
      </c>
      <c r="L478" t="s">
        <v>229</v>
      </c>
      <c r="M478" t="s">
        <v>533</v>
      </c>
      <c r="O478" s="1">
        <v>57812</v>
      </c>
      <c r="P478" s="2"/>
    </row>
    <row r="479" spans="1:16" x14ac:dyDescent="0.35">
      <c r="A479">
        <v>366</v>
      </c>
      <c r="B479">
        <f>VLOOKUP(A:A,Tabelle8[#All],4,FALSE)</f>
        <v>399</v>
      </c>
      <c r="C479" t="s">
        <v>736</v>
      </c>
      <c r="D479" t="str">
        <f>VLOOKUP(A:A,Tabelle8[#All],3,FALSE)</f>
        <v>Großbeerenstraße 2-10, Haus 3</v>
      </c>
      <c r="E479" t="s">
        <v>410</v>
      </c>
      <c r="F479">
        <v>1</v>
      </c>
      <c r="G479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479" t="s">
        <v>1</v>
      </c>
      <c r="I479" t="str">
        <f>IF(Tabelle510[[#This Row],[unit_getec]]="m3/h","m³/h",IF(Tabelle510[[#This Row],[unit_getec]]="m3","m³",Tabelle510[[#This Row],[unit_getec]]))</f>
        <v>°C</v>
      </c>
      <c r="J479">
        <v>5436</v>
      </c>
      <c r="K479" t="s">
        <v>740</v>
      </c>
      <c r="L479" t="s">
        <v>451</v>
      </c>
      <c r="M479" t="s">
        <v>534</v>
      </c>
      <c r="O479" s="1">
        <v>40312</v>
      </c>
      <c r="P479" s="2"/>
    </row>
    <row r="480" spans="1:16" x14ac:dyDescent="0.35">
      <c r="A480">
        <v>399</v>
      </c>
      <c r="B480">
        <f>VLOOKUP(A:A,Tabelle8[#All],4,FALSE)</f>
        <v>399</v>
      </c>
      <c r="C480" t="s">
        <v>635</v>
      </c>
      <c r="D480" t="str">
        <f>VLOOKUP(A:A,Tabelle8[#All],3,FALSE)</f>
        <v>Großbeerenstraße 2-10, Haus 1</v>
      </c>
      <c r="E480" t="s">
        <v>386</v>
      </c>
      <c r="F480">
        <v>1</v>
      </c>
      <c r="G480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480" t="s">
        <v>48</v>
      </c>
      <c r="I480" t="str">
        <f>IF(Tabelle510[[#This Row],[unit_getec]]="m3/h","m³/h",IF(Tabelle510[[#This Row],[unit_getec]]="m3","m³",Tabelle510[[#This Row],[unit_getec]]))</f>
        <v>m³</v>
      </c>
      <c r="J480">
        <v>5963</v>
      </c>
      <c r="K480" t="s">
        <v>673</v>
      </c>
      <c r="L480" t="s">
        <v>62</v>
      </c>
      <c r="M480" t="s">
        <v>62</v>
      </c>
      <c r="O480" s="3">
        <v>621004</v>
      </c>
      <c r="P480" s="2"/>
    </row>
    <row r="481" spans="1:16" x14ac:dyDescent="0.35">
      <c r="A481">
        <v>366</v>
      </c>
      <c r="B481">
        <f>VLOOKUP(A:A,Tabelle8[#All],4,FALSE)</f>
        <v>399</v>
      </c>
      <c r="C481" t="s">
        <v>736</v>
      </c>
      <c r="D481" t="str">
        <f>VLOOKUP(A:A,Tabelle8[#All],3,FALSE)</f>
        <v>Großbeerenstraße 2-10, Haus 3</v>
      </c>
      <c r="E481" t="s">
        <v>8</v>
      </c>
      <c r="F481">
        <v>1</v>
      </c>
      <c r="G481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H481" t="s">
        <v>103</v>
      </c>
      <c r="I481" t="str">
        <f>IF(Tabelle510[[#This Row],[unit_getec]]="m3/h","m³/h",IF(Tabelle510[[#This Row],[unit_getec]]="m3","m³",Tabelle510[[#This Row],[unit_getec]]))</f>
        <v>m³/h</v>
      </c>
      <c r="J481">
        <v>5440</v>
      </c>
      <c r="K481" t="s">
        <v>741</v>
      </c>
      <c r="L481" t="s">
        <v>99</v>
      </c>
      <c r="M481" t="s">
        <v>99</v>
      </c>
      <c r="O481" s="1">
        <v>16923</v>
      </c>
      <c r="P481" s="2"/>
    </row>
    <row r="482" spans="1:16" x14ac:dyDescent="0.35">
      <c r="A482">
        <v>435</v>
      </c>
      <c r="B482">
        <v>435</v>
      </c>
      <c r="C482" t="s">
        <v>755</v>
      </c>
      <c r="D482" t="str">
        <f>VLOOKUP(A:A,Tabelle8[#All],3,FALSE)</f>
        <v>Bülowstraße 7</v>
      </c>
      <c r="E482" t="s">
        <v>190</v>
      </c>
      <c r="F482">
        <v>1</v>
      </c>
      <c r="G482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482">
        <f>IF(Tabelle510[[#This Row],[unit_getec]]="m3/h","m³/h",IF(Tabelle510[[#This Row],[unit_getec]]="m3","m³",Tabelle510[[#This Row],[unit_getec]]))</f>
        <v>0</v>
      </c>
      <c r="J482">
        <v>7898</v>
      </c>
      <c r="L482" t="s">
        <v>68</v>
      </c>
      <c r="M482" t="s">
        <v>68</v>
      </c>
      <c r="P482" s="2"/>
    </row>
    <row r="483" spans="1:16" x14ac:dyDescent="0.35">
      <c r="A483">
        <v>436</v>
      </c>
      <c r="B483">
        <v>436</v>
      </c>
      <c r="C483" t="s">
        <v>756</v>
      </c>
      <c r="D483" t="str">
        <f>VLOOKUP(A:A,Tabelle8[#All],3,FALSE)</f>
        <v>Nollendorfstraße 2</v>
      </c>
      <c r="E483" t="s">
        <v>190</v>
      </c>
      <c r="F483">
        <v>1</v>
      </c>
      <c r="G483">
        <f>IF(Tabelle510[[#This Row],[unit_getec_2]]="MWh",1000,IF(Tabelle510[[#This Row],[unit_getec_2]]="W",0.001,IF(Tabelle510[[#This Row],[unit_getec_2]]="m°C",0.001,IF(Tabelle510[[#This Row],[unit_getec_2]]="l/h",0.001,IF(Tabelle510[[#This Row],[unit_getec_2]]="l",0.001,Tabelle510[[#This Row],[factor]])))))</f>
        <v>1</v>
      </c>
      <c r="I483">
        <f>IF(Tabelle510[[#This Row],[unit_getec]]="m3/h","m³/h",IF(Tabelle510[[#This Row],[unit_getec]]="m3","m³",Tabelle510[[#This Row],[unit_getec]]))</f>
        <v>0</v>
      </c>
      <c r="J483">
        <v>7908</v>
      </c>
      <c r="L483" t="s">
        <v>68</v>
      </c>
      <c r="M483" t="s">
        <v>68</v>
      </c>
      <c r="P483" s="2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39D53-160E-4BF4-83CA-32D97B4D57B9}">
  <dimension ref="A1:K483"/>
  <sheetViews>
    <sheetView workbookViewId="0">
      <selection activeCell="A5" sqref="A5"/>
    </sheetView>
  </sheetViews>
  <sheetFormatPr baseColWidth="10" defaultRowHeight="14.5" x14ac:dyDescent="0.35"/>
  <cols>
    <col min="2" max="2" width="27.26953125" bestFit="1" customWidth="1"/>
    <col min="3" max="3" width="23.7265625" bestFit="1" customWidth="1"/>
    <col min="4" max="4" width="8.1796875" bestFit="1" customWidth="1"/>
    <col min="5" max="5" width="6.6328125" bestFit="1" customWidth="1"/>
    <col min="6" max="6" width="6" bestFit="1" customWidth="1"/>
    <col min="7" max="7" width="44.1796875" bestFit="1" customWidth="1"/>
    <col min="8" max="8" width="15.08984375" bestFit="1" customWidth="1"/>
    <col min="9" max="9" width="16.7265625" bestFit="1" customWidth="1"/>
    <col min="10" max="10" width="24.81640625" style="4" bestFit="1" customWidth="1"/>
    <col min="11" max="11" width="15" bestFit="1" customWidth="1"/>
  </cols>
  <sheetData>
    <row r="1" spans="1:11" x14ac:dyDescent="0.35">
      <c r="A1" t="s">
        <v>412</v>
      </c>
      <c r="B1" t="s">
        <v>680</v>
      </c>
      <c r="C1" t="s">
        <v>421</v>
      </c>
      <c r="D1" t="s">
        <v>413</v>
      </c>
      <c r="E1" t="s">
        <v>414</v>
      </c>
      <c r="F1" t="s">
        <v>681</v>
      </c>
      <c r="G1" t="s">
        <v>682</v>
      </c>
      <c r="H1" t="s">
        <v>423</v>
      </c>
      <c r="I1" t="s">
        <v>683</v>
      </c>
      <c r="J1" s="4" t="s">
        <v>416</v>
      </c>
      <c r="K1" t="s">
        <v>415</v>
      </c>
    </row>
    <row r="2" spans="1:11" x14ac:dyDescent="0.35">
      <c r="A2">
        <v>359</v>
      </c>
      <c r="B2" t="s">
        <v>686</v>
      </c>
      <c r="C2" t="s">
        <v>121</v>
      </c>
      <c r="D2">
        <v>1</v>
      </c>
      <c r="F2">
        <v>5135</v>
      </c>
      <c r="G2" t="s">
        <v>703</v>
      </c>
      <c r="H2" t="s">
        <v>68</v>
      </c>
      <c r="I2" t="s">
        <v>68</v>
      </c>
      <c r="K2" s="2">
        <v>45148</v>
      </c>
    </row>
    <row r="3" spans="1:11" x14ac:dyDescent="0.35">
      <c r="A3">
        <v>359</v>
      </c>
      <c r="B3" t="s">
        <v>686</v>
      </c>
      <c r="C3" t="s">
        <v>83</v>
      </c>
      <c r="D3">
        <v>1</v>
      </c>
      <c r="F3">
        <v>5133</v>
      </c>
      <c r="G3" t="s">
        <v>701</v>
      </c>
      <c r="H3" t="s">
        <v>132</v>
      </c>
      <c r="I3" t="s">
        <v>517</v>
      </c>
      <c r="J3" s="4">
        <v>1</v>
      </c>
      <c r="K3" t="s">
        <v>105</v>
      </c>
    </row>
    <row r="4" spans="1:11" x14ac:dyDescent="0.35">
      <c r="A4">
        <v>359</v>
      </c>
      <c r="B4" t="s">
        <v>686</v>
      </c>
      <c r="C4" t="s">
        <v>102</v>
      </c>
      <c r="D4">
        <v>1</v>
      </c>
      <c r="F4">
        <v>5134</v>
      </c>
      <c r="G4" t="s">
        <v>700</v>
      </c>
      <c r="H4" t="s">
        <v>131</v>
      </c>
      <c r="I4" t="s">
        <v>517</v>
      </c>
      <c r="J4" s="2">
        <v>2</v>
      </c>
      <c r="K4" t="s">
        <v>191</v>
      </c>
    </row>
    <row r="5" spans="1:11" x14ac:dyDescent="0.35">
      <c r="A5">
        <v>359</v>
      </c>
      <c r="B5" t="s">
        <v>686</v>
      </c>
      <c r="C5" t="s">
        <v>35</v>
      </c>
      <c r="D5">
        <v>1</v>
      </c>
      <c r="F5">
        <v>5106</v>
      </c>
      <c r="G5" t="s">
        <v>705</v>
      </c>
      <c r="H5" t="s">
        <v>235</v>
      </c>
      <c r="I5" t="s">
        <v>497</v>
      </c>
      <c r="J5" s="4">
        <v>1</v>
      </c>
      <c r="K5" s="1" t="s">
        <v>760</v>
      </c>
    </row>
    <row r="6" spans="1:11" x14ac:dyDescent="0.35">
      <c r="A6">
        <v>359</v>
      </c>
      <c r="B6" t="s">
        <v>686</v>
      </c>
      <c r="C6" t="s">
        <v>149</v>
      </c>
      <c r="D6">
        <v>1</v>
      </c>
      <c r="F6">
        <v>5132</v>
      </c>
      <c r="G6" t="s">
        <v>690</v>
      </c>
      <c r="H6" t="s">
        <v>69</v>
      </c>
      <c r="I6" t="s">
        <v>510</v>
      </c>
      <c r="J6" s="4">
        <v>1</v>
      </c>
      <c r="K6" t="s">
        <v>168</v>
      </c>
    </row>
    <row r="7" spans="1:11" x14ac:dyDescent="0.35">
      <c r="A7">
        <v>359</v>
      </c>
      <c r="B7" t="s">
        <v>686</v>
      </c>
      <c r="C7" t="s">
        <v>82</v>
      </c>
      <c r="D7">
        <v>1</v>
      </c>
      <c r="F7">
        <v>5131</v>
      </c>
      <c r="G7" t="s">
        <v>689</v>
      </c>
      <c r="H7" t="s">
        <v>188</v>
      </c>
      <c r="I7" t="s">
        <v>510</v>
      </c>
      <c r="J7" s="2">
        <v>44927</v>
      </c>
      <c r="K7" t="s">
        <v>176</v>
      </c>
    </row>
    <row r="8" spans="1:11" x14ac:dyDescent="0.35">
      <c r="A8">
        <v>359</v>
      </c>
      <c r="B8" t="s">
        <v>686</v>
      </c>
      <c r="C8" t="s">
        <v>158</v>
      </c>
      <c r="D8">
        <v>1</v>
      </c>
      <c r="F8">
        <v>5147</v>
      </c>
      <c r="G8" t="s">
        <v>693</v>
      </c>
      <c r="H8" t="s">
        <v>419</v>
      </c>
      <c r="I8" t="s">
        <v>620</v>
      </c>
      <c r="J8" s="4">
        <v>1</v>
      </c>
      <c r="K8" t="s">
        <v>150</v>
      </c>
    </row>
    <row r="9" spans="1:11" x14ac:dyDescent="0.35">
      <c r="A9">
        <v>359</v>
      </c>
      <c r="B9" t="s">
        <v>686</v>
      </c>
      <c r="C9" t="s">
        <v>111</v>
      </c>
      <c r="D9">
        <v>1</v>
      </c>
      <c r="F9">
        <v>5107</v>
      </c>
      <c r="G9" t="s">
        <v>702</v>
      </c>
      <c r="H9" t="s">
        <v>212</v>
      </c>
      <c r="I9" t="s">
        <v>531</v>
      </c>
      <c r="K9" t="s">
        <v>761</v>
      </c>
    </row>
    <row r="10" spans="1:11" x14ac:dyDescent="0.35">
      <c r="A10">
        <v>359</v>
      </c>
      <c r="B10" t="s">
        <v>686</v>
      </c>
      <c r="C10" t="s">
        <v>81</v>
      </c>
      <c r="D10">
        <v>1</v>
      </c>
      <c r="F10">
        <v>5126</v>
      </c>
      <c r="G10" t="s">
        <v>699</v>
      </c>
      <c r="H10" t="s">
        <v>217</v>
      </c>
      <c r="I10" t="s">
        <v>518</v>
      </c>
      <c r="J10" s="4">
        <v>1</v>
      </c>
      <c r="K10" s="1" t="s">
        <v>762</v>
      </c>
    </row>
    <row r="11" spans="1:11" x14ac:dyDescent="0.35">
      <c r="A11">
        <v>359</v>
      </c>
      <c r="B11" t="s">
        <v>686</v>
      </c>
      <c r="C11" t="s">
        <v>93</v>
      </c>
      <c r="D11">
        <v>1</v>
      </c>
      <c r="F11">
        <v>5129</v>
      </c>
      <c r="G11" t="s">
        <v>708</v>
      </c>
      <c r="H11" t="s">
        <v>424</v>
      </c>
      <c r="I11" t="s">
        <v>495</v>
      </c>
      <c r="J11" s="4">
        <v>1</v>
      </c>
      <c r="K11" s="3">
        <v>576471</v>
      </c>
    </row>
    <row r="12" spans="1:11" x14ac:dyDescent="0.35">
      <c r="A12">
        <v>359</v>
      </c>
      <c r="B12" t="s">
        <v>686</v>
      </c>
      <c r="C12" t="s">
        <v>169</v>
      </c>
      <c r="D12">
        <v>1</v>
      </c>
      <c r="F12">
        <v>5127</v>
      </c>
      <c r="G12" t="s">
        <v>698</v>
      </c>
      <c r="H12" t="s">
        <v>225</v>
      </c>
      <c r="I12" t="s">
        <v>518</v>
      </c>
      <c r="J12" s="4">
        <v>2</v>
      </c>
      <c r="K12" s="1" t="s">
        <v>762</v>
      </c>
    </row>
    <row r="13" spans="1:11" x14ac:dyDescent="0.35">
      <c r="A13">
        <v>359</v>
      </c>
      <c r="B13" t="s">
        <v>686</v>
      </c>
      <c r="C13" t="s">
        <v>165</v>
      </c>
      <c r="D13">
        <v>1</v>
      </c>
      <c r="F13">
        <v>5130</v>
      </c>
      <c r="G13" t="s">
        <v>706</v>
      </c>
      <c r="H13" t="s">
        <v>425</v>
      </c>
      <c r="I13" t="s">
        <v>495</v>
      </c>
      <c r="J13" s="4">
        <v>2</v>
      </c>
      <c r="K13" s="1">
        <v>396078</v>
      </c>
    </row>
    <row r="14" spans="1:11" x14ac:dyDescent="0.35">
      <c r="A14">
        <v>359</v>
      </c>
      <c r="B14" t="s">
        <v>686</v>
      </c>
      <c r="C14" t="s">
        <v>151</v>
      </c>
      <c r="D14">
        <v>1</v>
      </c>
      <c r="F14">
        <v>5125</v>
      </c>
      <c r="G14" t="s">
        <v>704</v>
      </c>
      <c r="H14" t="s">
        <v>439</v>
      </c>
      <c r="I14" t="s">
        <v>500</v>
      </c>
      <c r="J14" s="4">
        <v>1</v>
      </c>
      <c r="K14" s="1">
        <v>75</v>
      </c>
    </row>
    <row r="15" spans="1:11" x14ac:dyDescent="0.35">
      <c r="A15">
        <v>359</v>
      </c>
      <c r="B15" t="s">
        <v>686</v>
      </c>
      <c r="C15" t="s">
        <v>85</v>
      </c>
      <c r="D15">
        <v>1</v>
      </c>
      <c r="F15">
        <v>5128</v>
      </c>
      <c r="G15" t="s">
        <v>711</v>
      </c>
      <c r="H15" t="s">
        <v>450</v>
      </c>
      <c r="I15" t="s">
        <v>524</v>
      </c>
      <c r="J15" s="4">
        <v>1</v>
      </c>
      <c r="K15" s="2">
        <v>75</v>
      </c>
    </row>
    <row r="16" spans="1:11" x14ac:dyDescent="0.35">
      <c r="A16">
        <v>359</v>
      </c>
      <c r="B16" t="s">
        <v>686</v>
      </c>
      <c r="C16" t="s">
        <v>96</v>
      </c>
      <c r="D16">
        <v>1</v>
      </c>
      <c r="F16">
        <v>5105</v>
      </c>
      <c r="G16" t="s">
        <v>712</v>
      </c>
      <c r="K16">
        <v>0</v>
      </c>
    </row>
    <row r="17" spans="1:11" x14ac:dyDescent="0.35">
      <c r="A17">
        <v>359</v>
      </c>
      <c r="B17" t="s">
        <v>686</v>
      </c>
      <c r="C17" t="s">
        <v>114</v>
      </c>
      <c r="D17">
        <v>1</v>
      </c>
      <c r="F17">
        <v>5120</v>
      </c>
      <c r="G17" t="s">
        <v>707</v>
      </c>
      <c r="K17" s="2">
        <v>1</v>
      </c>
    </row>
    <row r="18" spans="1:11" x14ac:dyDescent="0.35">
      <c r="A18">
        <v>359</v>
      </c>
      <c r="B18" t="s">
        <v>686</v>
      </c>
      <c r="C18" t="s">
        <v>64</v>
      </c>
      <c r="D18">
        <v>1000</v>
      </c>
      <c r="E18" t="s">
        <v>4</v>
      </c>
      <c r="F18">
        <v>5144</v>
      </c>
      <c r="G18" t="s">
        <v>696</v>
      </c>
      <c r="H18" t="s">
        <v>72</v>
      </c>
      <c r="I18" t="s">
        <v>490</v>
      </c>
      <c r="J18" s="4">
        <v>1</v>
      </c>
      <c r="K18" t="s">
        <v>697</v>
      </c>
    </row>
    <row r="19" spans="1:11" x14ac:dyDescent="0.35">
      <c r="A19">
        <v>359</v>
      </c>
      <c r="B19" t="s">
        <v>686</v>
      </c>
      <c r="C19" t="s">
        <v>166</v>
      </c>
      <c r="D19">
        <v>1</v>
      </c>
      <c r="F19">
        <v>5146</v>
      </c>
      <c r="G19" t="s">
        <v>687</v>
      </c>
      <c r="H19" t="s">
        <v>78</v>
      </c>
      <c r="I19" t="s">
        <v>515</v>
      </c>
      <c r="J19" s="4">
        <v>1</v>
      </c>
      <c r="K19" s="2">
        <v>45047</v>
      </c>
    </row>
    <row r="20" spans="1:11" x14ac:dyDescent="0.35">
      <c r="A20">
        <v>359</v>
      </c>
      <c r="B20" t="s">
        <v>686</v>
      </c>
      <c r="C20" t="s">
        <v>157</v>
      </c>
      <c r="D20">
        <v>1</v>
      </c>
      <c r="F20">
        <v>5141</v>
      </c>
      <c r="G20" t="s">
        <v>695</v>
      </c>
      <c r="H20" t="s">
        <v>63</v>
      </c>
      <c r="I20" t="s">
        <v>519</v>
      </c>
      <c r="J20" s="4">
        <v>1</v>
      </c>
      <c r="K20" s="1" t="s">
        <v>763</v>
      </c>
    </row>
    <row r="21" spans="1:11" x14ac:dyDescent="0.35">
      <c r="A21">
        <v>359</v>
      </c>
      <c r="B21" t="s">
        <v>686</v>
      </c>
      <c r="C21" t="s">
        <v>156</v>
      </c>
      <c r="D21">
        <v>1</v>
      </c>
      <c r="F21">
        <v>5145</v>
      </c>
      <c r="G21" t="s">
        <v>709</v>
      </c>
      <c r="H21" t="s">
        <v>65</v>
      </c>
      <c r="I21" t="s">
        <v>493</v>
      </c>
      <c r="J21" s="4">
        <v>1</v>
      </c>
      <c r="K21" t="s">
        <v>764</v>
      </c>
    </row>
    <row r="22" spans="1:11" x14ac:dyDescent="0.35">
      <c r="A22">
        <v>359</v>
      </c>
      <c r="B22" t="s">
        <v>686</v>
      </c>
      <c r="C22" t="s">
        <v>153</v>
      </c>
      <c r="D22">
        <v>1</v>
      </c>
      <c r="F22">
        <v>5140</v>
      </c>
      <c r="G22" t="s">
        <v>694</v>
      </c>
      <c r="H22" t="s">
        <v>77</v>
      </c>
      <c r="I22" t="s">
        <v>520</v>
      </c>
      <c r="J22" s="4">
        <v>1</v>
      </c>
      <c r="K22" s="1">
        <v>45</v>
      </c>
    </row>
    <row r="23" spans="1:11" x14ac:dyDescent="0.35">
      <c r="A23">
        <v>359</v>
      </c>
      <c r="B23" t="s">
        <v>686</v>
      </c>
      <c r="C23" t="s">
        <v>318</v>
      </c>
      <c r="D23">
        <v>1000</v>
      </c>
      <c r="E23" t="s">
        <v>4</v>
      </c>
      <c r="F23">
        <v>5142</v>
      </c>
      <c r="G23" t="s">
        <v>710</v>
      </c>
      <c r="H23" t="s">
        <v>79</v>
      </c>
      <c r="I23" t="s">
        <v>491</v>
      </c>
      <c r="J23" s="4">
        <v>1</v>
      </c>
      <c r="K23" s="1" t="s">
        <v>765</v>
      </c>
    </row>
    <row r="24" spans="1:11" x14ac:dyDescent="0.35">
      <c r="A24">
        <v>359</v>
      </c>
      <c r="B24" t="s">
        <v>686</v>
      </c>
      <c r="C24" t="s">
        <v>172</v>
      </c>
      <c r="D24">
        <v>1</v>
      </c>
      <c r="F24">
        <v>5143</v>
      </c>
      <c r="G24" t="s">
        <v>713</v>
      </c>
      <c r="H24" t="s">
        <v>56</v>
      </c>
      <c r="I24" t="s">
        <v>516</v>
      </c>
      <c r="J24" s="4">
        <v>1</v>
      </c>
      <c r="K24" s="1">
        <v>1044</v>
      </c>
    </row>
    <row r="25" spans="1:11" x14ac:dyDescent="0.35">
      <c r="A25">
        <v>359</v>
      </c>
      <c r="B25" t="s">
        <v>686</v>
      </c>
      <c r="C25" t="s">
        <v>163</v>
      </c>
      <c r="D25">
        <v>1</v>
      </c>
      <c r="F25">
        <v>5137</v>
      </c>
      <c r="G25" t="s">
        <v>692</v>
      </c>
      <c r="H25" t="s">
        <v>73</v>
      </c>
      <c r="I25" t="s">
        <v>525</v>
      </c>
      <c r="J25" s="4">
        <v>1</v>
      </c>
      <c r="K25" s="1" t="s">
        <v>245</v>
      </c>
    </row>
    <row r="26" spans="1:11" x14ac:dyDescent="0.35">
      <c r="A26">
        <v>359</v>
      </c>
      <c r="B26" t="s">
        <v>686</v>
      </c>
      <c r="C26" t="s">
        <v>92</v>
      </c>
      <c r="D26">
        <v>1</v>
      </c>
      <c r="F26">
        <v>5139</v>
      </c>
      <c r="G26" t="s">
        <v>625</v>
      </c>
      <c r="H26" t="s">
        <v>80</v>
      </c>
      <c r="I26" t="s">
        <v>494</v>
      </c>
      <c r="J26" s="4">
        <v>1</v>
      </c>
      <c r="K26" s="1">
        <v>15795</v>
      </c>
    </row>
    <row r="27" spans="1:11" x14ac:dyDescent="0.35">
      <c r="A27">
        <v>359</v>
      </c>
      <c r="B27" t="s">
        <v>686</v>
      </c>
      <c r="C27" t="s">
        <v>160</v>
      </c>
      <c r="D27">
        <v>1</v>
      </c>
      <c r="F27">
        <v>5138</v>
      </c>
      <c r="G27" t="s">
        <v>691</v>
      </c>
      <c r="H27" t="s">
        <v>67</v>
      </c>
      <c r="I27" t="s">
        <v>526</v>
      </c>
      <c r="J27" s="4">
        <v>1</v>
      </c>
      <c r="K27" s="1" t="s">
        <v>207</v>
      </c>
    </row>
    <row r="28" spans="1:11" x14ac:dyDescent="0.35">
      <c r="A28">
        <v>359</v>
      </c>
      <c r="B28" t="s">
        <v>686</v>
      </c>
      <c r="C28" t="s">
        <v>140</v>
      </c>
      <c r="D28">
        <v>1</v>
      </c>
      <c r="E28" t="s">
        <v>48</v>
      </c>
      <c r="F28">
        <v>5136</v>
      </c>
      <c r="G28" t="s">
        <v>688</v>
      </c>
      <c r="H28" t="s">
        <v>62</v>
      </c>
      <c r="I28" t="s">
        <v>62</v>
      </c>
      <c r="K28" s="1">
        <v>545374</v>
      </c>
    </row>
    <row r="29" spans="1:11" x14ac:dyDescent="0.35">
      <c r="A29">
        <v>360</v>
      </c>
      <c r="B29" t="s">
        <v>714</v>
      </c>
      <c r="C29" t="s">
        <v>121</v>
      </c>
      <c r="D29">
        <v>1</v>
      </c>
      <c r="F29">
        <v>5153</v>
      </c>
      <c r="G29" t="s">
        <v>717</v>
      </c>
      <c r="H29" t="s">
        <v>68</v>
      </c>
      <c r="I29" t="s">
        <v>68</v>
      </c>
      <c r="J29" s="2"/>
      <c r="K29" s="1">
        <v>11</v>
      </c>
    </row>
    <row r="30" spans="1:11" x14ac:dyDescent="0.35">
      <c r="A30">
        <v>360</v>
      </c>
      <c r="B30" t="s">
        <v>714</v>
      </c>
      <c r="C30" t="s">
        <v>83</v>
      </c>
      <c r="D30">
        <v>1</v>
      </c>
      <c r="F30">
        <v>5154</v>
      </c>
      <c r="G30" t="s">
        <v>701</v>
      </c>
      <c r="H30" t="s">
        <v>132</v>
      </c>
      <c r="I30" t="s">
        <v>517</v>
      </c>
      <c r="J30" s="4">
        <v>1</v>
      </c>
      <c r="K30" s="2" t="s">
        <v>766</v>
      </c>
    </row>
    <row r="31" spans="1:11" x14ac:dyDescent="0.35">
      <c r="A31">
        <v>360</v>
      </c>
      <c r="B31" t="s">
        <v>714</v>
      </c>
      <c r="C31" t="s">
        <v>102</v>
      </c>
      <c r="D31">
        <v>1</v>
      </c>
      <c r="F31">
        <v>5155</v>
      </c>
      <c r="G31" t="s">
        <v>700</v>
      </c>
      <c r="H31" t="s">
        <v>131</v>
      </c>
      <c r="I31" t="s">
        <v>517</v>
      </c>
      <c r="J31" s="4">
        <v>2</v>
      </c>
      <c r="K31" s="1">
        <v>0</v>
      </c>
    </row>
    <row r="32" spans="1:11" x14ac:dyDescent="0.35">
      <c r="A32">
        <v>360</v>
      </c>
      <c r="B32" t="s">
        <v>714</v>
      </c>
      <c r="C32" t="s">
        <v>149</v>
      </c>
      <c r="D32">
        <v>1</v>
      </c>
      <c r="F32">
        <v>5156</v>
      </c>
      <c r="G32" t="s">
        <v>690</v>
      </c>
      <c r="H32" t="s">
        <v>69</v>
      </c>
      <c r="I32" t="s">
        <v>510</v>
      </c>
      <c r="J32" s="4">
        <v>1</v>
      </c>
      <c r="K32" s="1" t="s">
        <v>209</v>
      </c>
    </row>
    <row r="33" spans="1:11" x14ac:dyDescent="0.35">
      <c r="A33">
        <v>360</v>
      </c>
      <c r="B33" t="s">
        <v>714</v>
      </c>
      <c r="C33" t="s">
        <v>82</v>
      </c>
      <c r="D33">
        <v>1</v>
      </c>
      <c r="F33">
        <v>5157</v>
      </c>
      <c r="G33" t="s">
        <v>689</v>
      </c>
      <c r="H33" t="s">
        <v>188</v>
      </c>
      <c r="I33" t="s">
        <v>510</v>
      </c>
      <c r="J33" s="2">
        <v>44927</v>
      </c>
      <c r="K33" s="1" t="s">
        <v>120</v>
      </c>
    </row>
    <row r="34" spans="1:11" x14ac:dyDescent="0.35">
      <c r="A34">
        <v>360</v>
      </c>
      <c r="B34" t="s">
        <v>714</v>
      </c>
      <c r="C34" t="s">
        <v>158</v>
      </c>
      <c r="D34">
        <v>1</v>
      </c>
      <c r="F34">
        <v>5148</v>
      </c>
      <c r="G34" t="s">
        <v>693</v>
      </c>
      <c r="H34" t="s">
        <v>419</v>
      </c>
      <c r="I34" t="s">
        <v>620</v>
      </c>
      <c r="J34" s="4">
        <v>1</v>
      </c>
      <c r="K34" s="1" t="s">
        <v>116</v>
      </c>
    </row>
    <row r="35" spans="1:11" x14ac:dyDescent="0.35">
      <c r="A35">
        <v>360</v>
      </c>
      <c r="B35" t="s">
        <v>714</v>
      </c>
      <c r="C35" t="s">
        <v>111</v>
      </c>
      <c r="D35">
        <v>1</v>
      </c>
      <c r="F35">
        <v>5119</v>
      </c>
      <c r="G35" t="s">
        <v>702</v>
      </c>
      <c r="H35" t="s">
        <v>212</v>
      </c>
      <c r="I35" t="s">
        <v>531</v>
      </c>
      <c r="K35" s="1" t="s">
        <v>767</v>
      </c>
    </row>
    <row r="36" spans="1:11" x14ac:dyDescent="0.35">
      <c r="A36">
        <v>360</v>
      </c>
      <c r="B36" t="s">
        <v>714</v>
      </c>
      <c r="C36" t="s">
        <v>81</v>
      </c>
      <c r="D36">
        <v>1</v>
      </c>
      <c r="F36">
        <v>5159</v>
      </c>
      <c r="G36" t="s">
        <v>699</v>
      </c>
      <c r="H36" t="s">
        <v>217</v>
      </c>
      <c r="I36" t="s">
        <v>518</v>
      </c>
      <c r="J36" s="4">
        <v>1</v>
      </c>
      <c r="K36" s="1">
        <v>447278</v>
      </c>
    </row>
    <row r="37" spans="1:11" x14ac:dyDescent="0.35">
      <c r="A37">
        <v>360</v>
      </c>
      <c r="B37" t="s">
        <v>714</v>
      </c>
      <c r="C37" t="s">
        <v>93</v>
      </c>
      <c r="D37">
        <v>1</v>
      </c>
      <c r="F37">
        <v>5149</v>
      </c>
      <c r="G37" t="s">
        <v>708</v>
      </c>
      <c r="H37" t="s">
        <v>424</v>
      </c>
      <c r="I37" t="s">
        <v>495</v>
      </c>
      <c r="J37" s="4">
        <v>1</v>
      </c>
      <c r="K37" s="1">
        <v>360784</v>
      </c>
    </row>
    <row r="38" spans="1:11" x14ac:dyDescent="0.35">
      <c r="A38">
        <v>360</v>
      </c>
      <c r="B38" t="s">
        <v>714</v>
      </c>
      <c r="C38" t="s">
        <v>169</v>
      </c>
      <c r="D38">
        <v>1</v>
      </c>
      <c r="F38">
        <v>5152</v>
      </c>
      <c r="G38" t="s">
        <v>698</v>
      </c>
      <c r="H38" t="s">
        <v>225</v>
      </c>
      <c r="I38" t="s">
        <v>518</v>
      </c>
      <c r="J38" s="4">
        <v>2</v>
      </c>
      <c r="K38">
        <v>0</v>
      </c>
    </row>
    <row r="39" spans="1:11" x14ac:dyDescent="0.35">
      <c r="A39">
        <v>360</v>
      </c>
      <c r="B39" t="s">
        <v>714</v>
      </c>
      <c r="C39" t="s">
        <v>165</v>
      </c>
      <c r="D39">
        <v>1</v>
      </c>
      <c r="F39">
        <v>5151</v>
      </c>
      <c r="G39" t="s">
        <v>706</v>
      </c>
      <c r="H39" t="s">
        <v>425</v>
      </c>
      <c r="I39" t="s">
        <v>495</v>
      </c>
      <c r="J39" s="4">
        <v>2</v>
      </c>
      <c r="K39">
        <v>0</v>
      </c>
    </row>
    <row r="40" spans="1:11" x14ac:dyDescent="0.35">
      <c r="A40">
        <v>360</v>
      </c>
      <c r="B40" t="s">
        <v>714</v>
      </c>
      <c r="C40" t="s">
        <v>151</v>
      </c>
      <c r="D40">
        <v>1</v>
      </c>
      <c r="F40">
        <v>5160</v>
      </c>
      <c r="G40" t="s">
        <v>704</v>
      </c>
      <c r="H40" t="s">
        <v>439</v>
      </c>
      <c r="I40" t="s">
        <v>500</v>
      </c>
      <c r="J40" s="4">
        <v>1</v>
      </c>
      <c r="K40">
        <v>73</v>
      </c>
    </row>
    <row r="41" spans="1:11" x14ac:dyDescent="0.35">
      <c r="A41">
        <v>360</v>
      </c>
      <c r="B41" t="s">
        <v>714</v>
      </c>
      <c r="C41" t="s">
        <v>85</v>
      </c>
      <c r="D41">
        <v>1</v>
      </c>
      <c r="F41">
        <v>5150</v>
      </c>
      <c r="G41" t="s">
        <v>711</v>
      </c>
      <c r="H41" t="s">
        <v>450</v>
      </c>
      <c r="I41" t="s">
        <v>524</v>
      </c>
      <c r="J41" s="4">
        <v>1</v>
      </c>
      <c r="K41" s="1">
        <v>73</v>
      </c>
    </row>
    <row r="42" spans="1:11" x14ac:dyDescent="0.35">
      <c r="A42">
        <v>360</v>
      </c>
      <c r="B42" t="s">
        <v>714</v>
      </c>
      <c r="C42" t="s">
        <v>96</v>
      </c>
      <c r="D42">
        <v>1</v>
      </c>
      <c r="F42">
        <v>5108</v>
      </c>
      <c r="K42" s="1">
        <v>1</v>
      </c>
    </row>
    <row r="43" spans="1:11" x14ac:dyDescent="0.35">
      <c r="A43">
        <v>360</v>
      </c>
      <c r="B43" t="s">
        <v>714</v>
      </c>
      <c r="C43" t="s">
        <v>114</v>
      </c>
      <c r="D43">
        <v>1</v>
      </c>
      <c r="F43">
        <v>5158</v>
      </c>
      <c r="G43" t="s">
        <v>707</v>
      </c>
      <c r="K43" s="1">
        <v>1</v>
      </c>
    </row>
    <row r="44" spans="1:11" x14ac:dyDescent="0.35">
      <c r="A44">
        <v>360</v>
      </c>
      <c r="B44" t="s">
        <v>714</v>
      </c>
      <c r="C44" t="s">
        <v>64</v>
      </c>
      <c r="D44">
        <v>1000</v>
      </c>
      <c r="E44" t="s">
        <v>4</v>
      </c>
      <c r="F44">
        <v>5246</v>
      </c>
      <c r="G44" t="s">
        <v>696</v>
      </c>
      <c r="H44" t="s">
        <v>72</v>
      </c>
      <c r="I44" t="s">
        <v>490</v>
      </c>
      <c r="J44" s="4">
        <v>1</v>
      </c>
      <c r="K44" s="1" t="s">
        <v>715</v>
      </c>
    </row>
    <row r="45" spans="1:11" x14ac:dyDescent="0.35">
      <c r="A45">
        <v>360</v>
      </c>
      <c r="B45" t="s">
        <v>714</v>
      </c>
      <c r="C45" t="s">
        <v>166</v>
      </c>
      <c r="D45">
        <v>1</v>
      </c>
      <c r="F45">
        <v>5247</v>
      </c>
      <c r="G45" t="s">
        <v>687</v>
      </c>
      <c r="H45" t="s">
        <v>78</v>
      </c>
      <c r="I45" t="s">
        <v>515</v>
      </c>
      <c r="J45" s="4">
        <v>1</v>
      </c>
      <c r="K45" t="s">
        <v>720</v>
      </c>
    </row>
    <row r="46" spans="1:11" x14ac:dyDescent="0.35">
      <c r="A46">
        <v>360</v>
      </c>
      <c r="B46" t="s">
        <v>714</v>
      </c>
      <c r="C46" t="s">
        <v>157</v>
      </c>
      <c r="D46">
        <v>1</v>
      </c>
      <c r="F46">
        <v>5243</v>
      </c>
      <c r="G46" t="s">
        <v>695</v>
      </c>
      <c r="H46" t="s">
        <v>63</v>
      </c>
      <c r="I46" t="s">
        <v>519</v>
      </c>
      <c r="J46" s="4">
        <v>1</v>
      </c>
      <c r="K46" s="1" t="s">
        <v>205</v>
      </c>
    </row>
    <row r="47" spans="1:11" x14ac:dyDescent="0.35">
      <c r="A47">
        <v>360</v>
      </c>
      <c r="B47" t="s">
        <v>714</v>
      </c>
      <c r="C47" t="s">
        <v>156</v>
      </c>
      <c r="D47">
        <v>1</v>
      </c>
      <c r="F47">
        <v>5248</v>
      </c>
      <c r="G47" t="s">
        <v>709</v>
      </c>
      <c r="H47" t="s">
        <v>65</v>
      </c>
      <c r="I47" t="s">
        <v>493</v>
      </c>
      <c r="J47" s="4">
        <v>1</v>
      </c>
      <c r="K47" s="1">
        <v>22586</v>
      </c>
    </row>
    <row r="48" spans="1:11" x14ac:dyDescent="0.35">
      <c r="A48">
        <v>360</v>
      </c>
      <c r="B48" t="s">
        <v>714</v>
      </c>
      <c r="C48" t="s">
        <v>153</v>
      </c>
      <c r="D48">
        <v>1</v>
      </c>
      <c r="F48">
        <v>5245</v>
      </c>
      <c r="G48" t="s">
        <v>694</v>
      </c>
      <c r="H48" t="s">
        <v>77</v>
      </c>
      <c r="I48" t="s">
        <v>520</v>
      </c>
      <c r="J48" s="4">
        <v>1</v>
      </c>
      <c r="K48" t="s">
        <v>370</v>
      </c>
    </row>
    <row r="49" spans="1:11" x14ac:dyDescent="0.35">
      <c r="A49">
        <v>360</v>
      </c>
      <c r="B49" t="s">
        <v>714</v>
      </c>
      <c r="C49" t="s">
        <v>318</v>
      </c>
      <c r="D49">
        <v>1000</v>
      </c>
      <c r="E49" t="s">
        <v>4</v>
      </c>
      <c r="F49">
        <v>5241</v>
      </c>
      <c r="G49" t="s">
        <v>710</v>
      </c>
      <c r="H49" t="s">
        <v>79</v>
      </c>
      <c r="I49" t="s">
        <v>491</v>
      </c>
      <c r="J49" s="4">
        <v>1</v>
      </c>
      <c r="K49" t="s">
        <v>716</v>
      </c>
    </row>
    <row r="50" spans="1:11" x14ac:dyDescent="0.35">
      <c r="A50">
        <v>360</v>
      </c>
      <c r="B50" t="s">
        <v>714</v>
      </c>
      <c r="C50" t="s">
        <v>172</v>
      </c>
      <c r="D50">
        <v>1</v>
      </c>
      <c r="F50">
        <v>5244</v>
      </c>
      <c r="G50" t="s">
        <v>713</v>
      </c>
      <c r="H50" t="s">
        <v>56</v>
      </c>
      <c r="I50" t="s">
        <v>516</v>
      </c>
      <c r="J50" s="4">
        <v>1</v>
      </c>
      <c r="K50" s="1">
        <v>2636</v>
      </c>
    </row>
    <row r="51" spans="1:11" x14ac:dyDescent="0.35">
      <c r="A51">
        <v>360</v>
      </c>
      <c r="B51" t="s">
        <v>714</v>
      </c>
      <c r="C51" t="s">
        <v>163</v>
      </c>
      <c r="D51">
        <v>1</v>
      </c>
      <c r="F51">
        <v>5251</v>
      </c>
      <c r="G51" t="s">
        <v>692</v>
      </c>
      <c r="H51" t="s">
        <v>73</v>
      </c>
      <c r="I51" t="s">
        <v>525</v>
      </c>
      <c r="J51" s="4">
        <v>1</v>
      </c>
      <c r="K51" s="1" t="s">
        <v>239</v>
      </c>
    </row>
    <row r="52" spans="1:11" x14ac:dyDescent="0.35">
      <c r="A52">
        <v>360</v>
      </c>
      <c r="B52" t="s">
        <v>714</v>
      </c>
      <c r="C52" t="s">
        <v>92</v>
      </c>
      <c r="D52">
        <v>1</v>
      </c>
      <c r="F52">
        <v>5242</v>
      </c>
      <c r="G52" t="s">
        <v>625</v>
      </c>
      <c r="H52" t="s">
        <v>80</v>
      </c>
      <c r="I52" t="s">
        <v>494</v>
      </c>
      <c r="J52" s="4">
        <v>1</v>
      </c>
      <c r="K52" s="1">
        <v>10009</v>
      </c>
    </row>
    <row r="53" spans="1:11" x14ac:dyDescent="0.35">
      <c r="A53">
        <v>360</v>
      </c>
      <c r="B53" t="s">
        <v>714</v>
      </c>
      <c r="C53" t="s">
        <v>160</v>
      </c>
      <c r="D53">
        <v>1</v>
      </c>
      <c r="F53">
        <v>5249</v>
      </c>
      <c r="G53" t="s">
        <v>691</v>
      </c>
      <c r="H53" t="s">
        <v>67</v>
      </c>
      <c r="I53" t="s">
        <v>526</v>
      </c>
      <c r="J53" s="4">
        <v>1</v>
      </c>
      <c r="K53" t="s">
        <v>177</v>
      </c>
    </row>
    <row r="54" spans="1:11" x14ac:dyDescent="0.35">
      <c r="A54">
        <v>360</v>
      </c>
      <c r="B54" t="s">
        <v>714</v>
      </c>
      <c r="C54" t="s">
        <v>140</v>
      </c>
      <c r="D54">
        <v>1</v>
      </c>
      <c r="E54" t="s">
        <v>48</v>
      </c>
      <c r="F54">
        <v>5250</v>
      </c>
      <c r="G54" t="s">
        <v>688</v>
      </c>
      <c r="H54" t="s">
        <v>62</v>
      </c>
      <c r="I54" t="s">
        <v>62</v>
      </c>
      <c r="K54" s="1">
        <v>26637</v>
      </c>
    </row>
    <row r="55" spans="1:11" x14ac:dyDescent="0.35">
      <c r="A55">
        <v>361</v>
      </c>
      <c r="B55" t="s">
        <v>718</v>
      </c>
      <c r="C55" t="s">
        <v>121</v>
      </c>
      <c r="D55">
        <v>1</v>
      </c>
      <c r="E55" t="s">
        <v>1</v>
      </c>
      <c r="F55">
        <v>5168</v>
      </c>
      <c r="G55" t="s">
        <v>721</v>
      </c>
      <c r="H55" t="s">
        <v>68</v>
      </c>
      <c r="I55" t="s">
        <v>68</v>
      </c>
      <c r="K55" s="1">
        <v>45148</v>
      </c>
    </row>
    <row r="56" spans="1:11" x14ac:dyDescent="0.35">
      <c r="A56">
        <v>361</v>
      </c>
      <c r="B56" t="s">
        <v>718</v>
      </c>
      <c r="C56" t="s">
        <v>83</v>
      </c>
      <c r="D56">
        <v>1</v>
      </c>
      <c r="E56" t="s">
        <v>1</v>
      </c>
      <c r="F56">
        <v>5169</v>
      </c>
      <c r="G56" t="s">
        <v>701</v>
      </c>
      <c r="H56" t="s">
        <v>132</v>
      </c>
      <c r="I56" t="s">
        <v>517</v>
      </c>
      <c r="J56" s="4">
        <v>1</v>
      </c>
      <c r="K56">
        <v>54</v>
      </c>
    </row>
    <row r="57" spans="1:11" x14ac:dyDescent="0.35">
      <c r="A57">
        <v>361</v>
      </c>
      <c r="B57" t="s">
        <v>718</v>
      </c>
      <c r="C57" t="s">
        <v>35</v>
      </c>
      <c r="D57">
        <v>1</v>
      </c>
      <c r="E57" t="s">
        <v>1</v>
      </c>
      <c r="F57">
        <v>5166</v>
      </c>
      <c r="G57" t="s">
        <v>705</v>
      </c>
      <c r="H57" t="s">
        <v>235</v>
      </c>
      <c r="I57" t="s">
        <v>497</v>
      </c>
      <c r="J57" s="4">
        <v>1</v>
      </c>
      <c r="K57" t="s">
        <v>275</v>
      </c>
    </row>
    <row r="58" spans="1:11" x14ac:dyDescent="0.35">
      <c r="A58">
        <v>361</v>
      </c>
      <c r="B58" t="s">
        <v>718</v>
      </c>
      <c r="C58" t="s">
        <v>149</v>
      </c>
      <c r="D58">
        <v>1</v>
      </c>
      <c r="E58" t="s">
        <v>1</v>
      </c>
      <c r="F58">
        <v>5165</v>
      </c>
      <c r="G58" t="s">
        <v>690</v>
      </c>
      <c r="H58" t="s">
        <v>69</v>
      </c>
      <c r="I58" t="s">
        <v>510</v>
      </c>
      <c r="J58" s="4">
        <v>1</v>
      </c>
      <c r="K58" t="s">
        <v>232</v>
      </c>
    </row>
    <row r="59" spans="1:11" x14ac:dyDescent="0.35">
      <c r="A59">
        <v>361</v>
      </c>
      <c r="B59" t="s">
        <v>718</v>
      </c>
      <c r="C59" t="s">
        <v>82</v>
      </c>
      <c r="D59">
        <v>1</v>
      </c>
      <c r="E59" t="s">
        <v>1</v>
      </c>
      <c r="F59">
        <v>5110</v>
      </c>
      <c r="G59" t="s">
        <v>689</v>
      </c>
      <c r="H59" t="s">
        <v>188</v>
      </c>
      <c r="I59" t="s">
        <v>510</v>
      </c>
      <c r="J59" s="2">
        <v>44927</v>
      </c>
      <c r="K59" s="1" t="s">
        <v>161</v>
      </c>
    </row>
    <row r="60" spans="1:11" x14ac:dyDescent="0.35">
      <c r="A60">
        <v>361</v>
      </c>
      <c r="B60" t="s">
        <v>718</v>
      </c>
      <c r="C60" t="s">
        <v>167</v>
      </c>
      <c r="D60">
        <v>1</v>
      </c>
      <c r="E60" t="s">
        <v>1</v>
      </c>
      <c r="F60">
        <v>5179</v>
      </c>
      <c r="G60" t="s">
        <v>719</v>
      </c>
      <c r="H60" t="s">
        <v>220</v>
      </c>
      <c r="I60" t="s">
        <v>527</v>
      </c>
      <c r="J60" s="2">
        <v>1</v>
      </c>
      <c r="K60" t="s">
        <v>270</v>
      </c>
    </row>
    <row r="61" spans="1:11" x14ac:dyDescent="0.35">
      <c r="A61">
        <v>361</v>
      </c>
      <c r="B61" t="s">
        <v>718</v>
      </c>
      <c r="C61" t="s">
        <v>158</v>
      </c>
      <c r="D61">
        <v>1</v>
      </c>
      <c r="E61" t="s">
        <v>1</v>
      </c>
      <c r="F61">
        <v>5178</v>
      </c>
      <c r="G61" t="s">
        <v>693</v>
      </c>
      <c r="H61" t="s">
        <v>419</v>
      </c>
      <c r="I61" t="s">
        <v>620</v>
      </c>
      <c r="J61" s="4">
        <v>1</v>
      </c>
      <c r="K61" t="s">
        <v>382</v>
      </c>
    </row>
    <row r="62" spans="1:11" x14ac:dyDescent="0.35">
      <c r="A62">
        <v>361</v>
      </c>
      <c r="B62" t="s">
        <v>718</v>
      </c>
      <c r="C62" t="s">
        <v>111</v>
      </c>
      <c r="D62">
        <v>1</v>
      </c>
      <c r="E62" t="s">
        <v>1</v>
      </c>
      <c r="F62">
        <v>5167</v>
      </c>
      <c r="G62" t="s">
        <v>702</v>
      </c>
      <c r="H62" t="s">
        <v>212</v>
      </c>
      <c r="I62" t="s">
        <v>531</v>
      </c>
      <c r="K62" s="1" t="s">
        <v>320</v>
      </c>
    </row>
    <row r="63" spans="1:11" x14ac:dyDescent="0.35">
      <c r="A63">
        <v>361</v>
      </c>
      <c r="B63" t="s">
        <v>718</v>
      </c>
      <c r="C63" t="s">
        <v>81</v>
      </c>
      <c r="D63">
        <v>1</v>
      </c>
      <c r="F63">
        <v>5162</v>
      </c>
      <c r="G63" t="s">
        <v>699</v>
      </c>
      <c r="H63" t="s">
        <v>217</v>
      </c>
      <c r="I63" t="s">
        <v>518</v>
      </c>
      <c r="J63" s="4">
        <v>1</v>
      </c>
      <c r="K63" s="1">
        <v>538333</v>
      </c>
    </row>
    <row r="64" spans="1:11" x14ac:dyDescent="0.35">
      <c r="A64">
        <v>361</v>
      </c>
      <c r="B64" t="s">
        <v>718</v>
      </c>
      <c r="C64" t="s">
        <v>93</v>
      </c>
      <c r="D64">
        <v>1</v>
      </c>
      <c r="F64">
        <v>5164</v>
      </c>
      <c r="G64" t="s">
        <v>708</v>
      </c>
      <c r="H64" t="s">
        <v>424</v>
      </c>
      <c r="I64" t="s">
        <v>495</v>
      </c>
      <c r="J64" s="4">
        <v>1</v>
      </c>
      <c r="K64" s="1">
        <v>282353</v>
      </c>
    </row>
    <row r="65" spans="1:11" x14ac:dyDescent="0.35">
      <c r="A65">
        <v>361</v>
      </c>
      <c r="B65" t="s">
        <v>718</v>
      </c>
      <c r="C65" t="s">
        <v>151</v>
      </c>
      <c r="D65">
        <v>1</v>
      </c>
      <c r="F65">
        <v>5161</v>
      </c>
      <c r="G65" t="s">
        <v>704</v>
      </c>
      <c r="H65" t="s">
        <v>439</v>
      </c>
      <c r="I65" t="s">
        <v>500</v>
      </c>
      <c r="J65" s="4">
        <v>1</v>
      </c>
      <c r="K65" s="2">
        <v>739482</v>
      </c>
    </row>
    <row r="66" spans="1:11" x14ac:dyDescent="0.35">
      <c r="A66">
        <v>361</v>
      </c>
      <c r="B66" t="s">
        <v>718</v>
      </c>
      <c r="C66" t="s">
        <v>85</v>
      </c>
      <c r="D66">
        <v>1</v>
      </c>
      <c r="F66">
        <v>5163</v>
      </c>
      <c r="G66" t="s">
        <v>711</v>
      </c>
      <c r="H66" t="s">
        <v>450</v>
      </c>
      <c r="I66" t="s">
        <v>524</v>
      </c>
      <c r="J66" s="4">
        <v>1</v>
      </c>
      <c r="K66" s="1">
        <v>72</v>
      </c>
    </row>
    <row r="67" spans="1:11" x14ac:dyDescent="0.35">
      <c r="A67">
        <v>361</v>
      </c>
      <c r="B67" t="s">
        <v>718</v>
      </c>
      <c r="C67" t="s">
        <v>96</v>
      </c>
      <c r="D67">
        <v>1</v>
      </c>
      <c r="F67">
        <v>5109</v>
      </c>
      <c r="K67" s="3">
        <v>0</v>
      </c>
    </row>
    <row r="68" spans="1:11" x14ac:dyDescent="0.35">
      <c r="A68">
        <v>361</v>
      </c>
      <c r="B68" t="s">
        <v>718</v>
      </c>
      <c r="C68" t="s">
        <v>114</v>
      </c>
      <c r="D68">
        <v>1</v>
      </c>
      <c r="F68">
        <v>5121</v>
      </c>
      <c r="G68" t="s">
        <v>707</v>
      </c>
      <c r="K68" s="2">
        <v>1</v>
      </c>
    </row>
    <row r="69" spans="1:11" x14ac:dyDescent="0.35">
      <c r="A69">
        <v>361</v>
      </c>
      <c r="B69" t="s">
        <v>718</v>
      </c>
      <c r="C69" t="s">
        <v>64</v>
      </c>
      <c r="D69">
        <v>1000</v>
      </c>
      <c r="E69" t="s">
        <v>4</v>
      </c>
      <c r="F69">
        <v>5175</v>
      </c>
      <c r="G69" t="s">
        <v>696</v>
      </c>
      <c r="H69" t="s">
        <v>72</v>
      </c>
      <c r="I69" t="s">
        <v>490</v>
      </c>
      <c r="J69" s="4">
        <v>1</v>
      </c>
      <c r="K69" s="1" t="s">
        <v>768</v>
      </c>
    </row>
    <row r="70" spans="1:11" x14ac:dyDescent="0.35">
      <c r="A70">
        <v>361</v>
      </c>
      <c r="B70" t="s">
        <v>718</v>
      </c>
      <c r="C70" t="s">
        <v>166</v>
      </c>
      <c r="D70">
        <v>1</v>
      </c>
      <c r="E70" t="s">
        <v>95</v>
      </c>
      <c r="F70">
        <v>5177</v>
      </c>
      <c r="G70" t="s">
        <v>687</v>
      </c>
      <c r="H70" t="s">
        <v>78</v>
      </c>
      <c r="I70" t="s">
        <v>515</v>
      </c>
      <c r="J70" s="4">
        <v>1</v>
      </c>
      <c r="K70" s="1" t="s">
        <v>769</v>
      </c>
    </row>
    <row r="71" spans="1:11" x14ac:dyDescent="0.35">
      <c r="A71">
        <v>361</v>
      </c>
      <c r="B71" t="s">
        <v>718</v>
      </c>
      <c r="C71" t="s">
        <v>157</v>
      </c>
      <c r="D71">
        <v>1</v>
      </c>
      <c r="E71" t="s">
        <v>1</v>
      </c>
      <c r="F71">
        <v>5172</v>
      </c>
      <c r="G71" t="s">
        <v>695</v>
      </c>
      <c r="H71" t="s">
        <v>63</v>
      </c>
      <c r="I71" t="s">
        <v>519</v>
      </c>
      <c r="J71" s="4">
        <v>1</v>
      </c>
      <c r="K71" s="1" t="s">
        <v>543</v>
      </c>
    </row>
    <row r="72" spans="1:11" x14ac:dyDescent="0.35">
      <c r="A72">
        <v>361</v>
      </c>
      <c r="B72" t="s">
        <v>718</v>
      </c>
      <c r="C72" t="s">
        <v>156</v>
      </c>
      <c r="D72">
        <v>1</v>
      </c>
      <c r="E72" t="s">
        <v>39</v>
      </c>
      <c r="F72">
        <v>5176</v>
      </c>
      <c r="G72" t="s">
        <v>709</v>
      </c>
      <c r="H72" t="s">
        <v>65</v>
      </c>
      <c r="I72" t="s">
        <v>493</v>
      </c>
      <c r="J72" s="4">
        <v>1</v>
      </c>
      <c r="K72" s="1">
        <v>13659</v>
      </c>
    </row>
    <row r="73" spans="1:11" x14ac:dyDescent="0.35">
      <c r="A73">
        <v>361</v>
      </c>
      <c r="B73" t="s">
        <v>718</v>
      </c>
      <c r="C73" t="s">
        <v>153</v>
      </c>
      <c r="D73">
        <v>1</v>
      </c>
      <c r="E73" t="s">
        <v>1</v>
      </c>
      <c r="F73">
        <v>5170</v>
      </c>
      <c r="G73" t="s">
        <v>694</v>
      </c>
      <c r="H73" t="s">
        <v>77</v>
      </c>
      <c r="I73" t="s">
        <v>520</v>
      </c>
      <c r="J73" s="4">
        <v>1</v>
      </c>
      <c r="K73" t="s">
        <v>369</v>
      </c>
    </row>
    <row r="74" spans="1:11" x14ac:dyDescent="0.35">
      <c r="A74">
        <v>361</v>
      </c>
      <c r="B74" t="s">
        <v>718</v>
      </c>
      <c r="C74" t="s">
        <v>318</v>
      </c>
      <c r="D74">
        <v>1000</v>
      </c>
      <c r="E74" t="s">
        <v>4</v>
      </c>
      <c r="F74">
        <v>5173</v>
      </c>
      <c r="G74" t="s">
        <v>710</v>
      </c>
      <c r="H74" t="s">
        <v>79</v>
      </c>
      <c r="I74" t="s">
        <v>491</v>
      </c>
      <c r="J74" s="4">
        <v>1</v>
      </c>
      <c r="K74" s="1">
        <v>24563</v>
      </c>
    </row>
    <row r="75" spans="1:11" x14ac:dyDescent="0.35">
      <c r="A75">
        <v>361</v>
      </c>
      <c r="B75" t="s">
        <v>718</v>
      </c>
      <c r="C75" t="s">
        <v>172</v>
      </c>
      <c r="D75">
        <v>1</v>
      </c>
      <c r="E75" t="s">
        <v>95</v>
      </c>
      <c r="F75">
        <v>5171</v>
      </c>
      <c r="G75" t="s">
        <v>713</v>
      </c>
      <c r="H75" t="s">
        <v>56</v>
      </c>
      <c r="I75" t="s">
        <v>516</v>
      </c>
      <c r="J75" s="4">
        <v>1</v>
      </c>
      <c r="K75" s="1">
        <v>3438</v>
      </c>
    </row>
    <row r="76" spans="1:11" x14ac:dyDescent="0.35">
      <c r="A76">
        <v>361</v>
      </c>
      <c r="B76" t="s">
        <v>718</v>
      </c>
      <c r="C76" t="s">
        <v>163</v>
      </c>
      <c r="D76">
        <v>1</v>
      </c>
      <c r="E76" t="s">
        <v>1</v>
      </c>
      <c r="F76">
        <v>5174</v>
      </c>
      <c r="G76" t="s">
        <v>692</v>
      </c>
      <c r="H76" t="s">
        <v>73</v>
      </c>
      <c r="I76" t="s">
        <v>525</v>
      </c>
      <c r="J76" s="4">
        <v>1</v>
      </c>
      <c r="K76" s="1" t="s">
        <v>238</v>
      </c>
    </row>
    <row r="77" spans="1:11" x14ac:dyDescent="0.35">
      <c r="A77">
        <v>362</v>
      </c>
      <c r="B77" t="s">
        <v>722</v>
      </c>
      <c r="C77" t="s">
        <v>121</v>
      </c>
      <c r="D77">
        <v>1</v>
      </c>
      <c r="E77" t="s">
        <v>1</v>
      </c>
      <c r="F77">
        <v>5191</v>
      </c>
      <c r="G77" t="s">
        <v>723</v>
      </c>
      <c r="H77" t="s">
        <v>68</v>
      </c>
      <c r="I77" t="s">
        <v>68</v>
      </c>
      <c r="K77" s="2">
        <v>44967</v>
      </c>
    </row>
    <row r="78" spans="1:11" x14ac:dyDescent="0.35">
      <c r="A78">
        <v>362</v>
      </c>
      <c r="B78" t="s">
        <v>722</v>
      </c>
      <c r="C78" t="s">
        <v>83</v>
      </c>
      <c r="D78">
        <v>1</v>
      </c>
      <c r="E78" t="s">
        <v>1</v>
      </c>
      <c r="F78">
        <v>5198</v>
      </c>
      <c r="G78" t="s">
        <v>701</v>
      </c>
      <c r="H78" t="s">
        <v>132</v>
      </c>
      <c r="I78" t="s">
        <v>517</v>
      </c>
      <c r="J78" s="4">
        <v>1</v>
      </c>
      <c r="K78" s="1" t="s">
        <v>146</v>
      </c>
    </row>
    <row r="79" spans="1:11" x14ac:dyDescent="0.35">
      <c r="A79">
        <v>362</v>
      </c>
      <c r="B79" t="s">
        <v>722</v>
      </c>
      <c r="C79" t="s">
        <v>35</v>
      </c>
      <c r="D79">
        <v>1</v>
      </c>
      <c r="E79" t="s">
        <v>1</v>
      </c>
      <c r="F79">
        <v>5192</v>
      </c>
      <c r="G79" t="s">
        <v>705</v>
      </c>
      <c r="H79" t="s">
        <v>235</v>
      </c>
      <c r="I79" t="s">
        <v>497</v>
      </c>
      <c r="J79" s="4">
        <v>1</v>
      </c>
      <c r="K79" s="1" t="s">
        <v>159</v>
      </c>
    </row>
    <row r="80" spans="1:11" x14ac:dyDescent="0.35">
      <c r="A80">
        <v>362</v>
      </c>
      <c r="B80" t="s">
        <v>722</v>
      </c>
      <c r="C80" t="s">
        <v>149</v>
      </c>
      <c r="D80">
        <v>1</v>
      </c>
      <c r="E80" t="s">
        <v>1</v>
      </c>
      <c r="F80">
        <v>5200</v>
      </c>
      <c r="G80" t="s">
        <v>690</v>
      </c>
      <c r="H80" t="s">
        <v>69</v>
      </c>
      <c r="I80" t="s">
        <v>510</v>
      </c>
      <c r="J80" s="4">
        <v>1</v>
      </c>
      <c r="K80" s="1" t="s">
        <v>159</v>
      </c>
    </row>
    <row r="81" spans="1:11" x14ac:dyDescent="0.35">
      <c r="A81">
        <v>362</v>
      </c>
      <c r="B81" t="s">
        <v>722</v>
      </c>
      <c r="C81" t="s">
        <v>82</v>
      </c>
      <c r="D81">
        <v>1</v>
      </c>
      <c r="E81" t="s">
        <v>1</v>
      </c>
      <c r="F81">
        <v>5199</v>
      </c>
      <c r="G81" t="s">
        <v>689</v>
      </c>
      <c r="H81" t="s">
        <v>188</v>
      </c>
      <c r="I81" t="s">
        <v>510</v>
      </c>
      <c r="J81" s="2">
        <v>44927</v>
      </c>
      <c r="K81" s="1" t="s">
        <v>727</v>
      </c>
    </row>
    <row r="82" spans="1:11" x14ac:dyDescent="0.35">
      <c r="A82">
        <v>362</v>
      </c>
      <c r="B82" t="s">
        <v>722</v>
      </c>
      <c r="C82" t="s">
        <v>167</v>
      </c>
      <c r="D82">
        <v>1</v>
      </c>
      <c r="E82" t="s">
        <v>1</v>
      </c>
      <c r="F82">
        <v>5188</v>
      </c>
      <c r="G82" t="s">
        <v>719</v>
      </c>
      <c r="H82" t="s">
        <v>220</v>
      </c>
      <c r="I82" t="s">
        <v>527</v>
      </c>
      <c r="J82" s="4">
        <v>1</v>
      </c>
      <c r="K82" s="1" t="s">
        <v>152</v>
      </c>
    </row>
    <row r="83" spans="1:11" x14ac:dyDescent="0.35">
      <c r="A83">
        <v>362</v>
      </c>
      <c r="B83" t="s">
        <v>722</v>
      </c>
      <c r="C83" t="s">
        <v>158</v>
      </c>
      <c r="D83">
        <v>1</v>
      </c>
      <c r="E83" t="s">
        <v>1</v>
      </c>
      <c r="F83">
        <v>5189</v>
      </c>
      <c r="G83" t="s">
        <v>693</v>
      </c>
      <c r="H83" t="s">
        <v>419</v>
      </c>
      <c r="I83" t="s">
        <v>620</v>
      </c>
      <c r="J83" s="4">
        <v>1</v>
      </c>
      <c r="K83" s="1" t="s">
        <v>279</v>
      </c>
    </row>
    <row r="84" spans="1:11" x14ac:dyDescent="0.35">
      <c r="A84">
        <v>362</v>
      </c>
      <c r="B84" t="s">
        <v>722</v>
      </c>
      <c r="C84" t="s">
        <v>111</v>
      </c>
      <c r="D84">
        <v>1</v>
      </c>
      <c r="E84" t="s">
        <v>1</v>
      </c>
      <c r="F84">
        <v>5190</v>
      </c>
      <c r="G84" t="s">
        <v>702</v>
      </c>
      <c r="H84" t="s">
        <v>212</v>
      </c>
      <c r="I84" t="s">
        <v>531</v>
      </c>
      <c r="J84" s="2"/>
      <c r="K84" s="1" t="s">
        <v>170</v>
      </c>
    </row>
    <row r="85" spans="1:11" x14ac:dyDescent="0.35">
      <c r="A85">
        <v>362</v>
      </c>
      <c r="B85" t="s">
        <v>722</v>
      </c>
      <c r="C85" t="s">
        <v>81</v>
      </c>
      <c r="D85">
        <v>1</v>
      </c>
      <c r="F85">
        <v>5201</v>
      </c>
      <c r="G85" t="s">
        <v>699</v>
      </c>
      <c r="H85" t="s">
        <v>217</v>
      </c>
      <c r="I85" t="s">
        <v>518</v>
      </c>
      <c r="J85" s="4">
        <v>1</v>
      </c>
      <c r="K85" s="1">
        <v>542833</v>
      </c>
    </row>
    <row r="86" spans="1:11" x14ac:dyDescent="0.35">
      <c r="A86">
        <v>362</v>
      </c>
      <c r="B86" t="s">
        <v>722</v>
      </c>
      <c r="C86" t="s">
        <v>93</v>
      </c>
      <c r="D86">
        <v>1</v>
      </c>
      <c r="F86">
        <v>5197</v>
      </c>
      <c r="G86" t="s">
        <v>708</v>
      </c>
      <c r="H86" t="s">
        <v>424</v>
      </c>
      <c r="I86" t="s">
        <v>495</v>
      </c>
      <c r="J86" s="4">
        <v>1</v>
      </c>
      <c r="K86" s="1">
        <v>396078</v>
      </c>
    </row>
    <row r="87" spans="1:11" x14ac:dyDescent="0.35">
      <c r="A87">
        <v>362</v>
      </c>
      <c r="B87" t="s">
        <v>722</v>
      </c>
      <c r="C87" t="s">
        <v>151</v>
      </c>
      <c r="D87">
        <v>1</v>
      </c>
      <c r="F87">
        <v>5202</v>
      </c>
      <c r="G87" t="s">
        <v>704</v>
      </c>
      <c r="H87" t="s">
        <v>439</v>
      </c>
      <c r="I87" t="s">
        <v>500</v>
      </c>
      <c r="J87" s="4">
        <v>1</v>
      </c>
      <c r="K87" s="1">
        <v>55375</v>
      </c>
    </row>
    <row r="88" spans="1:11" x14ac:dyDescent="0.35">
      <c r="A88">
        <v>362</v>
      </c>
      <c r="B88" t="s">
        <v>722</v>
      </c>
      <c r="C88" t="s">
        <v>85</v>
      </c>
      <c r="D88">
        <v>1</v>
      </c>
      <c r="F88">
        <v>5196</v>
      </c>
      <c r="G88" t="s">
        <v>711</v>
      </c>
      <c r="H88" t="s">
        <v>450</v>
      </c>
      <c r="I88" t="s">
        <v>524</v>
      </c>
      <c r="J88" s="4">
        <v>1</v>
      </c>
      <c r="K88" s="2">
        <v>0</v>
      </c>
    </row>
    <row r="89" spans="1:11" x14ac:dyDescent="0.35">
      <c r="A89">
        <v>362</v>
      </c>
      <c r="B89" t="s">
        <v>722</v>
      </c>
      <c r="C89" t="s">
        <v>96</v>
      </c>
      <c r="D89">
        <v>1</v>
      </c>
      <c r="F89">
        <v>5111</v>
      </c>
      <c r="G89" t="s">
        <v>712</v>
      </c>
      <c r="K89" s="1">
        <v>1</v>
      </c>
    </row>
    <row r="90" spans="1:11" x14ac:dyDescent="0.35">
      <c r="A90">
        <v>362</v>
      </c>
      <c r="B90" t="s">
        <v>722</v>
      </c>
      <c r="C90" t="s">
        <v>114</v>
      </c>
      <c r="D90">
        <v>1</v>
      </c>
      <c r="F90">
        <v>5122</v>
      </c>
      <c r="G90" t="s">
        <v>707</v>
      </c>
      <c r="K90" s="1">
        <v>1</v>
      </c>
    </row>
    <row r="91" spans="1:11" x14ac:dyDescent="0.35">
      <c r="A91">
        <v>362</v>
      </c>
      <c r="B91" t="s">
        <v>722</v>
      </c>
      <c r="C91" t="s">
        <v>64</v>
      </c>
      <c r="D91">
        <v>1000</v>
      </c>
      <c r="E91" t="s">
        <v>4</v>
      </c>
      <c r="F91">
        <v>5186</v>
      </c>
      <c r="G91" t="s">
        <v>696</v>
      </c>
      <c r="H91" t="s">
        <v>72</v>
      </c>
      <c r="I91" t="s">
        <v>490</v>
      </c>
      <c r="J91" s="4">
        <v>1</v>
      </c>
      <c r="K91" s="1" t="s">
        <v>725</v>
      </c>
    </row>
    <row r="92" spans="1:11" x14ac:dyDescent="0.35">
      <c r="A92">
        <v>362</v>
      </c>
      <c r="B92" t="s">
        <v>722</v>
      </c>
      <c r="C92" t="s">
        <v>166</v>
      </c>
      <c r="D92">
        <v>1</v>
      </c>
      <c r="E92" t="s">
        <v>95</v>
      </c>
      <c r="F92">
        <v>5185</v>
      </c>
      <c r="G92" t="s">
        <v>687</v>
      </c>
      <c r="H92" t="s">
        <v>78</v>
      </c>
      <c r="I92" t="s">
        <v>515</v>
      </c>
      <c r="J92" s="4">
        <v>1</v>
      </c>
      <c r="K92" s="1">
        <v>0</v>
      </c>
    </row>
    <row r="93" spans="1:11" x14ac:dyDescent="0.35">
      <c r="A93">
        <v>362</v>
      </c>
      <c r="B93" t="s">
        <v>722</v>
      </c>
      <c r="C93" t="s">
        <v>157</v>
      </c>
      <c r="D93">
        <v>1</v>
      </c>
      <c r="E93" t="s">
        <v>1</v>
      </c>
      <c r="F93">
        <v>5183</v>
      </c>
      <c r="G93" t="s">
        <v>695</v>
      </c>
      <c r="H93" t="s">
        <v>63</v>
      </c>
      <c r="I93" t="s">
        <v>519</v>
      </c>
      <c r="J93" s="4">
        <v>1</v>
      </c>
      <c r="K93">
        <v>62</v>
      </c>
    </row>
    <row r="94" spans="1:11" x14ac:dyDescent="0.35">
      <c r="A94">
        <v>362</v>
      </c>
      <c r="B94" t="s">
        <v>722</v>
      </c>
      <c r="C94" t="s">
        <v>156</v>
      </c>
      <c r="D94">
        <v>1</v>
      </c>
      <c r="E94" t="s">
        <v>39</v>
      </c>
      <c r="F94">
        <v>5187</v>
      </c>
      <c r="G94" t="s">
        <v>709</v>
      </c>
      <c r="H94" t="s">
        <v>65</v>
      </c>
      <c r="I94" t="s">
        <v>493</v>
      </c>
      <c r="J94" s="4">
        <v>1</v>
      </c>
      <c r="K94" s="1">
        <v>0</v>
      </c>
    </row>
    <row r="95" spans="1:11" x14ac:dyDescent="0.35">
      <c r="A95">
        <v>362</v>
      </c>
      <c r="B95" t="s">
        <v>722</v>
      </c>
      <c r="C95" t="s">
        <v>153</v>
      </c>
      <c r="D95">
        <v>1</v>
      </c>
      <c r="E95" t="s">
        <v>1</v>
      </c>
      <c r="F95">
        <v>5180</v>
      </c>
      <c r="G95" t="s">
        <v>694</v>
      </c>
      <c r="H95" t="s">
        <v>77</v>
      </c>
      <c r="I95" t="s">
        <v>520</v>
      </c>
      <c r="J95" s="4">
        <v>1</v>
      </c>
      <c r="K95" s="2" t="s">
        <v>335</v>
      </c>
    </row>
    <row r="96" spans="1:11" x14ac:dyDescent="0.35">
      <c r="A96">
        <v>362</v>
      </c>
      <c r="B96" t="s">
        <v>722</v>
      </c>
      <c r="C96" t="s">
        <v>318</v>
      </c>
      <c r="D96">
        <v>1000</v>
      </c>
      <c r="E96" t="s">
        <v>4</v>
      </c>
      <c r="F96">
        <v>5181</v>
      </c>
      <c r="G96" t="s">
        <v>710</v>
      </c>
      <c r="H96" t="s">
        <v>79</v>
      </c>
      <c r="I96" t="s">
        <v>491</v>
      </c>
      <c r="J96" s="4">
        <v>1</v>
      </c>
      <c r="K96" s="1" t="s">
        <v>724</v>
      </c>
    </row>
    <row r="97" spans="1:11" x14ac:dyDescent="0.35">
      <c r="A97">
        <v>362</v>
      </c>
      <c r="B97" t="s">
        <v>722</v>
      </c>
      <c r="C97" t="s">
        <v>172</v>
      </c>
      <c r="D97">
        <v>1</v>
      </c>
      <c r="E97" t="s">
        <v>95</v>
      </c>
      <c r="F97">
        <v>5182</v>
      </c>
      <c r="G97" t="s">
        <v>713</v>
      </c>
      <c r="H97" t="s">
        <v>56</v>
      </c>
      <c r="I97" t="s">
        <v>516</v>
      </c>
      <c r="J97" s="4">
        <v>1</v>
      </c>
      <c r="K97" s="1">
        <v>1494</v>
      </c>
    </row>
    <row r="98" spans="1:11" x14ac:dyDescent="0.35">
      <c r="A98">
        <v>362</v>
      </c>
      <c r="B98" t="s">
        <v>722</v>
      </c>
      <c r="C98" t="s">
        <v>163</v>
      </c>
      <c r="D98">
        <v>1</v>
      </c>
      <c r="E98" t="s">
        <v>1</v>
      </c>
      <c r="F98">
        <v>5193</v>
      </c>
      <c r="G98" t="s">
        <v>692</v>
      </c>
      <c r="H98" t="s">
        <v>73</v>
      </c>
      <c r="I98" t="s">
        <v>525</v>
      </c>
      <c r="J98" s="4">
        <v>1</v>
      </c>
      <c r="K98" s="1" t="s">
        <v>120</v>
      </c>
    </row>
    <row r="99" spans="1:11" x14ac:dyDescent="0.35">
      <c r="A99">
        <v>362</v>
      </c>
      <c r="B99" t="s">
        <v>722</v>
      </c>
      <c r="C99" t="s">
        <v>92</v>
      </c>
      <c r="D99">
        <v>1</v>
      </c>
      <c r="E99" t="s">
        <v>39</v>
      </c>
      <c r="F99">
        <v>5184</v>
      </c>
      <c r="G99" t="s">
        <v>625</v>
      </c>
      <c r="H99" t="s">
        <v>80</v>
      </c>
      <c r="I99" t="s">
        <v>494</v>
      </c>
      <c r="J99" s="4">
        <v>1</v>
      </c>
      <c r="K99" s="1">
        <v>10017</v>
      </c>
    </row>
    <row r="100" spans="1:11" x14ac:dyDescent="0.35">
      <c r="A100">
        <v>362</v>
      </c>
      <c r="B100" t="s">
        <v>722</v>
      </c>
      <c r="C100" t="s">
        <v>160</v>
      </c>
      <c r="D100">
        <v>1</v>
      </c>
      <c r="E100" t="s">
        <v>1</v>
      </c>
      <c r="F100">
        <v>5194</v>
      </c>
      <c r="G100" t="s">
        <v>691</v>
      </c>
      <c r="H100" t="s">
        <v>67</v>
      </c>
      <c r="I100" t="s">
        <v>526</v>
      </c>
      <c r="J100" s="4">
        <v>1</v>
      </c>
      <c r="K100" s="1" t="s">
        <v>311</v>
      </c>
    </row>
    <row r="101" spans="1:11" x14ac:dyDescent="0.35">
      <c r="A101">
        <v>362</v>
      </c>
      <c r="B101" t="s">
        <v>722</v>
      </c>
      <c r="C101" t="s">
        <v>140</v>
      </c>
      <c r="D101">
        <v>1</v>
      </c>
      <c r="E101" t="s">
        <v>48</v>
      </c>
      <c r="F101">
        <v>5195</v>
      </c>
      <c r="G101" t="s">
        <v>688</v>
      </c>
      <c r="H101" t="s">
        <v>62</v>
      </c>
      <c r="I101" t="s">
        <v>62</v>
      </c>
      <c r="K101">
        <v>290831</v>
      </c>
    </row>
    <row r="102" spans="1:11" x14ac:dyDescent="0.35">
      <c r="A102">
        <v>363</v>
      </c>
      <c r="B102" t="s">
        <v>726</v>
      </c>
      <c r="C102" t="s">
        <v>121</v>
      </c>
      <c r="D102">
        <v>1</v>
      </c>
      <c r="E102" t="s">
        <v>1</v>
      </c>
      <c r="F102">
        <v>5204</v>
      </c>
      <c r="G102" t="s">
        <v>728</v>
      </c>
      <c r="H102" t="s">
        <v>68</v>
      </c>
      <c r="I102" t="s">
        <v>68</v>
      </c>
      <c r="K102" s="2">
        <v>45087</v>
      </c>
    </row>
    <row r="103" spans="1:11" x14ac:dyDescent="0.35">
      <c r="A103">
        <v>363</v>
      </c>
      <c r="B103" t="s">
        <v>726</v>
      </c>
      <c r="C103" t="s">
        <v>83</v>
      </c>
      <c r="D103">
        <v>1</v>
      </c>
      <c r="E103" t="s">
        <v>1</v>
      </c>
      <c r="F103">
        <v>5211</v>
      </c>
      <c r="G103" t="s">
        <v>701</v>
      </c>
      <c r="H103" t="s">
        <v>132</v>
      </c>
      <c r="I103" t="s">
        <v>517</v>
      </c>
      <c r="J103" s="4">
        <v>1</v>
      </c>
      <c r="K103" s="2" t="s">
        <v>192</v>
      </c>
    </row>
    <row r="104" spans="1:11" x14ac:dyDescent="0.35">
      <c r="A104">
        <v>363</v>
      </c>
      <c r="B104" t="s">
        <v>726</v>
      </c>
      <c r="C104" t="s">
        <v>35</v>
      </c>
      <c r="D104">
        <v>1</v>
      </c>
      <c r="E104" t="s">
        <v>1</v>
      </c>
      <c r="F104">
        <v>5114</v>
      </c>
      <c r="G104" t="s">
        <v>705</v>
      </c>
      <c r="H104" t="s">
        <v>235</v>
      </c>
      <c r="I104" t="s">
        <v>497</v>
      </c>
      <c r="J104" s="4">
        <v>1</v>
      </c>
      <c r="K104" s="1" t="s">
        <v>50</v>
      </c>
    </row>
    <row r="105" spans="1:11" x14ac:dyDescent="0.35">
      <c r="A105">
        <v>363</v>
      </c>
      <c r="B105" t="s">
        <v>726</v>
      </c>
      <c r="C105" t="s">
        <v>149</v>
      </c>
      <c r="D105">
        <v>1</v>
      </c>
      <c r="E105" t="s">
        <v>1</v>
      </c>
      <c r="F105">
        <v>5208</v>
      </c>
      <c r="G105" t="s">
        <v>690</v>
      </c>
      <c r="H105" t="s">
        <v>69</v>
      </c>
      <c r="I105" t="s">
        <v>510</v>
      </c>
      <c r="J105" s="4">
        <v>1</v>
      </c>
      <c r="K105" s="1" t="s">
        <v>199</v>
      </c>
    </row>
    <row r="106" spans="1:11" x14ac:dyDescent="0.35">
      <c r="A106">
        <v>363</v>
      </c>
      <c r="B106" t="s">
        <v>726</v>
      </c>
      <c r="C106" t="s">
        <v>82</v>
      </c>
      <c r="D106">
        <v>1</v>
      </c>
      <c r="E106" t="s">
        <v>1</v>
      </c>
      <c r="F106">
        <v>5207</v>
      </c>
      <c r="G106" t="s">
        <v>689</v>
      </c>
      <c r="H106" t="s">
        <v>188</v>
      </c>
      <c r="I106" t="s">
        <v>510</v>
      </c>
      <c r="J106" s="2">
        <v>44927</v>
      </c>
      <c r="K106" s="1" t="s">
        <v>727</v>
      </c>
    </row>
    <row r="107" spans="1:11" x14ac:dyDescent="0.35">
      <c r="A107">
        <v>363</v>
      </c>
      <c r="B107" t="s">
        <v>726</v>
      </c>
      <c r="C107" t="s">
        <v>167</v>
      </c>
      <c r="D107">
        <v>1</v>
      </c>
      <c r="E107" t="s">
        <v>1</v>
      </c>
      <c r="F107">
        <v>5209</v>
      </c>
      <c r="G107" t="s">
        <v>719</v>
      </c>
      <c r="H107" t="s">
        <v>220</v>
      </c>
      <c r="I107" t="s">
        <v>527</v>
      </c>
      <c r="J107" s="4">
        <v>1</v>
      </c>
      <c r="K107" s="1" t="s">
        <v>254</v>
      </c>
    </row>
    <row r="108" spans="1:11" x14ac:dyDescent="0.35">
      <c r="A108">
        <v>363</v>
      </c>
      <c r="B108" t="s">
        <v>726</v>
      </c>
      <c r="C108" t="s">
        <v>158</v>
      </c>
      <c r="D108">
        <v>1</v>
      </c>
      <c r="E108" t="s">
        <v>1</v>
      </c>
      <c r="F108">
        <v>5210</v>
      </c>
      <c r="G108" t="s">
        <v>693</v>
      </c>
      <c r="H108" t="s">
        <v>419</v>
      </c>
      <c r="I108" t="s">
        <v>620</v>
      </c>
      <c r="J108" s="4">
        <v>1</v>
      </c>
      <c r="K108" s="1" t="s">
        <v>178</v>
      </c>
    </row>
    <row r="109" spans="1:11" x14ac:dyDescent="0.35">
      <c r="A109">
        <v>363</v>
      </c>
      <c r="B109" t="s">
        <v>726</v>
      </c>
      <c r="C109" t="s">
        <v>111</v>
      </c>
      <c r="D109">
        <v>1</v>
      </c>
      <c r="E109" t="s">
        <v>1</v>
      </c>
      <c r="F109">
        <v>5115</v>
      </c>
      <c r="G109" t="s">
        <v>702</v>
      </c>
      <c r="H109" t="s">
        <v>212</v>
      </c>
      <c r="I109" t="s">
        <v>531</v>
      </c>
      <c r="J109" s="2"/>
      <c r="K109" s="1" t="s">
        <v>173</v>
      </c>
    </row>
    <row r="110" spans="1:11" x14ac:dyDescent="0.35">
      <c r="A110">
        <v>363</v>
      </c>
      <c r="B110" t="s">
        <v>726</v>
      </c>
      <c r="C110" t="s">
        <v>81</v>
      </c>
      <c r="D110">
        <v>1</v>
      </c>
      <c r="F110">
        <v>5203</v>
      </c>
      <c r="G110" t="s">
        <v>699</v>
      </c>
      <c r="H110" t="s">
        <v>217</v>
      </c>
      <c r="I110" t="s">
        <v>518</v>
      </c>
      <c r="J110" s="4">
        <v>1</v>
      </c>
      <c r="K110" s="1">
        <v>489333</v>
      </c>
    </row>
    <row r="111" spans="1:11" x14ac:dyDescent="0.35">
      <c r="A111">
        <v>363</v>
      </c>
      <c r="B111" t="s">
        <v>726</v>
      </c>
      <c r="C111" t="s">
        <v>93</v>
      </c>
      <c r="D111">
        <v>1</v>
      </c>
      <c r="F111">
        <v>5206</v>
      </c>
      <c r="G111" t="s">
        <v>708</v>
      </c>
      <c r="H111" t="s">
        <v>424</v>
      </c>
      <c r="I111" t="s">
        <v>495</v>
      </c>
      <c r="J111" s="4">
        <v>1</v>
      </c>
      <c r="K111" s="1">
        <v>196078</v>
      </c>
    </row>
    <row r="112" spans="1:11" x14ac:dyDescent="0.35">
      <c r="A112">
        <v>363</v>
      </c>
      <c r="B112" t="s">
        <v>726</v>
      </c>
      <c r="C112" t="s">
        <v>151</v>
      </c>
      <c r="D112">
        <v>1</v>
      </c>
      <c r="F112">
        <v>5113</v>
      </c>
      <c r="G112" t="s">
        <v>704</v>
      </c>
      <c r="H112" t="s">
        <v>439</v>
      </c>
      <c r="I112" t="s">
        <v>500</v>
      </c>
      <c r="J112" s="4">
        <v>1</v>
      </c>
      <c r="K112" s="1">
        <v>702516</v>
      </c>
    </row>
    <row r="113" spans="1:11" x14ac:dyDescent="0.35">
      <c r="A113">
        <v>363</v>
      </c>
      <c r="B113" t="s">
        <v>726</v>
      </c>
      <c r="C113" t="s">
        <v>85</v>
      </c>
      <c r="D113">
        <v>1</v>
      </c>
      <c r="F113">
        <v>5205</v>
      </c>
      <c r="G113" t="s">
        <v>711</v>
      </c>
      <c r="H113" t="s">
        <v>450</v>
      </c>
      <c r="I113" t="s">
        <v>524</v>
      </c>
      <c r="J113" s="4">
        <v>1</v>
      </c>
      <c r="K113" s="1">
        <v>70</v>
      </c>
    </row>
    <row r="114" spans="1:11" x14ac:dyDescent="0.35">
      <c r="A114">
        <v>363</v>
      </c>
      <c r="B114" t="s">
        <v>726</v>
      </c>
      <c r="C114" t="s">
        <v>96</v>
      </c>
      <c r="D114">
        <v>1</v>
      </c>
      <c r="F114">
        <v>5112</v>
      </c>
      <c r="G114" t="s">
        <v>712</v>
      </c>
      <c r="K114" s="1">
        <v>1</v>
      </c>
    </row>
    <row r="115" spans="1:11" x14ac:dyDescent="0.35">
      <c r="A115">
        <v>363</v>
      </c>
      <c r="B115" t="s">
        <v>726</v>
      </c>
      <c r="C115" t="s">
        <v>114</v>
      </c>
      <c r="D115">
        <v>1</v>
      </c>
      <c r="F115">
        <v>5123</v>
      </c>
      <c r="G115" t="s">
        <v>707</v>
      </c>
      <c r="K115">
        <v>1</v>
      </c>
    </row>
    <row r="116" spans="1:11" x14ac:dyDescent="0.35">
      <c r="A116">
        <v>363</v>
      </c>
      <c r="B116" t="s">
        <v>726</v>
      </c>
      <c r="C116" t="s">
        <v>64</v>
      </c>
      <c r="D116">
        <v>1000</v>
      </c>
      <c r="E116" t="s">
        <v>4</v>
      </c>
      <c r="F116">
        <v>5212</v>
      </c>
      <c r="G116" t="s">
        <v>696</v>
      </c>
      <c r="H116" t="s">
        <v>72</v>
      </c>
      <c r="I116" t="s">
        <v>490</v>
      </c>
      <c r="J116" s="4">
        <v>1</v>
      </c>
      <c r="K116" t="s">
        <v>770</v>
      </c>
    </row>
    <row r="117" spans="1:11" x14ac:dyDescent="0.35">
      <c r="A117">
        <v>363</v>
      </c>
      <c r="B117" t="s">
        <v>726</v>
      </c>
      <c r="C117" t="s">
        <v>166</v>
      </c>
      <c r="D117">
        <v>1</v>
      </c>
      <c r="E117" t="s">
        <v>95</v>
      </c>
      <c r="F117">
        <v>5214</v>
      </c>
      <c r="G117" t="s">
        <v>687</v>
      </c>
      <c r="H117" t="s">
        <v>78</v>
      </c>
      <c r="I117" t="s">
        <v>515</v>
      </c>
      <c r="J117" s="4">
        <v>1</v>
      </c>
      <c r="K117" s="1" t="s">
        <v>403</v>
      </c>
    </row>
    <row r="118" spans="1:11" x14ac:dyDescent="0.35">
      <c r="A118">
        <v>363</v>
      </c>
      <c r="B118" t="s">
        <v>726</v>
      </c>
      <c r="C118" t="s">
        <v>157</v>
      </c>
      <c r="D118">
        <v>1</v>
      </c>
      <c r="E118" t="s">
        <v>1</v>
      </c>
      <c r="F118">
        <v>5239</v>
      </c>
      <c r="G118" t="s">
        <v>695</v>
      </c>
      <c r="H118" t="s">
        <v>63</v>
      </c>
      <c r="I118" t="s">
        <v>519</v>
      </c>
      <c r="J118" s="4">
        <v>1</v>
      </c>
      <c r="K118" t="s">
        <v>395</v>
      </c>
    </row>
    <row r="119" spans="1:11" x14ac:dyDescent="0.35">
      <c r="A119">
        <v>363</v>
      </c>
      <c r="B119" t="s">
        <v>726</v>
      </c>
      <c r="C119" t="s">
        <v>156</v>
      </c>
      <c r="D119">
        <v>1</v>
      </c>
      <c r="E119" t="s">
        <v>39</v>
      </c>
      <c r="F119">
        <v>5213</v>
      </c>
      <c r="G119" t="s">
        <v>709</v>
      </c>
      <c r="H119" t="s">
        <v>65</v>
      </c>
      <c r="I119" t="s">
        <v>493</v>
      </c>
      <c r="J119" s="4">
        <v>1</v>
      </c>
      <c r="K119" s="1">
        <v>19103</v>
      </c>
    </row>
    <row r="120" spans="1:11" x14ac:dyDescent="0.35">
      <c r="A120">
        <v>363</v>
      </c>
      <c r="B120" t="s">
        <v>726</v>
      </c>
      <c r="C120" t="s">
        <v>153</v>
      </c>
      <c r="D120">
        <v>1</v>
      </c>
      <c r="E120" t="s">
        <v>1</v>
      </c>
      <c r="F120">
        <v>5238</v>
      </c>
      <c r="G120" t="s">
        <v>694</v>
      </c>
      <c r="H120" t="s">
        <v>77</v>
      </c>
      <c r="I120" t="s">
        <v>520</v>
      </c>
      <c r="J120" s="4">
        <v>1</v>
      </c>
      <c r="K120" s="1">
        <v>45</v>
      </c>
    </row>
    <row r="121" spans="1:11" x14ac:dyDescent="0.35">
      <c r="A121">
        <v>363</v>
      </c>
      <c r="B121" t="s">
        <v>726</v>
      </c>
      <c r="C121" t="s">
        <v>318</v>
      </c>
      <c r="D121">
        <v>1000</v>
      </c>
      <c r="E121" t="s">
        <v>4</v>
      </c>
      <c r="F121">
        <v>5240</v>
      </c>
      <c r="G121" t="s">
        <v>710</v>
      </c>
      <c r="H121" t="s">
        <v>79</v>
      </c>
      <c r="I121" t="s">
        <v>491</v>
      </c>
      <c r="J121" s="4">
        <v>1</v>
      </c>
      <c r="K121" s="1" t="s">
        <v>729</v>
      </c>
    </row>
    <row r="122" spans="1:11" x14ac:dyDescent="0.35">
      <c r="A122">
        <v>363</v>
      </c>
      <c r="B122" t="s">
        <v>726</v>
      </c>
      <c r="C122" t="s">
        <v>172</v>
      </c>
      <c r="D122">
        <v>1</v>
      </c>
      <c r="E122" t="s">
        <v>95</v>
      </c>
      <c r="F122">
        <v>5236</v>
      </c>
      <c r="G122" t="s">
        <v>713</v>
      </c>
      <c r="H122" t="s">
        <v>56</v>
      </c>
      <c r="I122" t="s">
        <v>516</v>
      </c>
      <c r="J122" s="4">
        <v>1</v>
      </c>
      <c r="K122" s="1">
        <v>2366</v>
      </c>
    </row>
    <row r="123" spans="1:11" x14ac:dyDescent="0.35">
      <c r="A123">
        <v>363</v>
      </c>
      <c r="B123" t="s">
        <v>726</v>
      </c>
      <c r="C123" t="s">
        <v>163</v>
      </c>
      <c r="D123">
        <v>1</v>
      </c>
      <c r="E123" t="s">
        <v>1</v>
      </c>
      <c r="F123">
        <v>5254</v>
      </c>
      <c r="G123" t="s">
        <v>692</v>
      </c>
      <c r="H123" t="s">
        <v>73</v>
      </c>
      <c r="I123" t="s">
        <v>525</v>
      </c>
      <c r="J123" s="4">
        <v>1</v>
      </c>
      <c r="K123" s="2" t="s">
        <v>242</v>
      </c>
    </row>
    <row r="124" spans="1:11" x14ac:dyDescent="0.35">
      <c r="A124">
        <v>363</v>
      </c>
      <c r="B124" t="s">
        <v>726</v>
      </c>
      <c r="C124" t="s">
        <v>92</v>
      </c>
      <c r="D124">
        <v>1</v>
      </c>
      <c r="E124" t="s">
        <v>39</v>
      </c>
      <c r="F124">
        <v>5237</v>
      </c>
      <c r="G124" t="s">
        <v>625</v>
      </c>
      <c r="H124" t="s">
        <v>80</v>
      </c>
      <c r="I124" t="s">
        <v>494</v>
      </c>
      <c r="J124" s="4">
        <v>1</v>
      </c>
      <c r="K124" s="1">
        <v>11013</v>
      </c>
    </row>
    <row r="125" spans="1:11" x14ac:dyDescent="0.35">
      <c r="A125">
        <v>363</v>
      </c>
      <c r="B125" t="s">
        <v>726</v>
      </c>
      <c r="C125" t="s">
        <v>160</v>
      </c>
      <c r="D125">
        <v>1</v>
      </c>
      <c r="E125" t="s">
        <v>1</v>
      </c>
      <c r="F125">
        <v>5252</v>
      </c>
      <c r="G125" t="s">
        <v>691</v>
      </c>
      <c r="H125" t="s">
        <v>67</v>
      </c>
      <c r="I125" t="s">
        <v>526</v>
      </c>
      <c r="J125" s="4">
        <v>1</v>
      </c>
      <c r="K125" s="1" t="s">
        <v>107</v>
      </c>
    </row>
    <row r="126" spans="1:11" x14ac:dyDescent="0.35">
      <c r="A126">
        <v>363</v>
      </c>
      <c r="B126" t="s">
        <v>726</v>
      </c>
      <c r="C126" t="s">
        <v>140</v>
      </c>
      <c r="D126">
        <v>1</v>
      </c>
      <c r="E126" t="s">
        <v>48</v>
      </c>
      <c r="F126">
        <v>5253</v>
      </c>
      <c r="G126" t="s">
        <v>688</v>
      </c>
      <c r="H126" t="s">
        <v>62</v>
      </c>
      <c r="I126" t="s">
        <v>62</v>
      </c>
      <c r="K126" s="1">
        <v>839</v>
      </c>
    </row>
    <row r="127" spans="1:11" x14ac:dyDescent="0.35">
      <c r="A127">
        <v>364</v>
      </c>
      <c r="B127" t="s">
        <v>730</v>
      </c>
      <c r="C127" t="s">
        <v>121</v>
      </c>
      <c r="D127">
        <v>1</v>
      </c>
      <c r="E127" t="s">
        <v>1</v>
      </c>
      <c r="F127">
        <v>7760</v>
      </c>
      <c r="G127" t="s">
        <v>731</v>
      </c>
      <c r="K127" s="1">
        <v>45148</v>
      </c>
    </row>
    <row r="128" spans="1:11" x14ac:dyDescent="0.35">
      <c r="A128">
        <v>364</v>
      </c>
      <c r="B128" t="s">
        <v>730</v>
      </c>
      <c r="C128" t="s">
        <v>83</v>
      </c>
      <c r="D128">
        <v>1</v>
      </c>
      <c r="E128" t="s">
        <v>1</v>
      </c>
      <c r="F128">
        <v>7758</v>
      </c>
      <c r="G128" t="s">
        <v>701</v>
      </c>
      <c r="K128" s="1" t="s">
        <v>313</v>
      </c>
    </row>
    <row r="129" spans="1:11" x14ac:dyDescent="0.35">
      <c r="A129">
        <v>364</v>
      </c>
      <c r="B129" t="s">
        <v>730</v>
      </c>
      <c r="C129" t="s">
        <v>35</v>
      </c>
      <c r="D129">
        <v>1</v>
      </c>
      <c r="E129" t="s">
        <v>1</v>
      </c>
      <c r="F129">
        <v>7763</v>
      </c>
      <c r="G129" t="s">
        <v>705</v>
      </c>
      <c r="K129" t="s">
        <v>234</v>
      </c>
    </row>
    <row r="130" spans="1:11" x14ac:dyDescent="0.35">
      <c r="A130">
        <v>364</v>
      </c>
      <c r="B130" t="s">
        <v>730</v>
      </c>
      <c r="C130" t="s">
        <v>149</v>
      </c>
      <c r="D130">
        <v>1</v>
      </c>
      <c r="E130" t="s">
        <v>1</v>
      </c>
      <c r="F130">
        <v>7757</v>
      </c>
      <c r="G130" t="s">
        <v>690</v>
      </c>
      <c r="K130" s="1" t="s">
        <v>398</v>
      </c>
    </row>
    <row r="131" spans="1:11" x14ac:dyDescent="0.35">
      <c r="A131">
        <v>364</v>
      </c>
      <c r="B131" t="s">
        <v>730</v>
      </c>
      <c r="C131" t="s">
        <v>82</v>
      </c>
      <c r="D131">
        <v>1</v>
      </c>
      <c r="E131" t="s">
        <v>1</v>
      </c>
      <c r="F131">
        <v>7767</v>
      </c>
      <c r="G131" t="s">
        <v>689</v>
      </c>
      <c r="K131" s="1" t="s">
        <v>138</v>
      </c>
    </row>
    <row r="132" spans="1:11" x14ac:dyDescent="0.35">
      <c r="A132">
        <v>364</v>
      </c>
      <c r="B132" t="s">
        <v>730</v>
      </c>
      <c r="C132" t="s">
        <v>167</v>
      </c>
      <c r="D132">
        <v>1</v>
      </c>
      <c r="E132" t="s">
        <v>1</v>
      </c>
      <c r="F132">
        <v>7766</v>
      </c>
      <c r="G132" t="s">
        <v>719</v>
      </c>
      <c r="K132" s="1" t="s">
        <v>392</v>
      </c>
    </row>
    <row r="133" spans="1:11" x14ac:dyDescent="0.35">
      <c r="A133">
        <v>364</v>
      </c>
      <c r="B133" t="s">
        <v>730</v>
      </c>
      <c r="C133" t="s">
        <v>158</v>
      </c>
      <c r="D133">
        <v>1</v>
      </c>
      <c r="E133" t="s">
        <v>1</v>
      </c>
      <c r="F133">
        <v>7765</v>
      </c>
      <c r="G133" t="s">
        <v>693</v>
      </c>
      <c r="K133" t="s">
        <v>155</v>
      </c>
    </row>
    <row r="134" spans="1:11" x14ac:dyDescent="0.35">
      <c r="A134">
        <v>364</v>
      </c>
      <c r="B134" t="s">
        <v>730</v>
      </c>
      <c r="C134" t="s">
        <v>111</v>
      </c>
      <c r="D134">
        <v>1</v>
      </c>
      <c r="E134" t="s">
        <v>1</v>
      </c>
      <c r="F134">
        <v>7762</v>
      </c>
      <c r="G134" t="s">
        <v>702</v>
      </c>
      <c r="K134" s="1" t="s">
        <v>202</v>
      </c>
    </row>
    <row r="135" spans="1:11" x14ac:dyDescent="0.35">
      <c r="A135">
        <v>364</v>
      </c>
      <c r="B135" t="s">
        <v>730</v>
      </c>
      <c r="C135" t="s">
        <v>190</v>
      </c>
      <c r="D135">
        <v>1</v>
      </c>
      <c r="F135">
        <v>7926</v>
      </c>
      <c r="H135" t="s">
        <v>68</v>
      </c>
      <c r="I135" t="s">
        <v>68</v>
      </c>
      <c r="K135" s="2">
        <v>44937</v>
      </c>
    </row>
    <row r="136" spans="1:11" x14ac:dyDescent="0.35">
      <c r="A136">
        <v>364</v>
      </c>
      <c r="B136" t="s">
        <v>730</v>
      </c>
      <c r="C136" t="s">
        <v>81</v>
      </c>
      <c r="D136">
        <v>1</v>
      </c>
      <c r="F136">
        <v>7759</v>
      </c>
      <c r="G136" t="s">
        <v>699</v>
      </c>
      <c r="K136" s="1">
        <v>485833</v>
      </c>
    </row>
    <row r="137" spans="1:11" x14ac:dyDescent="0.35">
      <c r="A137">
        <v>364</v>
      </c>
      <c r="B137" t="s">
        <v>730</v>
      </c>
      <c r="C137" t="s">
        <v>93</v>
      </c>
      <c r="D137">
        <v>1</v>
      </c>
      <c r="F137">
        <v>7756</v>
      </c>
      <c r="G137" t="s">
        <v>708</v>
      </c>
      <c r="K137" s="1">
        <v>117647</v>
      </c>
    </row>
    <row r="138" spans="1:11" x14ac:dyDescent="0.35">
      <c r="A138">
        <v>364</v>
      </c>
      <c r="B138" t="s">
        <v>730</v>
      </c>
      <c r="C138" t="s">
        <v>151</v>
      </c>
      <c r="D138">
        <v>1</v>
      </c>
      <c r="F138">
        <v>7764</v>
      </c>
      <c r="G138" t="s">
        <v>704</v>
      </c>
      <c r="K138" s="1">
        <v>77424</v>
      </c>
    </row>
    <row r="139" spans="1:11" x14ac:dyDescent="0.35">
      <c r="A139">
        <v>364</v>
      </c>
      <c r="B139" t="s">
        <v>730</v>
      </c>
      <c r="C139" t="s">
        <v>85</v>
      </c>
      <c r="D139">
        <v>1</v>
      </c>
      <c r="F139">
        <v>7768</v>
      </c>
      <c r="G139" t="s">
        <v>711</v>
      </c>
      <c r="K139" s="1">
        <v>75</v>
      </c>
    </row>
    <row r="140" spans="1:11" x14ac:dyDescent="0.35">
      <c r="A140">
        <v>364</v>
      </c>
      <c r="B140" t="s">
        <v>730</v>
      </c>
      <c r="C140" t="s">
        <v>96</v>
      </c>
      <c r="D140">
        <v>1</v>
      </c>
      <c r="F140">
        <v>5116</v>
      </c>
      <c r="G140" t="s">
        <v>712</v>
      </c>
      <c r="K140" s="3">
        <v>0</v>
      </c>
    </row>
    <row r="141" spans="1:11" x14ac:dyDescent="0.35">
      <c r="A141">
        <v>364</v>
      </c>
      <c r="B141" t="s">
        <v>730</v>
      </c>
      <c r="C141" t="s">
        <v>114</v>
      </c>
      <c r="D141">
        <v>1</v>
      </c>
      <c r="F141">
        <v>7761</v>
      </c>
      <c r="G141" t="s">
        <v>707</v>
      </c>
      <c r="K141" s="1">
        <v>1</v>
      </c>
    </row>
    <row r="142" spans="1:11" x14ac:dyDescent="0.35">
      <c r="A142">
        <v>364</v>
      </c>
      <c r="B142" t="s">
        <v>730</v>
      </c>
      <c r="C142" t="s">
        <v>64</v>
      </c>
      <c r="D142">
        <v>1</v>
      </c>
      <c r="E142" t="s">
        <v>4</v>
      </c>
      <c r="F142">
        <v>7771</v>
      </c>
      <c r="G142" t="s">
        <v>696</v>
      </c>
      <c r="K142" t="s">
        <v>732</v>
      </c>
    </row>
    <row r="143" spans="1:11" x14ac:dyDescent="0.35">
      <c r="A143">
        <v>364</v>
      </c>
      <c r="B143" t="s">
        <v>730</v>
      </c>
      <c r="C143" t="s">
        <v>166</v>
      </c>
      <c r="D143">
        <v>1</v>
      </c>
      <c r="E143" t="s">
        <v>95</v>
      </c>
      <c r="F143">
        <v>7751</v>
      </c>
      <c r="G143" t="s">
        <v>687</v>
      </c>
      <c r="K143" s="1" t="s">
        <v>771</v>
      </c>
    </row>
    <row r="144" spans="1:11" x14ac:dyDescent="0.35">
      <c r="A144">
        <v>364</v>
      </c>
      <c r="B144" t="s">
        <v>730</v>
      </c>
      <c r="C144" t="s">
        <v>157</v>
      </c>
      <c r="D144">
        <v>1</v>
      </c>
      <c r="E144" t="s">
        <v>1</v>
      </c>
      <c r="F144">
        <v>7748</v>
      </c>
      <c r="G144" t="s">
        <v>695</v>
      </c>
      <c r="K144" s="1" t="s">
        <v>283</v>
      </c>
    </row>
    <row r="145" spans="1:11" x14ac:dyDescent="0.35">
      <c r="A145">
        <v>364</v>
      </c>
      <c r="B145" t="s">
        <v>730</v>
      </c>
      <c r="C145" t="s">
        <v>156</v>
      </c>
      <c r="D145">
        <v>1</v>
      </c>
      <c r="E145" t="s">
        <v>39</v>
      </c>
      <c r="F145">
        <v>7749</v>
      </c>
      <c r="G145" t="s">
        <v>709</v>
      </c>
      <c r="K145" s="1">
        <v>15113</v>
      </c>
    </row>
    <row r="146" spans="1:11" x14ac:dyDescent="0.35">
      <c r="A146">
        <v>364</v>
      </c>
      <c r="B146" t="s">
        <v>730</v>
      </c>
      <c r="C146" t="s">
        <v>153</v>
      </c>
      <c r="D146">
        <v>1</v>
      </c>
      <c r="E146" t="s">
        <v>1</v>
      </c>
      <c r="F146">
        <v>7750</v>
      </c>
      <c r="G146" t="s">
        <v>694</v>
      </c>
      <c r="K146" s="1" t="s">
        <v>213</v>
      </c>
    </row>
    <row r="147" spans="1:11" x14ac:dyDescent="0.35">
      <c r="A147">
        <v>364</v>
      </c>
      <c r="B147" t="s">
        <v>730</v>
      </c>
      <c r="C147" t="s">
        <v>318</v>
      </c>
      <c r="D147">
        <v>1</v>
      </c>
      <c r="E147" t="s">
        <v>4</v>
      </c>
      <c r="F147">
        <v>7769</v>
      </c>
      <c r="G147" t="s">
        <v>710</v>
      </c>
      <c r="K147" s="1" t="s">
        <v>772</v>
      </c>
    </row>
    <row r="148" spans="1:11" x14ac:dyDescent="0.35">
      <c r="A148">
        <v>364</v>
      </c>
      <c r="B148" t="s">
        <v>730</v>
      </c>
      <c r="C148" t="s">
        <v>172</v>
      </c>
      <c r="D148">
        <v>1</v>
      </c>
      <c r="E148" t="s">
        <v>95</v>
      </c>
      <c r="F148">
        <v>7754</v>
      </c>
      <c r="G148" t="s">
        <v>713</v>
      </c>
      <c r="K148" s="1">
        <v>3266</v>
      </c>
    </row>
    <row r="149" spans="1:11" x14ac:dyDescent="0.35">
      <c r="A149">
        <v>364</v>
      </c>
      <c r="B149" t="s">
        <v>730</v>
      </c>
      <c r="C149" t="s">
        <v>163</v>
      </c>
      <c r="D149">
        <v>1</v>
      </c>
      <c r="E149" t="s">
        <v>1</v>
      </c>
      <c r="F149">
        <v>7755</v>
      </c>
      <c r="G149" t="s">
        <v>692</v>
      </c>
      <c r="K149" s="1">
        <v>70</v>
      </c>
    </row>
    <row r="150" spans="1:11" x14ac:dyDescent="0.35">
      <c r="A150">
        <v>364</v>
      </c>
      <c r="B150" t="s">
        <v>730</v>
      </c>
      <c r="C150" t="s">
        <v>92</v>
      </c>
      <c r="D150">
        <v>1</v>
      </c>
      <c r="E150" t="s">
        <v>39</v>
      </c>
      <c r="F150">
        <v>7752</v>
      </c>
      <c r="G150" t="s">
        <v>625</v>
      </c>
      <c r="K150" s="1" t="s">
        <v>773</v>
      </c>
    </row>
    <row r="151" spans="1:11" x14ac:dyDescent="0.35">
      <c r="A151">
        <v>364</v>
      </c>
      <c r="B151" t="s">
        <v>730</v>
      </c>
      <c r="C151" t="s">
        <v>160</v>
      </c>
      <c r="D151">
        <v>1</v>
      </c>
      <c r="E151" t="s">
        <v>1</v>
      </c>
      <c r="F151">
        <v>7753</v>
      </c>
      <c r="G151" t="s">
        <v>691</v>
      </c>
      <c r="K151" s="1" t="s">
        <v>267</v>
      </c>
    </row>
    <row r="152" spans="1:11" x14ac:dyDescent="0.35">
      <c r="A152">
        <v>364</v>
      </c>
      <c r="B152" t="s">
        <v>730</v>
      </c>
      <c r="C152" t="s">
        <v>140</v>
      </c>
      <c r="D152">
        <v>1</v>
      </c>
      <c r="E152" t="s">
        <v>48</v>
      </c>
      <c r="F152">
        <v>7770</v>
      </c>
      <c r="G152" t="s">
        <v>688</v>
      </c>
      <c r="K152" s="1">
        <v>768</v>
      </c>
    </row>
    <row r="153" spans="1:11" x14ac:dyDescent="0.35">
      <c r="A153">
        <v>365</v>
      </c>
      <c r="B153" t="s">
        <v>733</v>
      </c>
      <c r="C153" t="s">
        <v>121</v>
      </c>
      <c r="D153">
        <v>1</v>
      </c>
      <c r="E153" t="s">
        <v>1</v>
      </c>
      <c r="F153">
        <v>5217</v>
      </c>
      <c r="G153" t="s">
        <v>735</v>
      </c>
      <c r="H153" t="s">
        <v>68</v>
      </c>
      <c r="I153" t="s">
        <v>68</v>
      </c>
      <c r="K153" s="1">
        <v>45118</v>
      </c>
    </row>
    <row r="154" spans="1:11" x14ac:dyDescent="0.35">
      <c r="A154">
        <v>365</v>
      </c>
      <c r="B154" t="s">
        <v>733</v>
      </c>
      <c r="C154" t="s">
        <v>83</v>
      </c>
      <c r="D154">
        <v>1</v>
      </c>
      <c r="E154" t="s">
        <v>1</v>
      </c>
      <c r="F154">
        <v>5224</v>
      </c>
      <c r="G154" t="s">
        <v>701</v>
      </c>
      <c r="H154" t="s">
        <v>132</v>
      </c>
      <c r="I154" t="s">
        <v>517</v>
      </c>
      <c r="J154" s="4">
        <v>1</v>
      </c>
      <c r="K154" s="1" t="s">
        <v>84</v>
      </c>
    </row>
    <row r="155" spans="1:11" x14ac:dyDescent="0.35">
      <c r="A155">
        <v>365</v>
      </c>
      <c r="B155" t="s">
        <v>733</v>
      </c>
      <c r="C155" t="s">
        <v>35</v>
      </c>
      <c r="D155">
        <v>1</v>
      </c>
      <c r="E155" t="s">
        <v>1</v>
      </c>
      <c r="F155">
        <v>5222</v>
      </c>
      <c r="G155" t="s">
        <v>705</v>
      </c>
      <c r="H155" t="s">
        <v>235</v>
      </c>
      <c r="I155" t="s">
        <v>497</v>
      </c>
      <c r="J155" s="4">
        <v>1</v>
      </c>
      <c r="K155" s="1" t="s">
        <v>774</v>
      </c>
    </row>
    <row r="156" spans="1:11" x14ac:dyDescent="0.35">
      <c r="A156">
        <v>365</v>
      </c>
      <c r="B156" t="s">
        <v>733</v>
      </c>
      <c r="C156" t="s">
        <v>149</v>
      </c>
      <c r="D156">
        <v>1</v>
      </c>
      <c r="E156" t="s">
        <v>1</v>
      </c>
      <c r="F156">
        <v>5221</v>
      </c>
      <c r="G156" t="s">
        <v>690</v>
      </c>
      <c r="H156" t="s">
        <v>69</v>
      </c>
      <c r="I156" t="s">
        <v>510</v>
      </c>
      <c r="J156" s="4">
        <v>1</v>
      </c>
      <c r="K156" s="1" t="s">
        <v>214</v>
      </c>
    </row>
    <row r="157" spans="1:11" x14ac:dyDescent="0.35">
      <c r="A157">
        <v>365</v>
      </c>
      <c r="B157" t="s">
        <v>733</v>
      </c>
      <c r="C157" t="s">
        <v>82</v>
      </c>
      <c r="D157">
        <v>1</v>
      </c>
      <c r="E157" t="s">
        <v>1</v>
      </c>
      <c r="F157">
        <v>5118</v>
      </c>
      <c r="G157" t="s">
        <v>689</v>
      </c>
      <c r="H157" t="s">
        <v>188</v>
      </c>
      <c r="I157" t="s">
        <v>510</v>
      </c>
      <c r="J157" s="2">
        <v>44927</v>
      </c>
      <c r="K157" s="3">
        <v>61</v>
      </c>
    </row>
    <row r="158" spans="1:11" x14ac:dyDescent="0.35">
      <c r="A158">
        <v>365</v>
      </c>
      <c r="B158" t="s">
        <v>733</v>
      </c>
      <c r="C158" t="s">
        <v>167</v>
      </c>
      <c r="D158">
        <v>1</v>
      </c>
      <c r="E158" t="s">
        <v>1</v>
      </c>
      <c r="F158">
        <v>5220</v>
      </c>
      <c r="G158" t="s">
        <v>719</v>
      </c>
      <c r="H158" t="s">
        <v>220</v>
      </c>
      <c r="I158" t="s">
        <v>527</v>
      </c>
      <c r="J158" s="4">
        <v>1</v>
      </c>
      <c r="K158" s="1">
        <v>62</v>
      </c>
    </row>
    <row r="159" spans="1:11" x14ac:dyDescent="0.35">
      <c r="A159">
        <v>365</v>
      </c>
      <c r="B159" t="s">
        <v>733</v>
      </c>
      <c r="C159" t="s">
        <v>158</v>
      </c>
      <c r="D159">
        <v>1</v>
      </c>
      <c r="E159" t="s">
        <v>1</v>
      </c>
      <c r="F159">
        <v>5219</v>
      </c>
      <c r="G159" t="s">
        <v>693</v>
      </c>
      <c r="H159" t="s">
        <v>419</v>
      </c>
      <c r="I159" t="s">
        <v>620</v>
      </c>
      <c r="J159" s="4">
        <v>1</v>
      </c>
      <c r="K159" s="1" t="s">
        <v>233</v>
      </c>
    </row>
    <row r="160" spans="1:11" x14ac:dyDescent="0.35">
      <c r="A160">
        <v>365</v>
      </c>
      <c r="B160" t="s">
        <v>733</v>
      </c>
      <c r="C160" t="s">
        <v>111</v>
      </c>
      <c r="D160">
        <v>1</v>
      </c>
      <c r="E160" t="s">
        <v>1</v>
      </c>
      <c r="F160">
        <v>5223</v>
      </c>
      <c r="G160" t="s">
        <v>702</v>
      </c>
      <c r="H160" t="s">
        <v>212</v>
      </c>
      <c r="I160" t="s">
        <v>531</v>
      </c>
      <c r="K160" s="1">
        <v>72</v>
      </c>
    </row>
    <row r="161" spans="1:11" x14ac:dyDescent="0.35">
      <c r="A161">
        <v>365</v>
      </c>
      <c r="B161" t="s">
        <v>733</v>
      </c>
      <c r="C161" t="s">
        <v>81</v>
      </c>
      <c r="D161">
        <v>1</v>
      </c>
      <c r="F161">
        <v>5216</v>
      </c>
      <c r="G161" t="s">
        <v>699</v>
      </c>
      <c r="H161" t="s">
        <v>217</v>
      </c>
      <c r="I161" t="s">
        <v>518</v>
      </c>
      <c r="J161" s="4">
        <v>1</v>
      </c>
      <c r="K161" s="1" t="s">
        <v>775</v>
      </c>
    </row>
    <row r="162" spans="1:11" x14ac:dyDescent="0.35">
      <c r="A162">
        <v>365</v>
      </c>
      <c r="B162" t="s">
        <v>733</v>
      </c>
      <c r="C162" t="s">
        <v>93</v>
      </c>
      <c r="D162">
        <v>1</v>
      </c>
      <c r="F162">
        <v>5225</v>
      </c>
      <c r="G162" t="s">
        <v>708</v>
      </c>
      <c r="H162" t="s">
        <v>424</v>
      </c>
      <c r="I162" t="s">
        <v>495</v>
      </c>
      <c r="J162" s="4">
        <v>1</v>
      </c>
      <c r="K162" s="1">
        <v>254902</v>
      </c>
    </row>
    <row r="163" spans="1:11" x14ac:dyDescent="0.35">
      <c r="A163">
        <v>365</v>
      </c>
      <c r="B163" t="s">
        <v>733</v>
      </c>
      <c r="C163" t="s">
        <v>151</v>
      </c>
      <c r="D163">
        <v>1</v>
      </c>
      <c r="F163">
        <v>5215</v>
      </c>
      <c r="G163" t="s">
        <v>704</v>
      </c>
      <c r="H163" t="s">
        <v>439</v>
      </c>
      <c r="I163" t="s">
        <v>500</v>
      </c>
      <c r="J163" s="4">
        <v>1</v>
      </c>
      <c r="K163" s="1">
        <v>70</v>
      </c>
    </row>
    <row r="164" spans="1:11" x14ac:dyDescent="0.35">
      <c r="A164">
        <v>365</v>
      </c>
      <c r="B164" t="s">
        <v>733</v>
      </c>
      <c r="C164" t="s">
        <v>85</v>
      </c>
      <c r="D164">
        <v>1</v>
      </c>
      <c r="F164">
        <v>5218</v>
      </c>
      <c r="G164" t="s">
        <v>711</v>
      </c>
      <c r="H164" t="s">
        <v>450</v>
      </c>
      <c r="I164" t="s">
        <v>524</v>
      </c>
      <c r="J164" s="4">
        <v>1</v>
      </c>
      <c r="K164" s="1">
        <v>72</v>
      </c>
    </row>
    <row r="165" spans="1:11" x14ac:dyDescent="0.35">
      <c r="A165">
        <v>365</v>
      </c>
      <c r="B165" t="s">
        <v>733</v>
      </c>
      <c r="C165" t="s">
        <v>96</v>
      </c>
      <c r="D165">
        <v>1</v>
      </c>
      <c r="F165">
        <v>5117</v>
      </c>
      <c r="G165" t="s">
        <v>712</v>
      </c>
      <c r="K165" s="1">
        <v>0</v>
      </c>
    </row>
    <row r="166" spans="1:11" x14ac:dyDescent="0.35">
      <c r="A166">
        <v>365</v>
      </c>
      <c r="B166" t="s">
        <v>733</v>
      </c>
      <c r="C166" t="s">
        <v>114</v>
      </c>
      <c r="D166">
        <v>1</v>
      </c>
      <c r="F166">
        <v>5124</v>
      </c>
      <c r="G166" t="s">
        <v>707</v>
      </c>
      <c r="K166">
        <v>1</v>
      </c>
    </row>
    <row r="167" spans="1:11" x14ac:dyDescent="0.35">
      <c r="A167">
        <v>365</v>
      </c>
      <c r="B167" t="s">
        <v>733</v>
      </c>
      <c r="C167" t="s">
        <v>64</v>
      </c>
      <c r="D167">
        <v>1000</v>
      </c>
      <c r="E167" t="s">
        <v>4</v>
      </c>
      <c r="F167">
        <v>5233</v>
      </c>
      <c r="G167" t="s">
        <v>696</v>
      </c>
      <c r="H167" t="s">
        <v>72</v>
      </c>
      <c r="I167" t="s">
        <v>490</v>
      </c>
      <c r="J167" s="4">
        <v>1</v>
      </c>
      <c r="K167" s="1" t="s">
        <v>776</v>
      </c>
    </row>
    <row r="168" spans="1:11" x14ac:dyDescent="0.35">
      <c r="A168">
        <v>365</v>
      </c>
      <c r="B168" t="s">
        <v>733</v>
      </c>
      <c r="C168" t="s">
        <v>166</v>
      </c>
      <c r="D168">
        <v>1</v>
      </c>
      <c r="E168" t="s">
        <v>1</v>
      </c>
      <c r="F168">
        <v>5235</v>
      </c>
      <c r="G168" t="s">
        <v>687</v>
      </c>
      <c r="H168" t="s">
        <v>78</v>
      </c>
      <c r="I168" t="s">
        <v>515</v>
      </c>
      <c r="J168" s="4">
        <v>1</v>
      </c>
      <c r="K168" s="1" t="s">
        <v>771</v>
      </c>
    </row>
    <row r="169" spans="1:11" x14ac:dyDescent="0.35">
      <c r="A169">
        <v>365</v>
      </c>
      <c r="B169" t="s">
        <v>733</v>
      </c>
      <c r="C169" t="s">
        <v>157</v>
      </c>
      <c r="D169">
        <v>1</v>
      </c>
      <c r="E169" t="s">
        <v>1</v>
      </c>
      <c r="F169">
        <v>5230</v>
      </c>
      <c r="G169" t="s">
        <v>695</v>
      </c>
      <c r="H169" t="s">
        <v>63</v>
      </c>
      <c r="I169" t="s">
        <v>519</v>
      </c>
      <c r="J169" s="4">
        <v>1</v>
      </c>
      <c r="K169" s="1" t="s">
        <v>275</v>
      </c>
    </row>
    <row r="170" spans="1:11" x14ac:dyDescent="0.35">
      <c r="A170">
        <v>365</v>
      </c>
      <c r="B170" t="s">
        <v>733</v>
      </c>
      <c r="C170" t="s">
        <v>156</v>
      </c>
      <c r="D170">
        <v>1</v>
      </c>
      <c r="E170" t="s">
        <v>39</v>
      </c>
      <c r="F170">
        <v>5234</v>
      </c>
      <c r="G170" t="s">
        <v>709</v>
      </c>
      <c r="H170" t="s">
        <v>65</v>
      </c>
      <c r="I170" t="s">
        <v>493</v>
      </c>
      <c r="J170" s="4">
        <v>1</v>
      </c>
      <c r="K170" s="1">
        <v>19045</v>
      </c>
    </row>
    <row r="171" spans="1:11" x14ac:dyDescent="0.35">
      <c r="A171">
        <v>365</v>
      </c>
      <c r="B171" t="s">
        <v>733</v>
      </c>
      <c r="C171" t="s">
        <v>153</v>
      </c>
      <c r="D171">
        <v>1</v>
      </c>
      <c r="E171" t="s">
        <v>1</v>
      </c>
      <c r="F171">
        <v>5232</v>
      </c>
      <c r="G171" t="s">
        <v>694</v>
      </c>
      <c r="H171" t="s">
        <v>77</v>
      </c>
      <c r="I171" t="s">
        <v>520</v>
      </c>
      <c r="J171" s="4">
        <v>1</v>
      </c>
      <c r="K171" s="1" t="s">
        <v>777</v>
      </c>
    </row>
    <row r="172" spans="1:11" x14ac:dyDescent="0.35">
      <c r="A172">
        <v>365</v>
      </c>
      <c r="B172" t="s">
        <v>733</v>
      </c>
      <c r="C172" t="s">
        <v>318</v>
      </c>
      <c r="D172">
        <v>1000</v>
      </c>
      <c r="E172" t="s">
        <v>4</v>
      </c>
      <c r="F172">
        <v>5231</v>
      </c>
      <c r="G172" t="s">
        <v>710</v>
      </c>
      <c r="H172" t="s">
        <v>79</v>
      </c>
      <c r="I172" t="s">
        <v>491</v>
      </c>
      <c r="J172" s="2">
        <v>1</v>
      </c>
      <c r="K172" s="1" t="s">
        <v>734</v>
      </c>
    </row>
    <row r="173" spans="1:11" x14ac:dyDescent="0.35">
      <c r="A173">
        <v>365</v>
      </c>
      <c r="B173" t="s">
        <v>733</v>
      </c>
      <c r="C173" t="s">
        <v>172</v>
      </c>
      <c r="D173">
        <v>1</v>
      </c>
      <c r="E173" t="s">
        <v>95</v>
      </c>
      <c r="F173">
        <v>5229</v>
      </c>
      <c r="G173" t="s">
        <v>713</v>
      </c>
      <c r="H173" t="s">
        <v>56</v>
      </c>
      <c r="I173" t="s">
        <v>516</v>
      </c>
      <c r="J173" s="4">
        <v>1</v>
      </c>
      <c r="K173" s="1">
        <v>2052</v>
      </c>
    </row>
    <row r="174" spans="1:11" x14ac:dyDescent="0.35">
      <c r="A174">
        <v>365</v>
      </c>
      <c r="B174" t="s">
        <v>733</v>
      </c>
      <c r="C174" t="s">
        <v>163</v>
      </c>
      <c r="D174">
        <v>1</v>
      </c>
      <c r="E174" t="s">
        <v>1</v>
      </c>
      <c r="F174">
        <v>5227</v>
      </c>
      <c r="G174" t="s">
        <v>692</v>
      </c>
      <c r="H174" t="s">
        <v>73</v>
      </c>
      <c r="I174" t="s">
        <v>525</v>
      </c>
      <c r="J174" s="4">
        <v>1</v>
      </c>
      <c r="K174" s="1" t="s">
        <v>275</v>
      </c>
    </row>
    <row r="175" spans="1:11" x14ac:dyDescent="0.35">
      <c r="A175">
        <v>365</v>
      </c>
      <c r="B175" t="s">
        <v>733</v>
      </c>
      <c r="C175" t="s">
        <v>92</v>
      </c>
      <c r="D175">
        <v>1</v>
      </c>
      <c r="E175" t="s">
        <v>39</v>
      </c>
      <c r="F175">
        <v>5228</v>
      </c>
      <c r="G175" t="s">
        <v>625</v>
      </c>
      <c r="H175" t="s">
        <v>80</v>
      </c>
      <c r="I175" t="s">
        <v>494</v>
      </c>
      <c r="J175" s="4">
        <v>1</v>
      </c>
      <c r="K175" s="1">
        <v>19329</v>
      </c>
    </row>
    <row r="176" spans="1:11" x14ac:dyDescent="0.35">
      <c r="A176">
        <v>365</v>
      </c>
      <c r="B176" t="s">
        <v>733</v>
      </c>
      <c r="C176" t="s">
        <v>160</v>
      </c>
      <c r="D176">
        <v>1</v>
      </c>
      <c r="E176" t="s">
        <v>1</v>
      </c>
      <c r="F176">
        <v>5226</v>
      </c>
      <c r="G176" t="s">
        <v>691</v>
      </c>
      <c r="H176" t="s">
        <v>67</v>
      </c>
      <c r="I176" t="s">
        <v>526</v>
      </c>
      <c r="J176" s="4">
        <v>1</v>
      </c>
      <c r="K176" s="1" t="s">
        <v>162</v>
      </c>
    </row>
    <row r="177" spans="1:11" x14ac:dyDescent="0.35">
      <c r="A177">
        <v>366</v>
      </c>
      <c r="B177" t="s">
        <v>736</v>
      </c>
      <c r="C177" t="s">
        <v>190</v>
      </c>
      <c r="D177">
        <v>1</v>
      </c>
      <c r="F177">
        <v>7929</v>
      </c>
      <c r="H177" t="s">
        <v>68</v>
      </c>
      <c r="I177" t="s">
        <v>68</v>
      </c>
      <c r="K177" s="1">
        <v>45057</v>
      </c>
    </row>
    <row r="178" spans="1:11" x14ac:dyDescent="0.35">
      <c r="A178">
        <v>366</v>
      </c>
      <c r="B178" t="s">
        <v>736</v>
      </c>
      <c r="C178" t="s">
        <v>8</v>
      </c>
      <c r="D178">
        <v>1</v>
      </c>
      <c r="E178" t="s">
        <v>103</v>
      </c>
      <c r="F178">
        <v>5440</v>
      </c>
      <c r="G178" t="s">
        <v>741</v>
      </c>
      <c r="H178" t="s">
        <v>99</v>
      </c>
      <c r="I178" t="s">
        <v>99</v>
      </c>
      <c r="K178" s="1">
        <v>16923</v>
      </c>
    </row>
    <row r="179" spans="1:11" x14ac:dyDescent="0.35">
      <c r="A179">
        <v>366</v>
      </c>
      <c r="B179" t="s">
        <v>736</v>
      </c>
      <c r="C179" t="s">
        <v>27</v>
      </c>
      <c r="D179">
        <v>1000</v>
      </c>
      <c r="E179" t="s">
        <v>4</v>
      </c>
      <c r="F179">
        <v>5442</v>
      </c>
      <c r="G179" t="s">
        <v>742</v>
      </c>
      <c r="H179" t="s">
        <v>98</v>
      </c>
      <c r="I179" t="s">
        <v>98</v>
      </c>
      <c r="K179" s="1" t="s">
        <v>743</v>
      </c>
    </row>
    <row r="180" spans="1:11" x14ac:dyDescent="0.35">
      <c r="A180">
        <v>366</v>
      </c>
      <c r="B180" t="s">
        <v>736</v>
      </c>
      <c r="C180" t="s">
        <v>2</v>
      </c>
      <c r="D180">
        <v>1</v>
      </c>
      <c r="E180" t="s">
        <v>1</v>
      </c>
      <c r="F180">
        <v>5441</v>
      </c>
      <c r="G180" t="s">
        <v>744</v>
      </c>
      <c r="H180" t="s">
        <v>100</v>
      </c>
      <c r="I180" t="s">
        <v>100</v>
      </c>
      <c r="K180" s="1" t="s">
        <v>243</v>
      </c>
    </row>
    <row r="181" spans="1:11" x14ac:dyDescent="0.35">
      <c r="A181">
        <v>366</v>
      </c>
      <c r="B181" t="s">
        <v>736</v>
      </c>
      <c r="C181" t="s">
        <v>6</v>
      </c>
      <c r="D181">
        <v>1</v>
      </c>
      <c r="E181" t="s">
        <v>1</v>
      </c>
      <c r="F181">
        <v>5439</v>
      </c>
      <c r="G181" t="s">
        <v>737</v>
      </c>
      <c r="H181" t="s">
        <v>132</v>
      </c>
      <c r="I181" t="s">
        <v>517</v>
      </c>
      <c r="J181" s="4">
        <v>1</v>
      </c>
      <c r="K181" s="1" t="s">
        <v>778</v>
      </c>
    </row>
    <row r="182" spans="1:11" x14ac:dyDescent="0.35">
      <c r="A182">
        <v>366</v>
      </c>
      <c r="B182" t="s">
        <v>736</v>
      </c>
      <c r="C182" t="s">
        <v>30</v>
      </c>
      <c r="D182">
        <v>1</v>
      </c>
      <c r="E182" t="s">
        <v>1</v>
      </c>
      <c r="F182">
        <v>5438</v>
      </c>
      <c r="G182" t="s">
        <v>738</v>
      </c>
      <c r="H182" t="s">
        <v>118</v>
      </c>
      <c r="I182" t="s">
        <v>521</v>
      </c>
      <c r="J182" s="4">
        <v>1</v>
      </c>
      <c r="K182" s="1">
        <v>36875</v>
      </c>
    </row>
    <row r="183" spans="1:11" x14ac:dyDescent="0.35">
      <c r="A183">
        <v>366</v>
      </c>
      <c r="B183" t="s">
        <v>736</v>
      </c>
      <c r="C183" t="s">
        <v>408</v>
      </c>
      <c r="D183">
        <v>1</v>
      </c>
      <c r="E183" t="s">
        <v>1</v>
      </c>
      <c r="F183">
        <v>5437</v>
      </c>
      <c r="G183" t="s">
        <v>739</v>
      </c>
      <c r="H183" t="s">
        <v>229</v>
      </c>
      <c r="I183" t="s">
        <v>533</v>
      </c>
      <c r="K183" s="1">
        <v>57812</v>
      </c>
    </row>
    <row r="184" spans="1:11" x14ac:dyDescent="0.35">
      <c r="A184">
        <v>366</v>
      </c>
      <c r="B184" t="s">
        <v>736</v>
      </c>
      <c r="C184" t="s">
        <v>410</v>
      </c>
      <c r="D184">
        <v>1</v>
      </c>
      <c r="E184" t="s">
        <v>1</v>
      </c>
      <c r="F184">
        <v>5436</v>
      </c>
      <c r="G184" t="s">
        <v>740</v>
      </c>
      <c r="H184" t="s">
        <v>451</v>
      </c>
      <c r="I184" t="s">
        <v>534</v>
      </c>
      <c r="K184" s="1">
        <v>40312</v>
      </c>
    </row>
    <row r="185" spans="1:11" x14ac:dyDescent="0.35">
      <c r="A185">
        <v>368</v>
      </c>
      <c r="B185" t="s">
        <v>745</v>
      </c>
      <c r="C185" t="s">
        <v>190</v>
      </c>
      <c r="D185">
        <v>1</v>
      </c>
      <c r="F185">
        <v>7930</v>
      </c>
      <c r="H185" t="s">
        <v>68</v>
      </c>
      <c r="I185" t="s">
        <v>68</v>
      </c>
      <c r="K185" s="1">
        <v>44937</v>
      </c>
    </row>
    <row r="186" spans="1:11" x14ac:dyDescent="0.35">
      <c r="A186">
        <v>368</v>
      </c>
      <c r="B186" t="s">
        <v>745</v>
      </c>
      <c r="C186" t="s">
        <v>34</v>
      </c>
      <c r="D186">
        <v>1</v>
      </c>
      <c r="E186" t="s">
        <v>103</v>
      </c>
      <c r="F186">
        <v>5447</v>
      </c>
      <c r="G186" t="s">
        <v>748</v>
      </c>
      <c r="H186" t="s">
        <v>56</v>
      </c>
      <c r="I186" t="s">
        <v>516</v>
      </c>
      <c r="J186" s="4">
        <v>1</v>
      </c>
      <c r="K186" s="2">
        <v>0</v>
      </c>
    </row>
    <row r="187" spans="1:11" x14ac:dyDescent="0.35">
      <c r="A187">
        <v>368</v>
      </c>
      <c r="B187" t="s">
        <v>745</v>
      </c>
      <c r="C187" t="s">
        <v>16</v>
      </c>
      <c r="D187">
        <v>1000</v>
      </c>
      <c r="E187" t="s">
        <v>4</v>
      </c>
      <c r="F187">
        <v>5448</v>
      </c>
      <c r="G187" t="s">
        <v>746</v>
      </c>
      <c r="H187" t="s">
        <v>79</v>
      </c>
      <c r="I187" t="s">
        <v>491</v>
      </c>
      <c r="J187" s="4">
        <v>1</v>
      </c>
      <c r="K187" s="1" t="s">
        <v>396</v>
      </c>
    </row>
    <row r="188" spans="1:11" x14ac:dyDescent="0.35">
      <c r="A188">
        <v>368</v>
      </c>
      <c r="B188" t="s">
        <v>745</v>
      </c>
      <c r="C188" t="s">
        <v>38</v>
      </c>
      <c r="D188">
        <v>1</v>
      </c>
      <c r="E188" t="s">
        <v>1</v>
      </c>
      <c r="F188">
        <v>5446</v>
      </c>
      <c r="G188" t="s">
        <v>747</v>
      </c>
      <c r="H188" t="s">
        <v>73</v>
      </c>
      <c r="I188" t="s">
        <v>525</v>
      </c>
      <c r="J188" s="4">
        <v>1</v>
      </c>
      <c r="K188">
        <v>243</v>
      </c>
    </row>
    <row r="189" spans="1:11" x14ac:dyDescent="0.35">
      <c r="A189">
        <v>395</v>
      </c>
      <c r="B189" t="s">
        <v>544</v>
      </c>
      <c r="C189" t="s">
        <v>117</v>
      </c>
      <c r="D189">
        <v>1</v>
      </c>
      <c r="F189">
        <v>5717</v>
      </c>
      <c r="G189" t="s">
        <v>553</v>
      </c>
      <c r="H189" t="s">
        <v>529</v>
      </c>
      <c r="I189" t="s">
        <v>530</v>
      </c>
      <c r="K189" s="1">
        <v>15918</v>
      </c>
    </row>
    <row r="190" spans="1:11" x14ac:dyDescent="0.35">
      <c r="A190">
        <v>395</v>
      </c>
      <c r="B190" t="s">
        <v>544</v>
      </c>
      <c r="C190" t="s">
        <v>121</v>
      </c>
      <c r="D190">
        <v>1</v>
      </c>
      <c r="F190">
        <v>5716</v>
      </c>
      <c r="G190" t="s">
        <v>558</v>
      </c>
      <c r="H190" t="s">
        <v>68</v>
      </c>
      <c r="I190" t="s">
        <v>68</v>
      </c>
      <c r="K190" s="1">
        <v>11</v>
      </c>
    </row>
    <row r="191" spans="1:11" x14ac:dyDescent="0.35">
      <c r="A191">
        <v>395</v>
      </c>
      <c r="B191" t="s">
        <v>544</v>
      </c>
      <c r="C191" t="s">
        <v>195</v>
      </c>
      <c r="D191">
        <v>1</v>
      </c>
      <c r="F191">
        <v>5722</v>
      </c>
      <c r="G191" t="s">
        <v>559</v>
      </c>
      <c r="H191" t="s">
        <v>118</v>
      </c>
      <c r="I191" t="s">
        <v>521</v>
      </c>
      <c r="J191" s="4">
        <v>1</v>
      </c>
      <c r="K191" t="s">
        <v>130</v>
      </c>
    </row>
    <row r="192" spans="1:11" x14ac:dyDescent="0.35">
      <c r="A192">
        <v>395</v>
      </c>
      <c r="B192" t="s">
        <v>544</v>
      </c>
      <c r="C192" t="s">
        <v>83</v>
      </c>
      <c r="D192">
        <v>1</v>
      </c>
      <c r="F192">
        <v>5723</v>
      </c>
      <c r="G192" t="s">
        <v>548</v>
      </c>
      <c r="H192" t="s">
        <v>132</v>
      </c>
      <c r="I192" t="s">
        <v>517</v>
      </c>
      <c r="J192" s="4">
        <v>1</v>
      </c>
      <c r="K192" s="1" t="s">
        <v>763</v>
      </c>
    </row>
    <row r="193" spans="1:11" x14ac:dyDescent="0.35">
      <c r="A193">
        <v>395</v>
      </c>
      <c r="B193" t="s">
        <v>544</v>
      </c>
      <c r="C193" t="s">
        <v>210</v>
      </c>
      <c r="D193">
        <v>1</v>
      </c>
      <c r="F193">
        <v>5720</v>
      </c>
      <c r="G193" t="s">
        <v>555</v>
      </c>
      <c r="H193" t="s">
        <v>211</v>
      </c>
      <c r="I193" t="s">
        <v>498</v>
      </c>
      <c r="J193" s="4">
        <v>1</v>
      </c>
      <c r="K193" s="3">
        <v>66</v>
      </c>
    </row>
    <row r="194" spans="1:11" x14ac:dyDescent="0.35">
      <c r="A194">
        <v>395</v>
      </c>
      <c r="B194" t="s">
        <v>544</v>
      </c>
      <c r="C194" t="s">
        <v>35</v>
      </c>
      <c r="D194">
        <v>1</v>
      </c>
      <c r="F194">
        <v>5719</v>
      </c>
      <c r="G194" t="s">
        <v>545</v>
      </c>
      <c r="H194" t="s">
        <v>235</v>
      </c>
      <c r="I194" t="s">
        <v>497</v>
      </c>
      <c r="J194" s="4">
        <v>1</v>
      </c>
      <c r="K194" s="1" t="s">
        <v>779</v>
      </c>
    </row>
    <row r="195" spans="1:11" x14ac:dyDescent="0.35">
      <c r="A195">
        <v>395</v>
      </c>
      <c r="B195" t="s">
        <v>544</v>
      </c>
      <c r="C195" t="s">
        <v>363</v>
      </c>
      <c r="D195">
        <v>1</v>
      </c>
      <c r="F195">
        <v>5724</v>
      </c>
      <c r="H195" t="s">
        <v>223</v>
      </c>
      <c r="I195" t="s">
        <v>497</v>
      </c>
      <c r="J195" s="4">
        <v>2</v>
      </c>
      <c r="K195" s="1">
        <v>0</v>
      </c>
    </row>
    <row r="196" spans="1:11" x14ac:dyDescent="0.35">
      <c r="A196">
        <v>395</v>
      </c>
      <c r="B196" t="s">
        <v>544</v>
      </c>
      <c r="C196" t="s">
        <v>280</v>
      </c>
      <c r="D196">
        <v>1</v>
      </c>
      <c r="F196">
        <v>5721</v>
      </c>
      <c r="G196" t="s">
        <v>562</v>
      </c>
      <c r="H196" t="s">
        <v>281</v>
      </c>
      <c r="I196" t="s">
        <v>498</v>
      </c>
      <c r="J196" s="4">
        <v>2</v>
      </c>
      <c r="K196" s="1">
        <v>56</v>
      </c>
    </row>
    <row r="197" spans="1:11" x14ac:dyDescent="0.35">
      <c r="A197">
        <v>395</v>
      </c>
      <c r="B197" t="s">
        <v>544</v>
      </c>
      <c r="C197" t="s">
        <v>111</v>
      </c>
      <c r="D197">
        <v>1</v>
      </c>
      <c r="F197">
        <v>5718</v>
      </c>
      <c r="G197" t="s">
        <v>550</v>
      </c>
      <c r="H197" t="s">
        <v>212</v>
      </c>
      <c r="I197" t="s">
        <v>531</v>
      </c>
      <c r="K197" s="1" t="s">
        <v>763</v>
      </c>
    </row>
    <row r="198" spans="1:11" x14ac:dyDescent="0.35">
      <c r="A198">
        <v>395</v>
      </c>
      <c r="B198" t="s">
        <v>544</v>
      </c>
      <c r="C198" t="s">
        <v>169</v>
      </c>
      <c r="D198">
        <v>1</v>
      </c>
      <c r="F198">
        <v>5712</v>
      </c>
      <c r="H198" t="s">
        <v>225</v>
      </c>
      <c r="I198" t="s">
        <v>518</v>
      </c>
      <c r="J198" s="4">
        <v>2</v>
      </c>
      <c r="K198" s="1">
        <v>0</v>
      </c>
    </row>
    <row r="199" spans="1:11" x14ac:dyDescent="0.35">
      <c r="A199">
        <v>395</v>
      </c>
      <c r="B199" t="s">
        <v>544</v>
      </c>
      <c r="C199" t="s">
        <v>328</v>
      </c>
      <c r="D199">
        <v>1</v>
      </c>
      <c r="F199">
        <v>5725</v>
      </c>
      <c r="G199" t="s">
        <v>546</v>
      </c>
      <c r="K199" s="3">
        <v>100</v>
      </c>
    </row>
    <row r="200" spans="1:11" x14ac:dyDescent="0.35">
      <c r="A200">
        <v>395</v>
      </c>
      <c r="B200" t="s">
        <v>544</v>
      </c>
      <c r="C200" t="s">
        <v>151</v>
      </c>
      <c r="D200">
        <v>1</v>
      </c>
      <c r="F200">
        <v>5715</v>
      </c>
      <c r="G200" t="s">
        <v>552</v>
      </c>
      <c r="H200" t="s">
        <v>439</v>
      </c>
      <c r="I200" t="s">
        <v>500</v>
      </c>
      <c r="J200" s="4">
        <v>1</v>
      </c>
      <c r="K200" t="s">
        <v>750</v>
      </c>
    </row>
    <row r="201" spans="1:11" x14ac:dyDescent="0.35">
      <c r="A201">
        <v>395</v>
      </c>
      <c r="B201" t="s">
        <v>544</v>
      </c>
      <c r="C201" t="s">
        <v>366</v>
      </c>
      <c r="D201">
        <v>1</v>
      </c>
      <c r="F201">
        <v>5726</v>
      </c>
      <c r="G201" t="s">
        <v>561</v>
      </c>
      <c r="K201">
        <v>0</v>
      </c>
    </row>
    <row r="202" spans="1:11" x14ac:dyDescent="0.35">
      <c r="A202">
        <v>395</v>
      </c>
      <c r="B202" t="s">
        <v>544</v>
      </c>
      <c r="C202" t="s">
        <v>362</v>
      </c>
      <c r="D202">
        <v>1</v>
      </c>
      <c r="F202">
        <v>5713</v>
      </c>
      <c r="G202" t="s">
        <v>549</v>
      </c>
      <c r="H202" t="s">
        <v>440</v>
      </c>
      <c r="I202" t="s">
        <v>500</v>
      </c>
      <c r="J202" s="4">
        <v>2</v>
      </c>
      <c r="K202" t="s">
        <v>749</v>
      </c>
    </row>
    <row r="203" spans="1:11" x14ac:dyDescent="0.35">
      <c r="A203">
        <v>395</v>
      </c>
      <c r="B203" t="s">
        <v>544</v>
      </c>
      <c r="C203" t="s">
        <v>383</v>
      </c>
      <c r="D203">
        <v>1</v>
      </c>
      <c r="F203">
        <v>5714</v>
      </c>
      <c r="G203" t="s">
        <v>563</v>
      </c>
      <c r="K203" t="s">
        <v>749</v>
      </c>
    </row>
    <row r="204" spans="1:11" x14ac:dyDescent="0.35">
      <c r="A204">
        <v>395</v>
      </c>
      <c r="B204" t="s">
        <v>544</v>
      </c>
      <c r="C204" t="s">
        <v>96</v>
      </c>
      <c r="D204">
        <v>1</v>
      </c>
      <c r="F204">
        <v>5710</v>
      </c>
      <c r="K204" s="2">
        <v>1</v>
      </c>
    </row>
    <row r="205" spans="1:11" x14ac:dyDescent="0.35">
      <c r="A205">
        <v>395</v>
      </c>
      <c r="B205" t="s">
        <v>544</v>
      </c>
      <c r="C205" t="s">
        <v>114</v>
      </c>
      <c r="D205">
        <v>1</v>
      </c>
      <c r="F205">
        <v>5711</v>
      </c>
      <c r="G205" t="s">
        <v>551</v>
      </c>
      <c r="K205">
        <v>1</v>
      </c>
    </row>
    <row r="206" spans="1:11" x14ac:dyDescent="0.35">
      <c r="A206">
        <v>395</v>
      </c>
      <c r="B206" t="s">
        <v>544</v>
      </c>
      <c r="C206" t="s">
        <v>64</v>
      </c>
      <c r="D206">
        <v>1000</v>
      </c>
      <c r="E206" t="s">
        <v>4</v>
      </c>
      <c r="F206">
        <v>5731</v>
      </c>
      <c r="G206" t="s">
        <v>547</v>
      </c>
      <c r="H206" t="s">
        <v>72</v>
      </c>
      <c r="I206" t="s">
        <v>490</v>
      </c>
      <c r="J206" s="4">
        <v>1</v>
      </c>
      <c r="K206" s="1">
        <v>507403906</v>
      </c>
    </row>
    <row r="207" spans="1:11" x14ac:dyDescent="0.35">
      <c r="A207">
        <v>395</v>
      </c>
      <c r="B207" t="s">
        <v>544</v>
      </c>
      <c r="C207" t="s">
        <v>166</v>
      </c>
      <c r="D207">
        <v>1</v>
      </c>
      <c r="F207">
        <v>5727</v>
      </c>
      <c r="G207" t="s">
        <v>556</v>
      </c>
      <c r="H207" t="s">
        <v>78</v>
      </c>
      <c r="I207" t="s">
        <v>515</v>
      </c>
      <c r="J207" s="4">
        <v>1</v>
      </c>
      <c r="K207" s="2">
        <v>45165</v>
      </c>
    </row>
    <row r="208" spans="1:11" x14ac:dyDescent="0.35">
      <c r="A208">
        <v>395</v>
      </c>
      <c r="B208" t="s">
        <v>544</v>
      </c>
      <c r="C208" t="s">
        <v>157</v>
      </c>
      <c r="D208">
        <v>1</v>
      </c>
      <c r="F208">
        <v>5730</v>
      </c>
      <c r="G208" t="s">
        <v>560</v>
      </c>
      <c r="H208" t="s">
        <v>63</v>
      </c>
      <c r="I208" t="s">
        <v>519</v>
      </c>
      <c r="J208" s="4">
        <v>1</v>
      </c>
      <c r="K208" s="1">
        <v>75</v>
      </c>
    </row>
    <row r="209" spans="1:11" x14ac:dyDescent="0.35">
      <c r="A209">
        <v>395</v>
      </c>
      <c r="B209" t="s">
        <v>544</v>
      </c>
      <c r="C209" t="s">
        <v>156</v>
      </c>
      <c r="D209">
        <v>1</v>
      </c>
      <c r="F209">
        <v>5729</v>
      </c>
      <c r="G209" t="s">
        <v>557</v>
      </c>
      <c r="H209" t="s">
        <v>65</v>
      </c>
      <c r="I209" t="s">
        <v>493</v>
      </c>
      <c r="J209" s="4">
        <v>1</v>
      </c>
      <c r="K209" s="1" t="s">
        <v>780</v>
      </c>
    </row>
    <row r="210" spans="1:11" x14ac:dyDescent="0.35">
      <c r="A210">
        <v>395</v>
      </c>
      <c r="B210" t="s">
        <v>544</v>
      </c>
      <c r="C210" t="s">
        <v>153</v>
      </c>
      <c r="D210">
        <v>1</v>
      </c>
      <c r="F210">
        <v>5728</v>
      </c>
      <c r="G210" t="s">
        <v>554</v>
      </c>
      <c r="H210" t="s">
        <v>77</v>
      </c>
      <c r="I210" t="s">
        <v>520</v>
      </c>
      <c r="J210" s="4">
        <v>1</v>
      </c>
      <c r="K210" s="1">
        <v>67</v>
      </c>
    </row>
    <row r="211" spans="1:11" x14ac:dyDescent="0.35">
      <c r="A211">
        <v>396</v>
      </c>
      <c r="B211" t="s">
        <v>564</v>
      </c>
      <c r="C211" t="s">
        <v>117</v>
      </c>
      <c r="D211">
        <v>1</v>
      </c>
      <c r="F211">
        <v>5732</v>
      </c>
      <c r="G211" t="s">
        <v>585</v>
      </c>
      <c r="H211" t="s">
        <v>529</v>
      </c>
      <c r="I211" t="s">
        <v>530</v>
      </c>
      <c r="K211" s="1">
        <v>20153</v>
      </c>
    </row>
    <row r="212" spans="1:11" x14ac:dyDescent="0.35">
      <c r="A212">
        <v>396</v>
      </c>
      <c r="B212" t="s">
        <v>564</v>
      </c>
      <c r="C212" t="s">
        <v>338</v>
      </c>
      <c r="D212">
        <v>1</v>
      </c>
      <c r="F212">
        <v>5741</v>
      </c>
      <c r="G212" t="s">
        <v>593</v>
      </c>
      <c r="K212" s="1">
        <v>18434</v>
      </c>
    </row>
    <row r="213" spans="1:11" x14ac:dyDescent="0.35">
      <c r="A213">
        <v>396</v>
      </c>
      <c r="B213" t="s">
        <v>564</v>
      </c>
      <c r="C213" t="s">
        <v>121</v>
      </c>
      <c r="D213">
        <v>1</v>
      </c>
      <c r="F213">
        <v>5734</v>
      </c>
      <c r="G213" t="s">
        <v>606</v>
      </c>
      <c r="H213" t="s">
        <v>68</v>
      </c>
      <c r="I213" t="s">
        <v>68</v>
      </c>
      <c r="K213" s="1">
        <v>44996</v>
      </c>
    </row>
    <row r="214" spans="1:11" x14ac:dyDescent="0.35">
      <c r="A214">
        <v>396</v>
      </c>
      <c r="B214" t="s">
        <v>564</v>
      </c>
      <c r="C214" t="s">
        <v>310</v>
      </c>
      <c r="D214">
        <v>1</v>
      </c>
      <c r="F214">
        <v>5912</v>
      </c>
      <c r="G214" t="s">
        <v>587</v>
      </c>
      <c r="K214">
        <v>0</v>
      </c>
    </row>
    <row r="215" spans="1:11" x14ac:dyDescent="0.35">
      <c r="A215">
        <v>396</v>
      </c>
      <c r="B215" t="s">
        <v>564</v>
      </c>
      <c r="C215" t="s">
        <v>339</v>
      </c>
      <c r="D215">
        <v>1</v>
      </c>
      <c r="F215">
        <v>5909</v>
      </c>
      <c r="G215" t="s">
        <v>601</v>
      </c>
      <c r="K215">
        <v>50</v>
      </c>
    </row>
    <row r="216" spans="1:11" x14ac:dyDescent="0.35">
      <c r="A216">
        <v>396</v>
      </c>
      <c r="B216" t="s">
        <v>564</v>
      </c>
      <c r="C216" t="s">
        <v>306</v>
      </c>
      <c r="D216">
        <v>1</v>
      </c>
      <c r="F216">
        <v>5910</v>
      </c>
      <c r="G216" t="s">
        <v>572</v>
      </c>
      <c r="K216">
        <v>60</v>
      </c>
    </row>
    <row r="217" spans="1:11" x14ac:dyDescent="0.35">
      <c r="A217">
        <v>396</v>
      </c>
      <c r="B217" t="s">
        <v>564</v>
      </c>
      <c r="C217" t="s">
        <v>127</v>
      </c>
      <c r="D217">
        <v>1</v>
      </c>
      <c r="F217">
        <v>5911</v>
      </c>
      <c r="G217" t="s">
        <v>586</v>
      </c>
      <c r="K217" t="s">
        <v>128</v>
      </c>
    </row>
    <row r="218" spans="1:11" x14ac:dyDescent="0.35">
      <c r="A218">
        <v>396</v>
      </c>
      <c r="B218" t="s">
        <v>564</v>
      </c>
      <c r="C218" t="s">
        <v>83</v>
      </c>
      <c r="D218">
        <v>1</v>
      </c>
      <c r="F218">
        <v>5742</v>
      </c>
      <c r="G218" t="s">
        <v>594</v>
      </c>
      <c r="H218" t="s">
        <v>132</v>
      </c>
      <c r="I218" t="s">
        <v>517</v>
      </c>
      <c r="J218" s="4">
        <v>1</v>
      </c>
      <c r="K218" t="s">
        <v>407</v>
      </c>
    </row>
    <row r="219" spans="1:11" x14ac:dyDescent="0.35">
      <c r="A219">
        <v>396</v>
      </c>
      <c r="B219" t="s">
        <v>564</v>
      </c>
      <c r="C219" t="s">
        <v>102</v>
      </c>
      <c r="D219">
        <v>1</v>
      </c>
      <c r="F219">
        <v>5743</v>
      </c>
      <c r="G219" t="s">
        <v>580</v>
      </c>
      <c r="H219" t="s">
        <v>131</v>
      </c>
      <c r="I219" t="s">
        <v>517</v>
      </c>
      <c r="J219" s="4">
        <v>2</v>
      </c>
      <c r="K219" t="s">
        <v>407</v>
      </c>
    </row>
    <row r="220" spans="1:11" x14ac:dyDescent="0.35">
      <c r="A220">
        <v>396</v>
      </c>
      <c r="B220" t="s">
        <v>564</v>
      </c>
      <c r="C220" t="s">
        <v>251</v>
      </c>
      <c r="D220">
        <v>1</v>
      </c>
      <c r="F220">
        <v>5744</v>
      </c>
      <c r="G220" t="s">
        <v>596</v>
      </c>
      <c r="H220" t="s">
        <v>186</v>
      </c>
      <c r="I220" t="s">
        <v>517</v>
      </c>
      <c r="J220" s="4">
        <v>3</v>
      </c>
      <c r="K220">
        <v>68</v>
      </c>
    </row>
    <row r="221" spans="1:11" x14ac:dyDescent="0.35">
      <c r="A221">
        <v>396</v>
      </c>
      <c r="B221" t="s">
        <v>564</v>
      </c>
      <c r="C221" t="s">
        <v>296</v>
      </c>
      <c r="D221">
        <v>1</v>
      </c>
      <c r="F221">
        <v>5922</v>
      </c>
      <c r="G221" t="s">
        <v>569</v>
      </c>
      <c r="H221" t="s">
        <v>427</v>
      </c>
      <c r="I221" t="s">
        <v>492</v>
      </c>
      <c r="J221" s="4">
        <v>1</v>
      </c>
      <c r="K221" s="1">
        <v>222846</v>
      </c>
    </row>
    <row r="222" spans="1:11" x14ac:dyDescent="0.35">
      <c r="A222">
        <v>396</v>
      </c>
      <c r="B222" t="s">
        <v>564</v>
      </c>
      <c r="C222" t="s">
        <v>210</v>
      </c>
      <c r="D222">
        <v>1</v>
      </c>
      <c r="F222">
        <v>5745</v>
      </c>
      <c r="G222" t="s">
        <v>576</v>
      </c>
      <c r="K222" t="s">
        <v>227</v>
      </c>
    </row>
    <row r="223" spans="1:11" x14ac:dyDescent="0.35">
      <c r="A223">
        <v>396</v>
      </c>
      <c r="B223" t="s">
        <v>564</v>
      </c>
      <c r="C223" t="s">
        <v>291</v>
      </c>
      <c r="D223">
        <v>1</v>
      </c>
      <c r="F223">
        <v>5921</v>
      </c>
      <c r="G223" t="s">
        <v>570</v>
      </c>
      <c r="J223" s="2">
        <v>44986</v>
      </c>
      <c r="K223" t="s">
        <v>232</v>
      </c>
    </row>
    <row r="224" spans="1:11" x14ac:dyDescent="0.35">
      <c r="A224">
        <v>396</v>
      </c>
      <c r="B224" t="s">
        <v>564</v>
      </c>
      <c r="C224" t="s">
        <v>109</v>
      </c>
      <c r="D224">
        <v>1</v>
      </c>
      <c r="F224">
        <v>5748</v>
      </c>
      <c r="G224" t="s">
        <v>578</v>
      </c>
      <c r="J224" s="4">
        <v>1</v>
      </c>
      <c r="K224" t="s">
        <v>104</v>
      </c>
    </row>
    <row r="225" spans="1:11" x14ac:dyDescent="0.35">
      <c r="A225">
        <v>396</v>
      </c>
      <c r="B225" t="s">
        <v>564</v>
      </c>
      <c r="C225" t="s">
        <v>35</v>
      </c>
      <c r="D225">
        <v>1</v>
      </c>
      <c r="F225">
        <v>5735</v>
      </c>
      <c r="G225" t="s">
        <v>595</v>
      </c>
      <c r="H225" t="s">
        <v>235</v>
      </c>
      <c r="I225" t="s">
        <v>497</v>
      </c>
      <c r="J225" s="2">
        <v>1</v>
      </c>
      <c r="K225" t="s">
        <v>388</v>
      </c>
    </row>
    <row r="226" spans="1:11" x14ac:dyDescent="0.35">
      <c r="A226">
        <v>396</v>
      </c>
      <c r="B226" t="s">
        <v>564</v>
      </c>
      <c r="C226" t="s">
        <v>300</v>
      </c>
      <c r="D226">
        <v>1</v>
      </c>
      <c r="F226">
        <v>5913</v>
      </c>
      <c r="G226" t="s">
        <v>579</v>
      </c>
      <c r="H226" t="s">
        <v>446</v>
      </c>
      <c r="I226" t="s">
        <v>499</v>
      </c>
      <c r="J226" s="4">
        <v>1</v>
      </c>
      <c r="K226" s="1" t="s">
        <v>265</v>
      </c>
    </row>
    <row r="227" spans="1:11" x14ac:dyDescent="0.35">
      <c r="A227">
        <v>396</v>
      </c>
      <c r="B227" t="s">
        <v>564</v>
      </c>
      <c r="C227" t="s">
        <v>356</v>
      </c>
      <c r="D227">
        <v>1</v>
      </c>
      <c r="F227">
        <v>5914</v>
      </c>
      <c r="G227" t="s">
        <v>604</v>
      </c>
      <c r="H227" t="s">
        <v>447</v>
      </c>
      <c r="I227" t="s">
        <v>499</v>
      </c>
      <c r="J227" s="2">
        <v>44927</v>
      </c>
      <c r="K227" s="1" t="s">
        <v>209</v>
      </c>
    </row>
    <row r="228" spans="1:11" x14ac:dyDescent="0.35">
      <c r="A228">
        <v>396</v>
      </c>
      <c r="B228" t="s">
        <v>564</v>
      </c>
      <c r="C228" t="s">
        <v>135</v>
      </c>
      <c r="D228">
        <v>1</v>
      </c>
      <c r="F228">
        <v>5919</v>
      </c>
      <c r="G228" t="s">
        <v>583</v>
      </c>
      <c r="H228" t="s">
        <v>448</v>
      </c>
      <c r="I228" t="s">
        <v>499</v>
      </c>
      <c r="J228" s="2">
        <v>44958</v>
      </c>
      <c r="K228" t="s">
        <v>139</v>
      </c>
    </row>
    <row r="229" spans="1:11" x14ac:dyDescent="0.35">
      <c r="A229">
        <v>396</v>
      </c>
      <c r="B229" t="s">
        <v>564</v>
      </c>
      <c r="C229" t="s">
        <v>340</v>
      </c>
      <c r="D229">
        <v>1</v>
      </c>
      <c r="F229">
        <v>5920</v>
      </c>
      <c r="G229" t="s">
        <v>602</v>
      </c>
      <c r="H229" t="s">
        <v>449</v>
      </c>
      <c r="I229" t="s">
        <v>499</v>
      </c>
      <c r="J229" s="2">
        <v>44986</v>
      </c>
      <c r="K229" t="s">
        <v>209</v>
      </c>
    </row>
    <row r="230" spans="1:11" x14ac:dyDescent="0.35">
      <c r="A230">
        <v>396</v>
      </c>
      <c r="B230" t="s">
        <v>564</v>
      </c>
      <c r="C230" t="s">
        <v>111</v>
      </c>
      <c r="D230">
        <v>1</v>
      </c>
      <c r="F230">
        <v>5733</v>
      </c>
      <c r="G230" t="s">
        <v>590</v>
      </c>
      <c r="H230" t="s">
        <v>212</v>
      </c>
      <c r="I230" t="s">
        <v>531</v>
      </c>
      <c r="K230" t="s">
        <v>751</v>
      </c>
    </row>
    <row r="231" spans="1:11" x14ac:dyDescent="0.35">
      <c r="A231">
        <v>396</v>
      </c>
      <c r="B231" t="s">
        <v>564</v>
      </c>
      <c r="C231" t="s">
        <v>81</v>
      </c>
      <c r="D231">
        <v>1</v>
      </c>
      <c r="F231">
        <v>5746</v>
      </c>
      <c r="G231" t="s">
        <v>589</v>
      </c>
      <c r="H231" t="s">
        <v>217</v>
      </c>
      <c r="I231" t="s">
        <v>518</v>
      </c>
      <c r="J231" s="4">
        <v>1</v>
      </c>
      <c r="K231" s="2">
        <v>68</v>
      </c>
    </row>
    <row r="232" spans="1:11" x14ac:dyDescent="0.35">
      <c r="A232">
        <v>396</v>
      </c>
      <c r="B232" t="s">
        <v>564</v>
      </c>
      <c r="C232" t="s">
        <v>93</v>
      </c>
      <c r="D232">
        <v>1</v>
      </c>
      <c r="F232">
        <v>5739</v>
      </c>
      <c r="G232" t="s">
        <v>582</v>
      </c>
      <c r="H232" t="s">
        <v>424</v>
      </c>
      <c r="I232" t="s">
        <v>495</v>
      </c>
      <c r="J232" s="2">
        <v>1</v>
      </c>
      <c r="K232" s="1">
        <v>784314</v>
      </c>
    </row>
    <row r="233" spans="1:11" x14ac:dyDescent="0.35">
      <c r="A233">
        <v>396</v>
      </c>
      <c r="B233" t="s">
        <v>564</v>
      </c>
      <c r="C233" t="s">
        <v>169</v>
      </c>
      <c r="D233">
        <v>1</v>
      </c>
      <c r="F233">
        <v>5737</v>
      </c>
      <c r="G233" t="s">
        <v>599</v>
      </c>
      <c r="H233" t="s">
        <v>225</v>
      </c>
      <c r="I233" t="s">
        <v>518</v>
      </c>
      <c r="J233" s="2">
        <v>2</v>
      </c>
      <c r="K233">
        <v>68</v>
      </c>
    </row>
    <row r="234" spans="1:11" x14ac:dyDescent="0.35">
      <c r="A234">
        <v>396</v>
      </c>
      <c r="B234" t="s">
        <v>564</v>
      </c>
      <c r="C234" t="s">
        <v>165</v>
      </c>
      <c r="D234">
        <v>1</v>
      </c>
      <c r="F234">
        <v>5736</v>
      </c>
      <c r="G234" t="s">
        <v>600</v>
      </c>
      <c r="H234" t="s">
        <v>425</v>
      </c>
      <c r="I234" t="s">
        <v>495</v>
      </c>
      <c r="J234" s="2">
        <v>2</v>
      </c>
      <c r="K234" s="1">
        <v>792157</v>
      </c>
    </row>
    <row r="235" spans="1:11" x14ac:dyDescent="0.35">
      <c r="A235">
        <v>396</v>
      </c>
      <c r="B235" t="s">
        <v>564</v>
      </c>
      <c r="C235" t="s">
        <v>298</v>
      </c>
      <c r="D235">
        <v>1</v>
      </c>
      <c r="F235">
        <v>5738</v>
      </c>
      <c r="G235" t="s">
        <v>571</v>
      </c>
      <c r="H235" t="s">
        <v>426</v>
      </c>
      <c r="I235" t="s">
        <v>518</v>
      </c>
      <c r="J235" s="4">
        <v>3</v>
      </c>
      <c r="K235">
        <v>70</v>
      </c>
    </row>
    <row r="236" spans="1:11" x14ac:dyDescent="0.35">
      <c r="A236">
        <v>396</v>
      </c>
      <c r="B236" t="s">
        <v>564</v>
      </c>
      <c r="C236" t="s">
        <v>122</v>
      </c>
      <c r="D236">
        <v>1</v>
      </c>
      <c r="F236">
        <v>5740</v>
      </c>
      <c r="G236" t="s">
        <v>577</v>
      </c>
      <c r="H236" t="s">
        <v>434</v>
      </c>
      <c r="I236" t="s">
        <v>495</v>
      </c>
      <c r="J236" s="4">
        <v>3</v>
      </c>
      <c r="K236" s="1">
        <v>100</v>
      </c>
    </row>
    <row r="237" spans="1:11" x14ac:dyDescent="0.35">
      <c r="A237">
        <v>396</v>
      </c>
      <c r="B237" t="s">
        <v>564</v>
      </c>
      <c r="C237" t="s">
        <v>151</v>
      </c>
      <c r="D237">
        <v>1</v>
      </c>
      <c r="F237">
        <v>5747</v>
      </c>
      <c r="G237" t="s">
        <v>598</v>
      </c>
      <c r="H237" t="s">
        <v>439</v>
      </c>
      <c r="I237" t="s">
        <v>500</v>
      </c>
      <c r="J237" s="4">
        <v>1</v>
      </c>
      <c r="K237" s="1">
        <v>72</v>
      </c>
    </row>
    <row r="238" spans="1:11" x14ac:dyDescent="0.35">
      <c r="A238">
        <v>396</v>
      </c>
      <c r="B238" t="s">
        <v>564</v>
      </c>
      <c r="C238" t="s">
        <v>391</v>
      </c>
      <c r="D238">
        <v>1</v>
      </c>
      <c r="F238">
        <v>5917</v>
      </c>
      <c r="G238" t="s">
        <v>609</v>
      </c>
      <c r="K238" s="2">
        <v>54449048</v>
      </c>
    </row>
    <row r="239" spans="1:11" x14ac:dyDescent="0.35">
      <c r="A239">
        <v>396</v>
      </c>
      <c r="B239" t="s">
        <v>564</v>
      </c>
      <c r="C239" t="s">
        <v>389</v>
      </c>
      <c r="D239">
        <v>1</v>
      </c>
      <c r="E239" t="s">
        <v>390</v>
      </c>
      <c r="F239">
        <v>5918</v>
      </c>
      <c r="G239" t="s">
        <v>608</v>
      </c>
      <c r="K239" s="1">
        <v>11369</v>
      </c>
    </row>
    <row r="240" spans="1:11" x14ac:dyDescent="0.35">
      <c r="A240">
        <v>396</v>
      </c>
      <c r="B240" t="s">
        <v>564</v>
      </c>
      <c r="C240" t="s">
        <v>329</v>
      </c>
      <c r="D240">
        <v>1</v>
      </c>
      <c r="F240">
        <v>5916</v>
      </c>
      <c r="G240" t="s">
        <v>591</v>
      </c>
      <c r="K240" s="1">
        <v>1929</v>
      </c>
    </row>
    <row r="241" spans="1:11" x14ac:dyDescent="0.35">
      <c r="A241">
        <v>396</v>
      </c>
      <c r="B241" t="s">
        <v>564</v>
      </c>
      <c r="C241" t="s">
        <v>57</v>
      </c>
      <c r="D241">
        <v>1000</v>
      </c>
      <c r="E241" t="s">
        <v>4</v>
      </c>
      <c r="F241">
        <v>5915</v>
      </c>
      <c r="G241" t="s">
        <v>566</v>
      </c>
      <c r="K241" s="1">
        <v>560634</v>
      </c>
    </row>
    <row r="242" spans="1:11" x14ac:dyDescent="0.35">
      <c r="A242">
        <v>396</v>
      </c>
      <c r="B242" t="s">
        <v>564</v>
      </c>
      <c r="C242" t="s">
        <v>64</v>
      </c>
      <c r="D242">
        <v>1000</v>
      </c>
      <c r="E242" t="s">
        <v>4</v>
      </c>
      <c r="F242">
        <v>5873</v>
      </c>
      <c r="G242" t="s">
        <v>603</v>
      </c>
      <c r="H242" t="s">
        <v>72</v>
      </c>
      <c r="I242" t="s">
        <v>490</v>
      </c>
      <c r="J242" s="4">
        <v>1</v>
      </c>
      <c r="K242" s="1" t="s">
        <v>752</v>
      </c>
    </row>
    <row r="243" spans="1:11" x14ac:dyDescent="0.35">
      <c r="A243">
        <v>396</v>
      </c>
      <c r="B243" t="s">
        <v>564</v>
      </c>
      <c r="C243" t="s">
        <v>166</v>
      </c>
      <c r="D243">
        <v>1</v>
      </c>
      <c r="F243">
        <v>5871</v>
      </c>
      <c r="G243" t="s">
        <v>568</v>
      </c>
      <c r="H243" t="s">
        <v>78</v>
      </c>
      <c r="I243" t="s">
        <v>515</v>
      </c>
      <c r="J243" s="4">
        <v>1</v>
      </c>
      <c r="K243" t="s">
        <v>781</v>
      </c>
    </row>
    <row r="244" spans="1:11" x14ac:dyDescent="0.35">
      <c r="A244">
        <v>396</v>
      </c>
      <c r="B244" t="s">
        <v>564</v>
      </c>
      <c r="C244" t="s">
        <v>157</v>
      </c>
      <c r="D244">
        <v>1</v>
      </c>
      <c r="F244">
        <v>5867</v>
      </c>
      <c r="G244" t="s">
        <v>581</v>
      </c>
      <c r="H244" t="s">
        <v>63</v>
      </c>
      <c r="I244" t="s">
        <v>519</v>
      </c>
      <c r="J244" s="4">
        <v>1</v>
      </c>
      <c r="K244" t="s">
        <v>189</v>
      </c>
    </row>
    <row r="245" spans="1:11" x14ac:dyDescent="0.35">
      <c r="A245">
        <v>396</v>
      </c>
      <c r="B245" t="s">
        <v>564</v>
      </c>
      <c r="C245" t="s">
        <v>156</v>
      </c>
      <c r="D245">
        <v>1</v>
      </c>
      <c r="F245">
        <v>5872</v>
      </c>
      <c r="G245" t="s">
        <v>597</v>
      </c>
      <c r="H245" t="s">
        <v>65</v>
      </c>
      <c r="I245" t="s">
        <v>493</v>
      </c>
      <c r="J245" s="4">
        <v>1</v>
      </c>
      <c r="K245" t="s">
        <v>782</v>
      </c>
    </row>
    <row r="246" spans="1:11" x14ac:dyDescent="0.35">
      <c r="A246">
        <v>396</v>
      </c>
      <c r="B246" t="s">
        <v>564</v>
      </c>
      <c r="C246" t="s">
        <v>153</v>
      </c>
      <c r="D246">
        <v>1</v>
      </c>
      <c r="F246">
        <v>5870</v>
      </c>
      <c r="G246" t="s">
        <v>574</v>
      </c>
      <c r="H246" t="s">
        <v>77</v>
      </c>
      <c r="I246" t="s">
        <v>520</v>
      </c>
      <c r="J246" s="4">
        <v>1</v>
      </c>
      <c r="K246" s="1" t="s">
        <v>258</v>
      </c>
    </row>
    <row r="247" spans="1:11" x14ac:dyDescent="0.35">
      <c r="A247">
        <v>396</v>
      </c>
      <c r="B247" t="s">
        <v>564</v>
      </c>
      <c r="C247" t="s">
        <v>318</v>
      </c>
      <c r="D247">
        <v>1000</v>
      </c>
      <c r="E247" t="s">
        <v>4</v>
      </c>
      <c r="F247">
        <v>5866</v>
      </c>
      <c r="G247" t="s">
        <v>605</v>
      </c>
      <c r="H247" t="s">
        <v>79</v>
      </c>
      <c r="I247" t="s">
        <v>491</v>
      </c>
      <c r="J247" s="4">
        <v>1</v>
      </c>
      <c r="K247" t="s">
        <v>783</v>
      </c>
    </row>
    <row r="248" spans="1:11" x14ac:dyDescent="0.35">
      <c r="A248">
        <v>396</v>
      </c>
      <c r="B248" t="s">
        <v>564</v>
      </c>
      <c r="C248" t="s">
        <v>172</v>
      </c>
      <c r="D248">
        <v>1</v>
      </c>
      <c r="F248">
        <v>5869</v>
      </c>
      <c r="G248" t="s">
        <v>588</v>
      </c>
      <c r="H248" t="s">
        <v>56</v>
      </c>
      <c r="I248" t="s">
        <v>516</v>
      </c>
      <c r="J248" s="4">
        <v>1</v>
      </c>
      <c r="K248" s="1">
        <v>2424</v>
      </c>
    </row>
    <row r="249" spans="1:11" x14ac:dyDescent="0.35">
      <c r="A249">
        <v>396</v>
      </c>
      <c r="B249" t="s">
        <v>564</v>
      </c>
      <c r="C249" t="s">
        <v>163</v>
      </c>
      <c r="D249">
        <v>1</v>
      </c>
      <c r="F249">
        <v>5874</v>
      </c>
      <c r="G249" t="s">
        <v>584</v>
      </c>
      <c r="H249" t="s">
        <v>73</v>
      </c>
      <c r="I249" t="s">
        <v>525</v>
      </c>
      <c r="J249" s="4">
        <v>1</v>
      </c>
      <c r="K249" t="s">
        <v>784</v>
      </c>
    </row>
    <row r="250" spans="1:11" x14ac:dyDescent="0.35">
      <c r="A250">
        <v>396</v>
      </c>
      <c r="B250" t="s">
        <v>564</v>
      </c>
      <c r="C250" t="s">
        <v>92</v>
      </c>
      <c r="D250">
        <v>1</v>
      </c>
      <c r="F250">
        <v>5868</v>
      </c>
      <c r="G250" t="s">
        <v>573</v>
      </c>
      <c r="H250" t="s">
        <v>80</v>
      </c>
      <c r="I250" t="s">
        <v>494</v>
      </c>
      <c r="J250" s="4">
        <v>1</v>
      </c>
      <c r="K250" s="1">
        <v>79844</v>
      </c>
    </row>
    <row r="251" spans="1:11" x14ac:dyDescent="0.35">
      <c r="A251">
        <v>396</v>
      </c>
      <c r="B251" t="s">
        <v>564</v>
      </c>
      <c r="C251" t="s">
        <v>160</v>
      </c>
      <c r="D251">
        <v>1</v>
      </c>
      <c r="F251">
        <v>5875</v>
      </c>
      <c r="G251" t="s">
        <v>575</v>
      </c>
      <c r="H251" t="s">
        <v>67</v>
      </c>
      <c r="I251" t="s">
        <v>526</v>
      </c>
      <c r="J251" s="4">
        <v>1</v>
      </c>
      <c r="K251" s="1">
        <v>61</v>
      </c>
    </row>
    <row r="252" spans="1:11" x14ac:dyDescent="0.35">
      <c r="A252">
        <v>396</v>
      </c>
      <c r="B252" t="s">
        <v>564</v>
      </c>
      <c r="C252" t="s">
        <v>140</v>
      </c>
      <c r="D252">
        <v>1</v>
      </c>
      <c r="E252" t="s">
        <v>48</v>
      </c>
      <c r="F252">
        <v>5876</v>
      </c>
      <c r="G252" t="s">
        <v>607</v>
      </c>
      <c r="H252" t="s">
        <v>62</v>
      </c>
      <c r="I252" t="s">
        <v>62</v>
      </c>
      <c r="K252" s="1">
        <v>521474</v>
      </c>
    </row>
    <row r="253" spans="1:11" x14ac:dyDescent="0.35">
      <c r="A253">
        <v>396</v>
      </c>
      <c r="B253" t="s">
        <v>564</v>
      </c>
      <c r="C253" t="s">
        <v>47</v>
      </c>
      <c r="D253">
        <v>1</v>
      </c>
      <c r="E253" t="s">
        <v>48</v>
      </c>
      <c r="F253">
        <v>5877</v>
      </c>
      <c r="G253" t="s">
        <v>565</v>
      </c>
      <c r="K253" s="1">
        <v>0</v>
      </c>
    </row>
    <row r="254" spans="1:11" x14ac:dyDescent="0.35">
      <c r="A254">
        <v>396</v>
      </c>
      <c r="B254" t="s">
        <v>564</v>
      </c>
      <c r="C254" t="s">
        <v>262</v>
      </c>
      <c r="D254">
        <v>1000</v>
      </c>
      <c r="E254" t="s">
        <v>4</v>
      </c>
      <c r="F254">
        <v>5879</v>
      </c>
      <c r="G254" t="s">
        <v>592</v>
      </c>
      <c r="K254" s="1">
        <v>369468</v>
      </c>
    </row>
    <row r="255" spans="1:11" x14ac:dyDescent="0.35">
      <c r="A255">
        <v>396</v>
      </c>
      <c r="B255" t="s">
        <v>564</v>
      </c>
      <c r="C255" t="s">
        <v>66</v>
      </c>
      <c r="D255">
        <v>1</v>
      </c>
      <c r="E255" t="s">
        <v>48</v>
      </c>
      <c r="F255">
        <v>5878</v>
      </c>
      <c r="G255" t="s">
        <v>567</v>
      </c>
      <c r="K255" s="1">
        <v>0</v>
      </c>
    </row>
    <row r="256" spans="1:11" x14ac:dyDescent="0.35">
      <c r="A256">
        <v>397</v>
      </c>
      <c r="B256" t="s">
        <v>610</v>
      </c>
      <c r="C256" t="s">
        <v>121</v>
      </c>
      <c r="D256">
        <v>1</v>
      </c>
      <c r="F256">
        <v>5804</v>
      </c>
      <c r="G256" t="s">
        <v>606</v>
      </c>
      <c r="H256" t="s">
        <v>68</v>
      </c>
      <c r="I256" t="s">
        <v>68</v>
      </c>
      <c r="K256" s="1">
        <v>44996</v>
      </c>
    </row>
    <row r="257" spans="1:11" x14ac:dyDescent="0.35">
      <c r="A257">
        <v>397</v>
      </c>
      <c r="B257" t="s">
        <v>610</v>
      </c>
      <c r="C257" t="s">
        <v>83</v>
      </c>
      <c r="D257">
        <v>1</v>
      </c>
      <c r="F257">
        <v>5807</v>
      </c>
      <c r="G257" t="s">
        <v>618</v>
      </c>
      <c r="H257" t="s">
        <v>132</v>
      </c>
      <c r="I257" t="s">
        <v>517</v>
      </c>
      <c r="J257" s="4">
        <v>1</v>
      </c>
      <c r="K257" t="s">
        <v>629</v>
      </c>
    </row>
    <row r="258" spans="1:11" x14ac:dyDescent="0.35">
      <c r="A258">
        <v>397</v>
      </c>
      <c r="B258" t="s">
        <v>610</v>
      </c>
      <c r="C258" t="s">
        <v>102</v>
      </c>
      <c r="D258">
        <v>1</v>
      </c>
      <c r="F258">
        <v>5809</v>
      </c>
      <c r="G258" t="s">
        <v>618</v>
      </c>
      <c r="H258" t="s">
        <v>131</v>
      </c>
      <c r="I258" t="s">
        <v>517</v>
      </c>
      <c r="J258" s="4">
        <v>2</v>
      </c>
      <c r="K258" s="2" t="s">
        <v>631</v>
      </c>
    </row>
    <row r="259" spans="1:11" x14ac:dyDescent="0.35">
      <c r="A259">
        <v>397</v>
      </c>
      <c r="B259" t="s">
        <v>610</v>
      </c>
      <c r="C259" t="s">
        <v>251</v>
      </c>
      <c r="D259">
        <v>1</v>
      </c>
      <c r="F259">
        <v>5805</v>
      </c>
      <c r="G259" t="s">
        <v>618</v>
      </c>
      <c r="H259" t="s">
        <v>186</v>
      </c>
      <c r="I259" t="s">
        <v>517</v>
      </c>
      <c r="J259" s="4">
        <v>3</v>
      </c>
      <c r="K259" t="s">
        <v>631</v>
      </c>
    </row>
    <row r="260" spans="1:11" x14ac:dyDescent="0.35">
      <c r="A260">
        <v>397</v>
      </c>
      <c r="B260" t="s">
        <v>610</v>
      </c>
      <c r="C260" t="s">
        <v>327</v>
      </c>
      <c r="D260">
        <v>1</v>
      </c>
      <c r="F260">
        <v>5806</v>
      </c>
      <c r="G260" t="s">
        <v>618</v>
      </c>
      <c r="H260" t="s">
        <v>185</v>
      </c>
      <c r="I260" t="s">
        <v>517</v>
      </c>
      <c r="J260" s="4">
        <v>4</v>
      </c>
      <c r="K260" t="s">
        <v>785</v>
      </c>
    </row>
    <row r="261" spans="1:11" x14ac:dyDescent="0.35">
      <c r="A261">
        <v>397</v>
      </c>
      <c r="B261" t="s">
        <v>610</v>
      </c>
      <c r="C261" t="s">
        <v>133</v>
      </c>
      <c r="D261">
        <v>1</v>
      </c>
      <c r="F261">
        <v>5812</v>
      </c>
      <c r="G261" t="s">
        <v>618</v>
      </c>
      <c r="H261" t="s">
        <v>420</v>
      </c>
      <c r="I261" t="s">
        <v>517</v>
      </c>
      <c r="J261" s="4">
        <v>5</v>
      </c>
      <c r="K261" s="1">
        <v>48</v>
      </c>
    </row>
    <row r="262" spans="1:11" x14ac:dyDescent="0.35">
      <c r="A262">
        <v>397</v>
      </c>
      <c r="B262" t="s">
        <v>610</v>
      </c>
      <c r="C262" t="s">
        <v>167</v>
      </c>
      <c r="D262">
        <v>1</v>
      </c>
      <c r="F262">
        <v>5756</v>
      </c>
      <c r="G262" t="s">
        <v>615</v>
      </c>
      <c r="H262" t="s">
        <v>220</v>
      </c>
      <c r="I262" t="s">
        <v>527</v>
      </c>
      <c r="J262" s="4">
        <v>1</v>
      </c>
      <c r="K262" t="s">
        <v>115</v>
      </c>
    </row>
    <row r="263" spans="1:11" x14ac:dyDescent="0.35">
      <c r="A263">
        <v>397</v>
      </c>
      <c r="B263" t="s">
        <v>610</v>
      </c>
      <c r="C263" t="s">
        <v>158</v>
      </c>
      <c r="D263">
        <v>1</v>
      </c>
      <c r="F263">
        <v>5798</v>
      </c>
      <c r="G263" t="s">
        <v>614</v>
      </c>
      <c r="H263" t="s">
        <v>419</v>
      </c>
      <c r="I263" t="s">
        <v>620</v>
      </c>
      <c r="J263" s="4">
        <v>1</v>
      </c>
      <c r="K263" t="s">
        <v>215</v>
      </c>
    </row>
    <row r="264" spans="1:11" x14ac:dyDescent="0.35">
      <c r="A264">
        <v>397</v>
      </c>
      <c r="B264" t="s">
        <v>610</v>
      </c>
      <c r="C264" t="s">
        <v>309</v>
      </c>
      <c r="D264">
        <v>1</v>
      </c>
      <c r="F264">
        <v>5811</v>
      </c>
      <c r="G264" t="s">
        <v>615</v>
      </c>
      <c r="J264" s="4">
        <v>1</v>
      </c>
      <c r="K264" s="1" t="s">
        <v>209</v>
      </c>
    </row>
    <row r="265" spans="1:11" x14ac:dyDescent="0.35">
      <c r="A265">
        <v>397</v>
      </c>
      <c r="B265" t="s">
        <v>610</v>
      </c>
      <c r="C265" t="s">
        <v>236</v>
      </c>
      <c r="D265">
        <v>1</v>
      </c>
      <c r="F265">
        <v>5808</v>
      </c>
      <c r="G265" t="s">
        <v>614</v>
      </c>
      <c r="H265" t="s">
        <v>247</v>
      </c>
      <c r="I265" t="s">
        <v>523</v>
      </c>
      <c r="J265" s="4">
        <v>2</v>
      </c>
      <c r="K265" t="s">
        <v>152</v>
      </c>
    </row>
    <row r="266" spans="1:11" x14ac:dyDescent="0.35">
      <c r="A266">
        <v>397</v>
      </c>
      <c r="B266" t="s">
        <v>610</v>
      </c>
      <c r="C266" t="s">
        <v>231</v>
      </c>
      <c r="D266">
        <v>1</v>
      </c>
      <c r="F266">
        <v>5750</v>
      </c>
      <c r="G266" t="s">
        <v>615</v>
      </c>
      <c r="H266" t="s">
        <v>428</v>
      </c>
      <c r="I266" t="s">
        <v>527</v>
      </c>
      <c r="J266" s="4">
        <v>3</v>
      </c>
      <c r="K266" t="s">
        <v>87</v>
      </c>
    </row>
    <row r="267" spans="1:11" x14ac:dyDescent="0.35">
      <c r="A267">
        <v>397</v>
      </c>
      <c r="B267" t="s">
        <v>610</v>
      </c>
      <c r="C267" t="s">
        <v>257</v>
      </c>
      <c r="D267">
        <v>1</v>
      </c>
      <c r="F267">
        <v>5803</v>
      </c>
      <c r="G267" t="s">
        <v>614</v>
      </c>
      <c r="H267" t="s">
        <v>431</v>
      </c>
      <c r="I267" t="s">
        <v>523</v>
      </c>
      <c r="J267" s="4">
        <v>3</v>
      </c>
      <c r="K267" t="s">
        <v>164</v>
      </c>
    </row>
    <row r="268" spans="1:11" x14ac:dyDescent="0.35">
      <c r="A268">
        <v>397</v>
      </c>
      <c r="B268" t="s">
        <v>610</v>
      </c>
      <c r="C268" t="s">
        <v>259</v>
      </c>
      <c r="D268">
        <v>1</v>
      </c>
      <c r="F268">
        <v>5751</v>
      </c>
      <c r="G268" t="s">
        <v>615</v>
      </c>
      <c r="H268" t="s">
        <v>429</v>
      </c>
      <c r="I268" t="s">
        <v>527</v>
      </c>
      <c r="J268" s="4">
        <v>4</v>
      </c>
      <c r="K268" t="s">
        <v>159</v>
      </c>
    </row>
    <row r="269" spans="1:11" x14ac:dyDescent="0.35">
      <c r="A269">
        <v>397</v>
      </c>
      <c r="B269" t="s">
        <v>610</v>
      </c>
      <c r="C269" t="s">
        <v>359</v>
      </c>
      <c r="D269">
        <v>1</v>
      </c>
      <c r="F269">
        <v>5753</v>
      </c>
      <c r="G269" t="s">
        <v>614</v>
      </c>
      <c r="H269" t="s">
        <v>432</v>
      </c>
      <c r="I269" t="s">
        <v>523</v>
      </c>
      <c r="J269" s="4">
        <v>4</v>
      </c>
      <c r="K269" t="s">
        <v>258</v>
      </c>
    </row>
    <row r="270" spans="1:11" x14ac:dyDescent="0.35">
      <c r="A270">
        <v>397</v>
      </c>
      <c r="B270" t="s">
        <v>610</v>
      </c>
      <c r="C270" t="s">
        <v>314</v>
      </c>
      <c r="D270">
        <v>1</v>
      </c>
      <c r="F270">
        <v>5749</v>
      </c>
      <c r="G270" t="s">
        <v>615</v>
      </c>
      <c r="H270" t="s">
        <v>430</v>
      </c>
      <c r="I270" t="s">
        <v>527</v>
      </c>
      <c r="J270" s="4">
        <v>5</v>
      </c>
      <c r="K270" s="2" t="s">
        <v>178</v>
      </c>
    </row>
    <row r="271" spans="1:11" x14ac:dyDescent="0.35">
      <c r="A271">
        <v>397</v>
      </c>
      <c r="B271" t="s">
        <v>610</v>
      </c>
      <c r="C271" t="s">
        <v>355</v>
      </c>
      <c r="D271">
        <v>1</v>
      </c>
      <c r="F271">
        <v>5802</v>
      </c>
      <c r="G271" t="s">
        <v>614</v>
      </c>
      <c r="H271" t="s">
        <v>433</v>
      </c>
      <c r="I271" t="s">
        <v>523</v>
      </c>
      <c r="J271" s="4">
        <v>5</v>
      </c>
      <c r="K271" s="1" t="s">
        <v>86</v>
      </c>
    </row>
    <row r="272" spans="1:11" x14ac:dyDescent="0.35">
      <c r="A272">
        <v>397</v>
      </c>
      <c r="B272" t="s">
        <v>610</v>
      </c>
      <c r="C272" t="s">
        <v>81</v>
      </c>
      <c r="D272">
        <v>1</v>
      </c>
      <c r="F272">
        <v>5758</v>
      </c>
      <c r="G272" t="s">
        <v>630</v>
      </c>
      <c r="H272" t="s">
        <v>217</v>
      </c>
      <c r="I272" t="s">
        <v>518</v>
      </c>
      <c r="J272" s="4">
        <v>1</v>
      </c>
      <c r="K272" t="s">
        <v>629</v>
      </c>
    </row>
    <row r="273" spans="1:11" x14ac:dyDescent="0.35">
      <c r="A273">
        <v>397</v>
      </c>
      <c r="B273" t="s">
        <v>610</v>
      </c>
      <c r="C273" t="s">
        <v>93</v>
      </c>
      <c r="D273">
        <v>1</v>
      </c>
      <c r="F273">
        <v>5784</v>
      </c>
      <c r="G273" t="s">
        <v>624</v>
      </c>
      <c r="H273" t="s">
        <v>424</v>
      </c>
      <c r="I273" t="s">
        <v>495</v>
      </c>
      <c r="J273" s="4">
        <v>1</v>
      </c>
      <c r="K273" s="1">
        <v>38978</v>
      </c>
    </row>
    <row r="274" spans="1:11" x14ac:dyDescent="0.35">
      <c r="A274">
        <v>397</v>
      </c>
      <c r="B274" t="s">
        <v>610</v>
      </c>
      <c r="C274" t="s">
        <v>169</v>
      </c>
      <c r="D274">
        <v>1</v>
      </c>
      <c r="F274">
        <v>5752</v>
      </c>
      <c r="G274" t="s">
        <v>630</v>
      </c>
      <c r="H274" t="s">
        <v>225</v>
      </c>
      <c r="I274" t="s">
        <v>518</v>
      </c>
      <c r="J274" s="4">
        <v>2</v>
      </c>
      <c r="K274" t="s">
        <v>629</v>
      </c>
    </row>
    <row r="275" spans="1:11" x14ac:dyDescent="0.35">
      <c r="A275">
        <v>397</v>
      </c>
      <c r="B275" t="s">
        <v>610</v>
      </c>
      <c r="C275" t="s">
        <v>165</v>
      </c>
      <c r="D275">
        <v>1</v>
      </c>
      <c r="F275">
        <v>5775</v>
      </c>
      <c r="G275" t="s">
        <v>624</v>
      </c>
      <c r="H275" t="s">
        <v>425</v>
      </c>
      <c r="I275" t="s">
        <v>495</v>
      </c>
      <c r="J275" s="4">
        <v>2</v>
      </c>
      <c r="K275" s="2">
        <v>453524</v>
      </c>
    </row>
    <row r="276" spans="1:11" x14ac:dyDescent="0.35">
      <c r="A276">
        <v>397</v>
      </c>
      <c r="B276" t="s">
        <v>610</v>
      </c>
      <c r="C276" t="s">
        <v>298</v>
      </c>
      <c r="D276">
        <v>1</v>
      </c>
      <c r="F276">
        <v>5755</v>
      </c>
      <c r="G276" t="s">
        <v>630</v>
      </c>
      <c r="H276" t="s">
        <v>426</v>
      </c>
      <c r="I276" t="s">
        <v>518</v>
      </c>
      <c r="J276" s="4">
        <v>3</v>
      </c>
      <c r="K276" t="s">
        <v>629</v>
      </c>
    </row>
    <row r="277" spans="1:11" x14ac:dyDescent="0.35">
      <c r="A277">
        <v>397</v>
      </c>
      <c r="B277" t="s">
        <v>610</v>
      </c>
      <c r="C277" t="s">
        <v>122</v>
      </c>
      <c r="D277">
        <v>1</v>
      </c>
      <c r="F277">
        <v>5777</v>
      </c>
      <c r="G277" t="s">
        <v>624</v>
      </c>
      <c r="H277" t="s">
        <v>434</v>
      </c>
      <c r="I277" t="s">
        <v>495</v>
      </c>
      <c r="J277" s="4">
        <v>3</v>
      </c>
      <c r="K277" s="1">
        <v>152873</v>
      </c>
    </row>
    <row r="278" spans="1:11" x14ac:dyDescent="0.35">
      <c r="A278">
        <v>397</v>
      </c>
      <c r="B278" t="s">
        <v>610</v>
      </c>
      <c r="C278" t="s">
        <v>361</v>
      </c>
      <c r="D278">
        <v>1</v>
      </c>
      <c r="F278">
        <v>5754</v>
      </c>
      <c r="G278" t="s">
        <v>630</v>
      </c>
      <c r="H278" t="s">
        <v>437</v>
      </c>
      <c r="I278" t="s">
        <v>518</v>
      </c>
      <c r="J278" s="4">
        <v>4</v>
      </c>
      <c r="K278" s="3" t="s">
        <v>629</v>
      </c>
    </row>
    <row r="279" spans="1:11" x14ac:dyDescent="0.35">
      <c r="A279">
        <v>397</v>
      </c>
      <c r="B279" t="s">
        <v>610</v>
      </c>
      <c r="C279" t="s">
        <v>303</v>
      </c>
      <c r="D279">
        <v>1</v>
      </c>
      <c r="F279">
        <v>5779</v>
      </c>
      <c r="G279" t="s">
        <v>624</v>
      </c>
      <c r="H279" t="s">
        <v>435</v>
      </c>
      <c r="I279" t="s">
        <v>495</v>
      </c>
      <c r="J279" s="4">
        <v>4</v>
      </c>
      <c r="K279" s="1">
        <v>252538</v>
      </c>
    </row>
    <row r="280" spans="1:11" x14ac:dyDescent="0.35">
      <c r="A280">
        <v>397</v>
      </c>
      <c r="B280" t="s">
        <v>610</v>
      </c>
      <c r="C280" t="s">
        <v>174</v>
      </c>
      <c r="D280">
        <v>1</v>
      </c>
      <c r="F280">
        <v>5757</v>
      </c>
      <c r="G280" t="s">
        <v>630</v>
      </c>
      <c r="H280" t="s">
        <v>438</v>
      </c>
      <c r="I280" t="s">
        <v>518</v>
      </c>
      <c r="J280" s="4">
        <v>5</v>
      </c>
      <c r="K280" t="s">
        <v>393</v>
      </c>
    </row>
    <row r="281" spans="1:11" x14ac:dyDescent="0.35">
      <c r="A281">
        <v>397</v>
      </c>
      <c r="B281" t="s">
        <v>610</v>
      </c>
      <c r="C281" t="s">
        <v>90</v>
      </c>
      <c r="D281">
        <v>1</v>
      </c>
      <c r="F281">
        <v>5813</v>
      </c>
      <c r="G281" t="s">
        <v>624</v>
      </c>
      <c r="H281" t="s">
        <v>436</v>
      </c>
      <c r="I281" t="s">
        <v>495</v>
      </c>
      <c r="J281" s="4">
        <v>5</v>
      </c>
      <c r="K281" s="1">
        <v>134572</v>
      </c>
    </row>
    <row r="282" spans="1:11" x14ac:dyDescent="0.35">
      <c r="A282">
        <v>397</v>
      </c>
      <c r="B282" t="s">
        <v>610</v>
      </c>
      <c r="C282" t="s">
        <v>334</v>
      </c>
      <c r="D282">
        <v>1000</v>
      </c>
      <c r="E282" t="s">
        <v>4</v>
      </c>
      <c r="F282">
        <v>5810</v>
      </c>
      <c r="G282" t="s">
        <v>619</v>
      </c>
      <c r="H282" t="s">
        <v>442</v>
      </c>
      <c r="I282" t="s">
        <v>491</v>
      </c>
      <c r="J282" s="4">
        <v>2</v>
      </c>
      <c r="K282" s="1">
        <v>75931</v>
      </c>
    </row>
    <row r="283" spans="1:11" x14ac:dyDescent="0.35">
      <c r="A283">
        <v>397</v>
      </c>
      <c r="B283" t="s">
        <v>610</v>
      </c>
      <c r="C283" t="s">
        <v>312</v>
      </c>
      <c r="D283">
        <v>1</v>
      </c>
      <c r="F283">
        <v>5766</v>
      </c>
      <c r="G283" t="s">
        <v>616</v>
      </c>
      <c r="H283" t="s">
        <v>441</v>
      </c>
      <c r="I283" t="s">
        <v>516</v>
      </c>
      <c r="J283" s="4">
        <v>2</v>
      </c>
      <c r="K283" s="1" t="s">
        <v>786</v>
      </c>
    </row>
    <row r="284" spans="1:11" x14ac:dyDescent="0.35">
      <c r="A284">
        <v>397</v>
      </c>
      <c r="B284" t="s">
        <v>610</v>
      </c>
      <c r="C284" t="s">
        <v>129</v>
      </c>
      <c r="D284">
        <v>1</v>
      </c>
      <c r="F284">
        <v>5765</v>
      </c>
      <c r="G284" t="s">
        <v>617</v>
      </c>
      <c r="H284" t="s">
        <v>376</v>
      </c>
      <c r="I284" t="s">
        <v>525</v>
      </c>
      <c r="J284" s="4">
        <v>2</v>
      </c>
      <c r="K284" s="1">
        <v>68</v>
      </c>
    </row>
    <row r="285" spans="1:11" x14ac:dyDescent="0.35">
      <c r="A285">
        <v>397</v>
      </c>
      <c r="B285" t="s">
        <v>610</v>
      </c>
      <c r="C285" t="s">
        <v>288</v>
      </c>
      <c r="D285">
        <v>1</v>
      </c>
      <c r="F285">
        <v>5763</v>
      </c>
      <c r="G285" t="s">
        <v>625</v>
      </c>
      <c r="H285" t="s">
        <v>443</v>
      </c>
      <c r="I285" t="s">
        <v>494</v>
      </c>
      <c r="J285" s="4">
        <v>2</v>
      </c>
      <c r="K285" s="1">
        <v>1566</v>
      </c>
    </row>
    <row r="286" spans="1:11" x14ac:dyDescent="0.35">
      <c r="A286">
        <v>397</v>
      </c>
      <c r="B286" t="s">
        <v>610</v>
      </c>
      <c r="C286" t="s">
        <v>282</v>
      </c>
      <c r="D286">
        <v>1</v>
      </c>
      <c r="F286">
        <v>5768</v>
      </c>
      <c r="G286" t="s">
        <v>628</v>
      </c>
      <c r="H286" t="s">
        <v>444</v>
      </c>
      <c r="I286" t="s">
        <v>526</v>
      </c>
      <c r="J286" s="4">
        <v>2</v>
      </c>
      <c r="K286" s="1" t="s">
        <v>360</v>
      </c>
    </row>
    <row r="287" spans="1:11" x14ac:dyDescent="0.35">
      <c r="A287">
        <v>397</v>
      </c>
      <c r="B287" t="s">
        <v>610</v>
      </c>
      <c r="C287" t="s">
        <v>42</v>
      </c>
      <c r="D287">
        <v>1000</v>
      </c>
      <c r="E287" t="s">
        <v>4</v>
      </c>
      <c r="F287">
        <v>5931</v>
      </c>
      <c r="G287" t="s">
        <v>613</v>
      </c>
      <c r="H287" t="s">
        <v>454</v>
      </c>
      <c r="I287" t="s">
        <v>491</v>
      </c>
      <c r="J287" s="4">
        <v>3</v>
      </c>
      <c r="K287" s="1">
        <v>104829</v>
      </c>
    </row>
    <row r="288" spans="1:11" x14ac:dyDescent="0.35">
      <c r="A288">
        <v>397</v>
      </c>
      <c r="B288" t="s">
        <v>610</v>
      </c>
      <c r="C288" t="s">
        <v>289</v>
      </c>
      <c r="D288">
        <v>1</v>
      </c>
      <c r="F288">
        <v>5762</v>
      </c>
      <c r="G288" t="s">
        <v>622</v>
      </c>
      <c r="H288" t="s">
        <v>455</v>
      </c>
      <c r="I288" t="s">
        <v>516</v>
      </c>
      <c r="J288" s="4">
        <v>3</v>
      </c>
      <c r="K288" s="1" t="s">
        <v>787</v>
      </c>
    </row>
    <row r="289" spans="1:11" x14ac:dyDescent="0.35">
      <c r="A289">
        <v>397</v>
      </c>
      <c r="B289" t="s">
        <v>610</v>
      </c>
      <c r="C289" t="s">
        <v>297</v>
      </c>
      <c r="D289">
        <v>1</v>
      </c>
      <c r="F289">
        <v>5769</v>
      </c>
      <c r="G289" t="s">
        <v>621</v>
      </c>
      <c r="H289" t="s">
        <v>452</v>
      </c>
      <c r="I289" t="s">
        <v>525</v>
      </c>
      <c r="J289" s="4">
        <v>3</v>
      </c>
      <c r="K289" s="1" t="s">
        <v>336</v>
      </c>
    </row>
    <row r="290" spans="1:11" x14ac:dyDescent="0.35">
      <c r="A290">
        <v>397</v>
      </c>
      <c r="B290" t="s">
        <v>610</v>
      </c>
      <c r="C290" t="s">
        <v>294</v>
      </c>
      <c r="D290">
        <v>1</v>
      </c>
      <c r="F290">
        <v>5767</v>
      </c>
      <c r="G290" t="s">
        <v>623</v>
      </c>
      <c r="H290" t="s">
        <v>456</v>
      </c>
      <c r="I290" t="s">
        <v>494</v>
      </c>
      <c r="J290" s="4">
        <v>3</v>
      </c>
      <c r="K290" s="1">
        <v>5236</v>
      </c>
    </row>
    <row r="291" spans="1:11" x14ac:dyDescent="0.35">
      <c r="A291">
        <v>397</v>
      </c>
      <c r="B291" t="s">
        <v>610</v>
      </c>
      <c r="C291" t="s">
        <v>302</v>
      </c>
      <c r="D291">
        <v>1</v>
      </c>
      <c r="F291">
        <v>5771</v>
      </c>
      <c r="G291" t="s">
        <v>626</v>
      </c>
      <c r="H291" t="s">
        <v>457</v>
      </c>
      <c r="I291" t="s">
        <v>526</v>
      </c>
      <c r="J291" s="4">
        <v>3</v>
      </c>
      <c r="K291" s="1">
        <v>34</v>
      </c>
    </row>
    <row r="292" spans="1:11" x14ac:dyDescent="0.35">
      <c r="A292">
        <v>397</v>
      </c>
      <c r="B292" t="s">
        <v>610</v>
      </c>
      <c r="C292" t="s">
        <v>5</v>
      </c>
      <c r="D292">
        <v>1000</v>
      </c>
      <c r="E292" t="s">
        <v>4</v>
      </c>
      <c r="F292">
        <v>5932</v>
      </c>
      <c r="G292" t="s">
        <v>611</v>
      </c>
      <c r="K292" s="1">
        <v>19097</v>
      </c>
    </row>
    <row r="293" spans="1:11" x14ac:dyDescent="0.35">
      <c r="A293">
        <v>397</v>
      </c>
      <c r="B293" t="s">
        <v>610</v>
      </c>
      <c r="C293" t="s">
        <v>371</v>
      </c>
      <c r="D293">
        <v>1000</v>
      </c>
      <c r="E293" t="s">
        <v>4</v>
      </c>
      <c r="F293">
        <v>5923</v>
      </c>
      <c r="G293" t="s">
        <v>619</v>
      </c>
      <c r="H293" t="s">
        <v>458</v>
      </c>
      <c r="I293" t="s">
        <v>491</v>
      </c>
      <c r="J293" s="4">
        <v>4</v>
      </c>
      <c r="K293" s="1">
        <v>79317</v>
      </c>
    </row>
    <row r="294" spans="1:11" x14ac:dyDescent="0.35">
      <c r="A294">
        <v>397</v>
      </c>
      <c r="B294" t="s">
        <v>610</v>
      </c>
      <c r="C294" t="s">
        <v>126</v>
      </c>
      <c r="D294">
        <v>1</v>
      </c>
      <c r="F294">
        <v>5770</v>
      </c>
      <c r="G294" t="s">
        <v>616</v>
      </c>
      <c r="H294" t="s">
        <v>459</v>
      </c>
      <c r="I294" t="s">
        <v>516</v>
      </c>
      <c r="J294" s="4">
        <v>4</v>
      </c>
      <c r="K294" s="1">
        <v>2073</v>
      </c>
    </row>
    <row r="295" spans="1:11" x14ac:dyDescent="0.35">
      <c r="A295">
        <v>397</v>
      </c>
      <c r="B295" t="s">
        <v>610</v>
      </c>
      <c r="C295" t="s">
        <v>307</v>
      </c>
      <c r="D295">
        <v>1</v>
      </c>
      <c r="F295">
        <v>5772</v>
      </c>
      <c r="G295" t="s">
        <v>617</v>
      </c>
      <c r="H295" t="s">
        <v>460</v>
      </c>
      <c r="I295" t="s">
        <v>525</v>
      </c>
      <c r="J295" s="4">
        <v>4</v>
      </c>
      <c r="K295" s="1" t="s">
        <v>260</v>
      </c>
    </row>
    <row r="296" spans="1:11" x14ac:dyDescent="0.35">
      <c r="A296">
        <v>397</v>
      </c>
      <c r="B296" t="s">
        <v>610</v>
      </c>
      <c r="C296" t="s">
        <v>308</v>
      </c>
      <c r="D296">
        <v>1</v>
      </c>
      <c r="F296">
        <v>5773</v>
      </c>
      <c r="G296" t="s">
        <v>625</v>
      </c>
      <c r="H296" t="s">
        <v>461</v>
      </c>
      <c r="I296" t="s">
        <v>494</v>
      </c>
      <c r="J296" s="4">
        <v>4</v>
      </c>
      <c r="K296" s="3">
        <v>12945</v>
      </c>
    </row>
    <row r="297" spans="1:11" x14ac:dyDescent="0.35">
      <c r="A297">
        <v>397</v>
      </c>
      <c r="B297" t="s">
        <v>610</v>
      </c>
      <c r="C297" t="s">
        <v>110</v>
      </c>
      <c r="D297">
        <v>1</v>
      </c>
      <c r="F297">
        <v>5776</v>
      </c>
      <c r="G297" t="s">
        <v>628</v>
      </c>
      <c r="H297" t="s">
        <v>462</v>
      </c>
      <c r="I297" t="s">
        <v>526</v>
      </c>
      <c r="J297" s="4">
        <v>4</v>
      </c>
      <c r="K297" s="3" t="s">
        <v>243</v>
      </c>
    </row>
    <row r="298" spans="1:11" x14ac:dyDescent="0.35">
      <c r="A298">
        <v>397</v>
      </c>
      <c r="B298" t="s">
        <v>610</v>
      </c>
      <c r="C298" t="s">
        <v>60</v>
      </c>
      <c r="D298">
        <v>1000</v>
      </c>
      <c r="E298" t="s">
        <v>4</v>
      </c>
      <c r="F298">
        <v>5933</v>
      </c>
      <c r="G298" t="s">
        <v>613</v>
      </c>
      <c r="H298" t="s">
        <v>72</v>
      </c>
      <c r="I298" t="s">
        <v>490</v>
      </c>
      <c r="J298" s="4">
        <v>1</v>
      </c>
      <c r="K298" s="1">
        <v>97438</v>
      </c>
    </row>
    <row r="299" spans="1:11" x14ac:dyDescent="0.35">
      <c r="A299">
        <v>397</v>
      </c>
      <c r="B299" t="s">
        <v>610</v>
      </c>
      <c r="C299" t="s">
        <v>125</v>
      </c>
      <c r="D299">
        <v>1</v>
      </c>
      <c r="F299">
        <v>5778</v>
      </c>
      <c r="G299" t="s">
        <v>622</v>
      </c>
      <c r="H299" t="s">
        <v>78</v>
      </c>
      <c r="I299" t="s">
        <v>515</v>
      </c>
      <c r="J299" s="4">
        <v>1</v>
      </c>
      <c r="K299" s="1" t="s">
        <v>788</v>
      </c>
    </row>
    <row r="300" spans="1:11" x14ac:dyDescent="0.35">
      <c r="A300">
        <v>397</v>
      </c>
      <c r="B300" t="s">
        <v>610</v>
      </c>
      <c r="C300" t="s">
        <v>295</v>
      </c>
      <c r="D300">
        <v>1</v>
      </c>
      <c r="F300">
        <v>5774</v>
      </c>
      <c r="G300" t="s">
        <v>621</v>
      </c>
      <c r="H300" t="s">
        <v>63</v>
      </c>
      <c r="I300" t="s">
        <v>519</v>
      </c>
      <c r="J300" s="4">
        <v>1</v>
      </c>
      <c r="K300" s="1" t="s">
        <v>106</v>
      </c>
    </row>
    <row r="301" spans="1:11" x14ac:dyDescent="0.35">
      <c r="A301">
        <v>397</v>
      </c>
      <c r="B301" t="s">
        <v>610</v>
      </c>
      <c r="C301" t="s">
        <v>216</v>
      </c>
      <c r="D301">
        <v>1</v>
      </c>
      <c r="F301">
        <v>5780</v>
      </c>
      <c r="G301" t="s">
        <v>623</v>
      </c>
      <c r="H301" t="s">
        <v>65</v>
      </c>
      <c r="I301" t="s">
        <v>493</v>
      </c>
      <c r="J301" s="4">
        <v>1</v>
      </c>
      <c r="K301" s="1">
        <v>0</v>
      </c>
    </row>
    <row r="302" spans="1:11" x14ac:dyDescent="0.35">
      <c r="A302">
        <v>397</v>
      </c>
      <c r="B302" t="s">
        <v>610</v>
      </c>
      <c r="C302" t="s">
        <v>299</v>
      </c>
      <c r="D302">
        <v>1</v>
      </c>
      <c r="F302">
        <v>5781</v>
      </c>
      <c r="G302" t="s">
        <v>626</v>
      </c>
      <c r="H302" t="s">
        <v>77</v>
      </c>
      <c r="I302" t="s">
        <v>520</v>
      </c>
      <c r="J302" s="4">
        <v>1</v>
      </c>
      <c r="K302" s="1" t="s">
        <v>74</v>
      </c>
    </row>
    <row r="303" spans="1:11" x14ac:dyDescent="0.35">
      <c r="A303">
        <v>397</v>
      </c>
      <c r="B303" t="s">
        <v>610</v>
      </c>
      <c r="C303" t="s">
        <v>45</v>
      </c>
      <c r="D303">
        <v>1000</v>
      </c>
      <c r="E303" t="s">
        <v>4</v>
      </c>
      <c r="F303">
        <v>5928</v>
      </c>
      <c r="G303" t="s">
        <v>611</v>
      </c>
      <c r="K303" s="1" t="s">
        <v>612</v>
      </c>
    </row>
    <row r="304" spans="1:11" x14ac:dyDescent="0.35">
      <c r="A304">
        <v>397</v>
      </c>
      <c r="B304" t="s">
        <v>610</v>
      </c>
      <c r="C304" t="s">
        <v>64</v>
      </c>
      <c r="D304">
        <v>1000</v>
      </c>
      <c r="E304" t="s">
        <v>4</v>
      </c>
      <c r="F304">
        <v>5925</v>
      </c>
      <c r="G304" t="s">
        <v>619</v>
      </c>
      <c r="K304" s="2">
        <v>114009</v>
      </c>
    </row>
    <row r="305" spans="1:11" x14ac:dyDescent="0.35">
      <c r="A305">
        <v>397</v>
      </c>
      <c r="B305" t="s">
        <v>610</v>
      </c>
      <c r="C305" t="s">
        <v>166</v>
      </c>
      <c r="D305">
        <v>1</v>
      </c>
      <c r="F305">
        <v>5796</v>
      </c>
      <c r="G305" t="s">
        <v>616</v>
      </c>
      <c r="K305" s="1">
        <v>1265</v>
      </c>
    </row>
    <row r="306" spans="1:11" x14ac:dyDescent="0.35">
      <c r="A306">
        <v>397</v>
      </c>
      <c r="B306" t="s">
        <v>610</v>
      </c>
      <c r="C306" t="s">
        <v>157</v>
      </c>
      <c r="D306">
        <v>1</v>
      </c>
      <c r="F306">
        <v>5800</v>
      </c>
      <c r="G306" t="s">
        <v>617</v>
      </c>
      <c r="K306" t="s">
        <v>260</v>
      </c>
    </row>
    <row r="307" spans="1:11" x14ac:dyDescent="0.35">
      <c r="A307">
        <v>397</v>
      </c>
      <c r="B307" t="s">
        <v>610</v>
      </c>
      <c r="C307" t="s">
        <v>318</v>
      </c>
      <c r="D307">
        <v>1000</v>
      </c>
      <c r="E307" t="s">
        <v>4</v>
      </c>
      <c r="F307">
        <v>5929</v>
      </c>
      <c r="G307" t="s">
        <v>613</v>
      </c>
      <c r="H307" t="s">
        <v>341</v>
      </c>
      <c r="I307" t="s">
        <v>490</v>
      </c>
      <c r="J307" s="4">
        <v>2</v>
      </c>
      <c r="K307" s="1">
        <v>307572</v>
      </c>
    </row>
    <row r="308" spans="1:11" x14ac:dyDescent="0.35">
      <c r="A308">
        <v>397</v>
      </c>
      <c r="B308" t="s">
        <v>610</v>
      </c>
      <c r="C308" t="s">
        <v>172</v>
      </c>
      <c r="D308">
        <v>1</v>
      </c>
      <c r="F308">
        <v>5801</v>
      </c>
      <c r="G308" t="s">
        <v>622</v>
      </c>
      <c r="H308" t="s">
        <v>404</v>
      </c>
      <c r="I308" t="s">
        <v>515</v>
      </c>
      <c r="J308" s="4">
        <v>2</v>
      </c>
      <c r="K308" t="s">
        <v>789</v>
      </c>
    </row>
    <row r="309" spans="1:11" x14ac:dyDescent="0.35">
      <c r="A309">
        <v>397</v>
      </c>
      <c r="B309" t="s">
        <v>610</v>
      </c>
      <c r="C309" t="s">
        <v>163</v>
      </c>
      <c r="D309">
        <v>1</v>
      </c>
      <c r="F309">
        <v>5797</v>
      </c>
      <c r="G309" t="s">
        <v>621</v>
      </c>
      <c r="H309" t="s">
        <v>249</v>
      </c>
      <c r="I309" t="s">
        <v>519</v>
      </c>
      <c r="J309" s="4">
        <v>2</v>
      </c>
      <c r="K309" t="s">
        <v>266</v>
      </c>
    </row>
    <row r="310" spans="1:11" x14ac:dyDescent="0.35">
      <c r="A310">
        <v>397</v>
      </c>
      <c r="B310" t="s">
        <v>610</v>
      </c>
      <c r="C310" t="s">
        <v>92</v>
      </c>
      <c r="D310">
        <v>1</v>
      </c>
      <c r="F310">
        <v>5799</v>
      </c>
      <c r="G310" t="s">
        <v>623</v>
      </c>
      <c r="H310" t="s">
        <v>400</v>
      </c>
      <c r="I310" t="s">
        <v>493</v>
      </c>
      <c r="J310" s="4">
        <v>2</v>
      </c>
      <c r="K310" s="1">
        <v>8374</v>
      </c>
    </row>
    <row r="311" spans="1:11" x14ac:dyDescent="0.35">
      <c r="A311">
        <v>397</v>
      </c>
      <c r="B311" t="s">
        <v>610</v>
      </c>
      <c r="C311" t="s">
        <v>160</v>
      </c>
      <c r="D311">
        <v>1</v>
      </c>
      <c r="F311">
        <v>5793</v>
      </c>
      <c r="G311" t="s">
        <v>626</v>
      </c>
      <c r="H311" t="s">
        <v>219</v>
      </c>
      <c r="I311" t="s">
        <v>520</v>
      </c>
      <c r="J311" s="4">
        <v>2</v>
      </c>
      <c r="K311" t="s">
        <v>790</v>
      </c>
    </row>
    <row r="312" spans="1:11" x14ac:dyDescent="0.35">
      <c r="A312">
        <v>397</v>
      </c>
      <c r="B312" t="s">
        <v>610</v>
      </c>
      <c r="C312" t="s">
        <v>32</v>
      </c>
      <c r="D312">
        <v>1000</v>
      </c>
      <c r="E312" t="s">
        <v>4</v>
      </c>
      <c r="F312">
        <v>5936</v>
      </c>
      <c r="G312" t="s">
        <v>611</v>
      </c>
      <c r="K312" s="1">
        <v>58864</v>
      </c>
    </row>
    <row r="313" spans="1:11" x14ac:dyDescent="0.35">
      <c r="A313">
        <v>397</v>
      </c>
      <c r="B313" t="s">
        <v>610</v>
      </c>
      <c r="C313" t="s">
        <v>61</v>
      </c>
      <c r="D313">
        <v>1000</v>
      </c>
      <c r="E313" t="s">
        <v>4</v>
      </c>
      <c r="F313">
        <v>5924</v>
      </c>
      <c r="G313" t="s">
        <v>619</v>
      </c>
      <c r="H313" t="s">
        <v>463</v>
      </c>
      <c r="I313" t="s">
        <v>491</v>
      </c>
      <c r="J313" s="4">
        <v>5</v>
      </c>
      <c r="K313" s="1">
        <v>100957</v>
      </c>
    </row>
    <row r="314" spans="1:11" x14ac:dyDescent="0.35">
      <c r="A314">
        <v>397</v>
      </c>
      <c r="B314" t="s">
        <v>610</v>
      </c>
      <c r="C314" t="s">
        <v>290</v>
      </c>
      <c r="D314">
        <v>1</v>
      </c>
      <c r="F314">
        <v>5790</v>
      </c>
      <c r="G314" t="s">
        <v>616</v>
      </c>
      <c r="H314" t="s">
        <v>464</v>
      </c>
      <c r="I314" t="s">
        <v>516</v>
      </c>
      <c r="J314" s="4">
        <v>5</v>
      </c>
      <c r="K314" s="1">
        <v>1765</v>
      </c>
    </row>
    <row r="315" spans="1:11" x14ac:dyDescent="0.35">
      <c r="A315">
        <v>397</v>
      </c>
      <c r="B315" t="s">
        <v>610</v>
      </c>
      <c r="C315" t="s">
        <v>123</v>
      </c>
      <c r="D315">
        <v>1</v>
      </c>
      <c r="F315">
        <v>5795</v>
      </c>
      <c r="G315" t="s">
        <v>617</v>
      </c>
      <c r="H315" t="s">
        <v>465</v>
      </c>
      <c r="I315" t="s">
        <v>525</v>
      </c>
      <c r="J315" s="4">
        <v>5</v>
      </c>
      <c r="K315" t="s">
        <v>260</v>
      </c>
    </row>
    <row r="316" spans="1:11" x14ac:dyDescent="0.35">
      <c r="A316">
        <v>397</v>
      </c>
      <c r="B316" t="s">
        <v>610</v>
      </c>
      <c r="C316" t="s">
        <v>292</v>
      </c>
      <c r="D316">
        <v>1</v>
      </c>
      <c r="F316">
        <v>5792</v>
      </c>
      <c r="G316" t="s">
        <v>625</v>
      </c>
      <c r="H316" t="s">
        <v>466</v>
      </c>
      <c r="I316" t="s">
        <v>494</v>
      </c>
      <c r="J316" s="4">
        <v>5</v>
      </c>
      <c r="K316" s="1">
        <v>2118</v>
      </c>
    </row>
    <row r="317" spans="1:11" x14ac:dyDescent="0.35">
      <c r="A317">
        <v>397</v>
      </c>
      <c r="B317" t="s">
        <v>610</v>
      </c>
      <c r="C317" t="s">
        <v>304</v>
      </c>
      <c r="D317">
        <v>1</v>
      </c>
      <c r="F317">
        <v>5794</v>
      </c>
      <c r="G317" t="s">
        <v>628</v>
      </c>
      <c r="H317" t="s">
        <v>467</v>
      </c>
      <c r="I317" t="s">
        <v>526</v>
      </c>
      <c r="J317" s="4">
        <v>5</v>
      </c>
      <c r="K317" t="s">
        <v>407</v>
      </c>
    </row>
    <row r="318" spans="1:11" x14ac:dyDescent="0.35">
      <c r="A318">
        <v>397</v>
      </c>
      <c r="B318" t="s">
        <v>610</v>
      </c>
      <c r="C318" t="s">
        <v>262</v>
      </c>
      <c r="D318">
        <v>1000</v>
      </c>
      <c r="E318" t="s">
        <v>4</v>
      </c>
      <c r="F318">
        <v>5926</v>
      </c>
      <c r="G318" t="s">
        <v>613</v>
      </c>
      <c r="H318" t="s">
        <v>468</v>
      </c>
      <c r="I318" t="s">
        <v>490</v>
      </c>
      <c r="J318" s="4">
        <v>3</v>
      </c>
      <c r="K318" s="1">
        <v>326224</v>
      </c>
    </row>
    <row r="319" spans="1:11" x14ac:dyDescent="0.35">
      <c r="A319">
        <v>397</v>
      </c>
      <c r="B319" t="s">
        <v>610</v>
      </c>
      <c r="C319" t="s">
        <v>141</v>
      </c>
      <c r="D319">
        <v>1</v>
      </c>
      <c r="F319">
        <v>5782</v>
      </c>
      <c r="G319" t="s">
        <v>622</v>
      </c>
      <c r="H319" t="s">
        <v>469</v>
      </c>
      <c r="I319" t="s">
        <v>515</v>
      </c>
      <c r="J319" s="4">
        <v>3</v>
      </c>
      <c r="K319" s="1">
        <v>1115</v>
      </c>
    </row>
    <row r="320" spans="1:11" x14ac:dyDescent="0.35">
      <c r="A320">
        <v>397</v>
      </c>
      <c r="B320" t="s">
        <v>610</v>
      </c>
      <c r="C320" t="s">
        <v>284</v>
      </c>
      <c r="D320">
        <v>1</v>
      </c>
      <c r="F320">
        <v>5788</v>
      </c>
      <c r="G320" t="s">
        <v>621</v>
      </c>
      <c r="H320" t="s">
        <v>470</v>
      </c>
      <c r="I320" t="s">
        <v>519</v>
      </c>
      <c r="J320" s="4">
        <v>3</v>
      </c>
      <c r="K320" t="s">
        <v>634</v>
      </c>
    </row>
    <row r="321" spans="1:11" x14ac:dyDescent="0.35">
      <c r="A321">
        <v>397</v>
      </c>
      <c r="B321" t="s">
        <v>610</v>
      </c>
      <c r="C321" t="s">
        <v>409</v>
      </c>
      <c r="D321">
        <v>1</v>
      </c>
      <c r="F321">
        <v>5785</v>
      </c>
      <c r="G321" t="s">
        <v>623</v>
      </c>
      <c r="H321" t="s">
        <v>471</v>
      </c>
      <c r="I321" t="s">
        <v>493</v>
      </c>
      <c r="J321" s="4">
        <v>3</v>
      </c>
      <c r="K321" s="1">
        <v>10669</v>
      </c>
    </row>
    <row r="322" spans="1:11" x14ac:dyDescent="0.35">
      <c r="A322">
        <v>397</v>
      </c>
      <c r="B322" t="s">
        <v>610</v>
      </c>
      <c r="C322" t="s">
        <v>119</v>
      </c>
      <c r="D322">
        <v>1</v>
      </c>
      <c r="F322">
        <v>5789</v>
      </c>
      <c r="G322" t="s">
        <v>626</v>
      </c>
      <c r="H322" t="s">
        <v>472</v>
      </c>
      <c r="I322" t="s">
        <v>520</v>
      </c>
      <c r="J322" s="4">
        <v>3</v>
      </c>
      <c r="K322" t="s">
        <v>142</v>
      </c>
    </row>
    <row r="323" spans="1:11" x14ac:dyDescent="0.35">
      <c r="A323">
        <v>397</v>
      </c>
      <c r="B323" t="s">
        <v>610</v>
      </c>
      <c r="C323" t="s">
        <v>23</v>
      </c>
      <c r="D323">
        <v>1000</v>
      </c>
      <c r="E323" t="s">
        <v>4</v>
      </c>
      <c r="F323">
        <v>5934</v>
      </c>
      <c r="G323" t="s">
        <v>611</v>
      </c>
      <c r="K323" s="1">
        <v>3426</v>
      </c>
    </row>
    <row r="324" spans="1:11" x14ac:dyDescent="0.35">
      <c r="A324">
        <v>397</v>
      </c>
      <c r="B324" t="s">
        <v>610</v>
      </c>
      <c r="C324" t="s">
        <v>330</v>
      </c>
      <c r="D324">
        <v>1000</v>
      </c>
      <c r="E324" t="s">
        <v>4</v>
      </c>
      <c r="F324">
        <v>5927</v>
      </c>
      <c r="G324" t="s">
        <v>619</v>
      </c>
      <c r="H324" t="s">
        <v>79</v>
      </c>
      <c r="I324" t="s">
        <v>491</v>
      </c>
      <c r="J324" s="4">
        <v>1</v>
      </c>
      <c r="K324" s="1">
        <v>72562</v>
      </c>
    </row>
    <row r="325" spans="1:11" x14ac:dyDescent="0.35">
      <c r="A325">
        <v>397</v>
      </c>
      <c r="B325" t="s">
        <v>610</v>
      </c>
      <c r="C325" t="s">
        <v>293</v>
      </c>
      <c r="D325">
        <v>1</v>
      </c>
      <c r="F325">
        <v>5786</v>
      </c>
      <c r="G325" t="s">
        <v>616</v>
      </c>
      <c r="H325" t="s">
        <v>56</v>
      </c>
      <c r="I325" t="s">
        <v>516</v>
      </c>
      <c r="J325" s="4">
        <v>1</v>
      </c>
      <c r="K325" t="s">
        <v>791</v>
      </c>
    </row>
    <row r="326" spans="1:11" x14ac:dyDescent="0.35">
      <c r="A326">
        <v>397</v>
      </c>
      <c r="B326" t="s">
        <v>610</v>
      </c>
      <c r="C326" t="s">
        <v>305</v>
      </c>
      <c r="D326">
        <v>1</v>
      </c>
      <c r="F326">
        <v>5787</v>
      </c>
      <c r="G326" t="s">
        <v>617</v>
      </c>
      <c r="H326" t="s">
        <v>73</v>
      </c>
      <c r="I326" t="s">
        <v>525</v>
      </c>
      <c r="J326" s="4">
        <v>1</v>
      </c>
      <c r="K326" s="1" t="s">
        <v>189</v>
      </c>
    </row>
    <row r="327" spans="1:11" x14ac:dyDescent="0.35">
      <c r="A327">
        <v>397</v>
      </c>
      <c r="B327" t="s">
        <v>610</v>
      </c>
      <c r="C327" t="s">
        <v>230</v>
      </c>
      <c r="D327">
        <v>1</v>
      </c>
      <c r="F327">
        <v>5783</v>
      </c>
      <c r="G327" t="s">
        <v>625</v>
      </c>
      <c r="H327" t="s">
        <v>80</v>
      </c>
      <c r="I327" t="s">
        <v>494</v>
      </c>
      <c r="J327" s="4">
        <v>1</v>
      </c>
      <c r="K327" s="1">
        <v>3317</v>
      </c>
    </row>
    <row r="328" spans="1:11" x14ac:dyDescent="0.35">
      <c r="A328">
        <v>397</v>
      </c>
      <c r="B328" t="s">
        <v>610</v>
      </c>
      <c r="C328" t="s">
        <v>287</v>
      </c>
      <c r="D328">
        <v>1</v>
      </c>
      <c r="F328">
        <v>5791</v>
      </c>
      <c r="G328" t="s">
        <v>628</v>
      </c>
      <c r="H328" t="s">
        <v>67</v>
      </c>
      <c r="I328" t="s">
        <v>526</v>
      </c>
      <c r="J328" s="4">
        <v>1</v>
      </c>
      <c r="K328" s="1" t="s">
        <v>154</v>
      </c>
    </row>
    <row r="329" spans="1:11" x14ac:dyDescent="0.35">
      <c r="A329">
        <v>397</v>
      </c>
      <c r="B329" t="s">
        <v>610</v>
      </c>
      <c r="C329" t="s">
        <v>3</v>
      </c>
      <c r="D329">
        <v>1000</v>
      </c>
      <c r="E329" t="s">
        <v>4</v>
      </c>
      <c r="F329">
        <v>5935</v>
      </c>
      <c r="G329" t="s">
        <v>613</v>
      </c>
      <c r="H329" t="s">
        <v>473</v>
      </c>
      <c r="I329" t="s">
        <v>490</v>
      </c>
      <c r="J329" s="4">
        <v>4</v>
      </c>
      <c r="K329" s="1">
        <v>89564</v>
      </c>
    </row>
    <row r="330" spans="1:11" x14ac:dyDescent="0.35">
      <c r="A330">
        <v>397</v>
      </c>
      <c r="B330" t="s">
        <v>610</v>
      </c>
      <c r="C330" t="s">
        <v>286</v>
      </c>
      <c r="D330">
        <v>1</v>
      </c>
      <c r="F330">
        <v>5759</v>
      </c>
      <c r="G330" t="s">
        <v>622</v>
      </c>
      <c r="H330" t="s">
        <v>474</v>
      </c>
      <c r="I330" t="s">
        <v>515</v>
      </c>
      <c r="J330" s="4">
        <v>4</v>
      </c>
      <c r="K330" s="1" t="s">
        <v>792</v>
      </c>
    </row>
    <row r="331" spans="1:11" x14ac:dyDescent="0.35">
      <c r="A331">
        <v>397</v>
      </c>
      <c r="B331" t="s">
        <v>610</v>
      </c>
      <c r="C331" t="s">
        <v>75</v>
      </c>
      <c r="D331">
        <v>1</v>
      </c>
      <c r="F331">
        <v>5761</v>
      </c>
      <c r="G331" t="s">
        <v>621</v>
      </c>
      <c r="H331" t="s">
        <v>475</v>
      </c>
      <c r="I331" t="s">
        <v>519</v>
      </c>
      <c r="J331" s="4">
        <v>4</v>
      </c>
      <c r="K331" s="1" t="s">
        <v>170</v>
      </c>
    </row>
    <row r="332" spans="1:11" x14ac:dyDescent="0.35">
      <c r="A332">
        <v>397</v>
      </c>
      <c r="B332" t="s">
        <v>610</v>
      </c>
      <c r="C332" t="s">
        <v>301</v>
      </c>
      <c r="D332">
        <v>1</v>
      </c>
      <c r="F332">
        <v>5760</v>
      </c>
      <c r="G332" t="s">
        <v>623</v>
      </c>
      <c r="H332" t="s">
        <v>476</v>
      </c>
      <c r="I332" t="s">
        <v>493</v>
      </c>
      <c r="J332" s="4">
        <v>4</v>
      </c>
      <c r="K332" s="1">
        <v>4169</v>
      </c>
    </row>
    <row r="333" spans="1:11" x14ac:dyDescent="0.35">
      <c r="A333">
        <v>397</v>
      </c>
      <c r="B333" t="s">
        <v>610</v>
      </c>
      <c r="C333" t="s">
        <v>124</v>
      </c>
      <c r="D333">
        <v>1</v>
      </c>
      <c r="F333">
        <v>5764</v>
      </c>
      <c r="G333" t="s">
        <v>626</v>
      </c>
      <c r="H333" t="s">
        <v>477</v>
      </c>
      <c r="I333" t="s">
        <v>520</v>
      </c>
      <c r="J333" s="4">
        <v>4</v>
      </c>
      <c r="K333" s="1" t="s">
        <v>120</v>
      </c>
    </row>
    <row r="334" spans="1:11" x14ac:dyDescent="0.35">
      <c r="A334">
        <v>397</v>
      </c>
      <c r="B334" t="s">
        <v>610</v>
      </c>
      <c r="C334" t="s">
        <v>20</v>
      </c>
      <c r="D334">
        <v>1000</v>
      </c>
      <c r="E334" t="s">
        <v>4</v>
      </c>
      <c r="F334">
        <v>5930</v>
      </c>
      <c r="G334" t="s">
        <v>611</v>
      </c>
      <c r="K334" s="1">
        <v>1038</v>
      </c>
    </row>
    <row r="335" spans="1:11" x14ac:dyDescent="0.35">
      <c r="A335">
        <v>398</v>
      </c>
      <c r="B335" t="s">
        <v>632</v>
      </c>
      <c r="C335" t="s">
        <v>121</v>
      </c>
      <c r="D335">
        <v>1</v>
      </c>
      <c r="F335">
        <v>5862</v>
      </c>
      <c r="G335" t="s">
        <v>606</v>
      </c>
      <c r="H335" t="s">
        <v>68</v>
      </c>
      <c r="I335" t="s">
        <v>68</v>
      </c>
      <c r="K335" s="2">
        <v>44996</v>
      </c>
    </row>
    <row r="336" spans="1:11" x14ac:dyDescent="0.35">
      <c r="A336">
        <v>398</v>
      </c>
      <c r="B336" t="s">
        <v>632</v>
      </c>
      <c r="C336" t="s">
        <v>83</v>
      </c>
      <c r="D336">
        <v>1</v>
      </c>
      <c r="F336">
        <v>5858</v>
      </c>
      <c r="G336" t="s">
        <v>618</v>
      </c>
      <c r="H336" t="s">
        <v>132</v>
      </c>
      <c r="I336" t="s">
        <v>517</v>
      </c>
      <c r="J336" s="4">
        <v>1</v>
      </c>
      <c r="K336" t="s">
        <v>629</v>
      </c>
    </row>
    <row r="337" spans="1:11" x14ac:dyDescent="0.35">
      <c r="A337">
        <v>398</v>
      </c>
      <c r="B337" t="s">
        <v>632</v>
      </c>
      <c r="C337" t="s">
        <v>102</v>
      </c>
      <c r="D337">
        <v>1</v>
      </c>
      <c r="F337">
        <v>5857</v>
      </c>
      <c r="G337" t="s">
        <v>618</v>
      </c>
      <c r="H337" t="s">
        <v>131</v>
      </c>
      <c r="I337" t="s">
        <v>517</v>
      </c>
      <c r="J337" s="4">
        <v>2</v>
      </c>
      <c r="K337" s="1" t="s">
        <v>105</v>
      </c>
    </row>
    <row r="338" spans="1:11" x14ac:dyDescent="0.35">
      <c r="A338">
        <v>398</v>
      </c>
      <c r="B338" t="s">
        <v>632</v>
      </c>
      <c r="C338" t="s">
        <v>251</v>
      </c>
      <c r="D338">
        <v>1</v>
      </c>
      <c r="F338">
        <v>5859</v>
      </c>
      <c r="G338" t="s">
        <v>618</v>
      </c>
      <c r="H338" t="s">
        <v>186</v>
      </c>
      <c r="I338" t="s">
        <v>517</v>
      </c>
      <c r="J338" s="4">
        <v>3</v>
      </c>
      <c r="K338" s="1" t="s">
        <v>629</v>
      </c>
    </row>
    <row r="339" spans="1:11" x14ac:dyDescent="0.35">
      <c r="A339">
        <v>398</v>
      </c>
      <c r="B339" t="s">
        <v>632</v>
      </c>
      <c r="C339" t="s">
        <v>327</v>
      </c>
      <c r="D339">
        <v>1</v>
      </c>
      <c r="F339">
        <v>5861</v>
      </c>
      <c r="G339" t="s">
        <v>618</v>
      </c>
      <c r="H339" t="s">
        <v>185</v>
      </c>
      <c r="I339" t="s">
        <v>517</v>
      </c>
      <c r="J339" s="4">
        <v>4</v>
      </c>
      <c r="K339" s="1" t="s">
        <v>627</v>
      </c>
    </row>
    <row r="340" spans="1:11" x14ac:dyDescent="0.35">
      <c r="A340">
        <v>398</v>
      </c>
      <c r="B340" t="s">
        <v>632</v>
      </c>
      <c r="C340" t="s">
        <v>133</v>
      </c>
      <c r="D340">
        <v>1</v>
      </c>
      <c r="F340">
        <v>5836</v>
      </c>
      <c r="G340" t="s">
        <v>618</v>
      </c>
      <c r="H340" t="s">
        <v>420</v>
      </c>
      <c r="I340" t="s">
        <v>517</v>
      </c>
      <c r="J340" s="4">
        <v>5</v>
      </c>
      <c r="K340" s="1" t="s">
        <v>337</v>
      </c>
    </row>
    <row r="341" spans="1:11" x14ac:dyDescent="0.35">
      <c r="A341">
        <v>398</v>
      </c>
      <c r="B341" t="s">
        <v>632</v>
      </c>
      <c r="C341" t="s">
        <v>167</v>
      </c>
      <c r="D341">
        <v>1</v>
      </c>
      <c r="F341">
        <v>5860</v>
      </c>
      <c r="G341" t="s">
        <v>615</v>
      </c>
      <c r="J341" s="4">
        <v>1</v>
      </c>
      <c r="K341" s="1">
        <v>60</v>
      </c>
    </row>
    <row r="342" spans="1:11" x14ac:dyDescent="0.35">
      <c r="A342">
        <v>398</v>
      </c>
      <c r="B342" t="s">
        <v>632</v>
      </c>
      <c r="C342" t="s">
        <v>158</v>
      </c>
      <c r="D342">
        <v>1</v>
      </c>
      <c r="F342">
        <v>5822</v>
      </c>
      <c r="G342" t="s">
        <v>614</v>
      </c>
      <c r="H342" t="s">
        <v>419</v>
      </c>
      <c r="I342" t="s">
        <v>620</v>
      </c>
      <c r="J342" s="4">
        <v>1</v>
      </c>
      <c r="K342" t="s">
        <v>753</v>
      </c>
    </row>
    <row r="343" spans="1:11" x14ac:dyDescent="0.35">
      <c r="A343">
        <v>398</v>
      </c>
      <c r="B343" t="s">
        <v>632</v>
      </c>
      <c r="C343" t="s">
        <v>309</v>
      </c>
      <c r="D343">
        <v>1</v>
      </c>
      <c r="F343">
        <v>5835</v>
      </c>
      <c r="G343" t="s">
        <v>615</v>
      </c>
      <c r="H343" t="s">
        <v>220</v>
      </c>
      <c r="I343" t="s">
        <v>527</v>
      </c>
      <c r="J343" s="4">
        <v>1</v>
      </c>
      <c r="K343" s="1" t="s">
        <v>398</v>
      </c>
    </row>
    <row r="344" spans="1:11" x14ac:dyDescent="0.35">
      <c r="A344">
        <v>398</v>
      </c>
      <c r="B344" t="s">
        <v>632</v>
      </c>
      <c r="C344" t="s">
        <v>236</v>
      </c>
      <c r="D344">
        <v>1</v>
      </c>
      <c r="F344">
        <v>5832</v>
      </c>
      <c r="G344" t="s">
        <v>614</v>
      </c>
      <c r="H344" t="s">
        <v>247</v>
      </c>
      <c r="I344" t="s">
        <v>523</v>
      </c>
      <c r="J344" s="4">
        <v>2</v>
      </c>
      <c r="K344" s="1" t="s">
        <v>198</v>
      </c>
    </row>
    <row r="345" spans="1:11" x14ac:dyDescent="0.35">
      <c r="A345">
        <v>398</v>
      </c>
      <c r="B345" t="s">
        <v>632</v>
      </c>
      <c r="C345" t="s">
        <v>231</v>
      </c>
      <c r="D345">
        <v>1</v>
      </c>
      <c r="F345">
        <v>5864</v>
      </c>
      <c r="G345" t="s">
        <v>615</v>
      </c>
      <c r="H345" t="s">
        <v>428</v>
      </c>
      <c r="I345" t="s">
        <v>527</v>
      </c>
      <c r="J345" s="4">
        <v>3</v>
      </c>
      <c r="K345" s="1" t="s">
        <v>155</v>
      </c>
    </row>
    <row r="346" spans="1:11" x14ac:dyDescent="0.35">
      <c r="A346">
        <v>398</v>
      </c>
      <c r="B346" t="s">
        <v>632</v>
      </c>
      <c r="C346" t="s">
        <v>257</v>
      </c>
      <c r="D346">
        <v>1</v>
      </c>
      <c r="F346">
        <v>5897</v>
      </c>
      <c r="G346" t="s">
        <v>614</v>
      </c>
      <c r="H346" t="s">
        <v>431</v>
      </c>
      <c r="I346" t="s">
        <v>523</v>
      </c>
      <c r="J346" s="4">
        <v>3</v>
      </c>
      <c r="K346" s="1" t="s">
        <v>193</v>
      </c>
    </row>
    <row r="347" spans="1:11" x14ac:dyDescent="0.35">
      <c r="A347">
        <v>398</v>
      </c>
      <c r="B347" t="s">
        <v>632</v>
      </c>
      <c r="C347" t="s">
        <v>259</v>
      </c>
      <c r="D347">
        <v>1</v>
      </c>
      <c r="F347">
        <v>5899</v>
      </c>
      <c r="G347" t="s">
        <v>615</v>
      </c>
      <c r="H347" t="s">
        <v>429</v>
      </c>
      <c r="I347" t="s">
        <v>527</v>
      </c>
      <c r="J347" s="4">
        <v>4</v>
      </c>
      <c r="K347" s="1" t="s">
        <v>183</v>
      </c>
    </row>
    <row r="348" spans="1:11" x14ac:dyDescent="0.35">
      <c r="A348">
        <v>398</v>
      </c>
      <c r="B348" t="s">
        <v>632</v>
      </c>
      <c r="C348" t="s">
        <v>359</v>
      </c>
      <c r="D348">
        <v>1</v>
      </c>
      <c r="F348">
        <v>5898</v>
      </c>
      <c r="G348" t="s">
        <v>614</v>
      </c>
      <c r="H348" t="s">
        <v>432</v>
      </c>
      <c r="I348" t="s">
        <v>523</v>
      </c>
      <c r="J348" s="4">
        <v>4</v>
      </c>
      <c r="K348" s="1" t="s">
        <v>136</v>
      </c>
    </row>
    <row r="349" spans="1:11" x14ac:dyDescent="0.35">
      <c r="A349">
        <v>398</v>
      </c>
      <c r="B349" t="s">
        <v>632</v>
      </c>
      <c r="C349" t="s">
        <v>314</v>
      </c>
      <c r="D349">
        <v>1</v>
      </c>
      <c r="F349">
        <v>5865</v>
      </c>
      <c r="G349" t="s">
        <v>615</v>
      </c>
      <c r="H349" t="s">
        <v>430</v>
      </c>
      <c r="I349" t="s">
        <v>527</v>
      </c>
      <c r="J349" s="4">
        <v>5</v>
      </c>
      <c r="K349" s="1" t="s">
        <v>197</v>
      </c>
    </row>
    <row r="350" spans="1:11" x14ac:dyDescent="0.35">
      <c r="A350">
        <v>398</v>
      </c>
      <c r="B350" t="s">
        <v>632</v>
      </c>
      <c r="C350" t="s">
        <v>355</v>
      </c>
      <c r="D350">
        <v>1</v>
      </c>
      <c r="F350">
        <v>5896</v>
      </c>
      <c r="G350" t="s">
        <v>614</v>
      </c>
      <c r="H350" t="s">
        <v>433</v>
      </c>
      <c r="I350" t="s">
        <v>523</v>
      </c>
      <c r="J350" s="4">
        <v>5</v>
      </c>
      <c r="K350" s="1" t="s">
        <v>258</v>
      </c>
    </row>
    <row r="351" spans="1:11" x14ac:dyDescent="0.35">
      <c r="A351">
        <v>398</v>
      </c>
      <c r="B351" t="s">
        <v>632</v>
      </c>
      <c r="C351" t="s">
        <v>81</v>
      </c>
      <c r="D351">
        <v>1</v>
      </c>
      <c r="F351">
        <v>5863</v>
      </c>
      <c r="G351" t="s">
        <v>630</v>
      </c>
      <c r="H351" t="s">
        <v>217</v>
      </c>
      <c r="I351" t="s">
        <v>518</v>
      </c>
      <c r="J351" s="4">
        <v>1</v>
      </c>
      <c r="K351" s="1">
        <v>536667</v>
      </c>
    </row>
    <row r="352" spans="1:11" x14ac:dyDescent="0.35">
      <c r="A352">
        <v>398</v>
      </c>
      <c r="B352" t="s">
        <v>632</v>
      </c>
      <c r="C352" t="s">
        <v>93</v>
      </c>
      <c r="D352">
        <v>1</v>
      </c>
      <c r="F352">
        <v>5852</v>
      </c>
      <c r="G352" t="s">
        <v>624</v>
      </c>
      <c r="H352" t="s">
        <v>424</v>
      </c>
      <c r="I352" t="s">
        <v>495</v>
      </c>
      <c r="J352" s="4">
        <v>1</v>
      </c>
      <c r="K352" s="1">
        <v>421909</v>
      </c>
    </row>
    <row r="353" spans="1:11" x14ac:dyDescent="0.35">
      <c r="A353">
        <v>398</v>
      </c>
      <c r="B353" t="s">
        <v>632</v>
      </c>
      <c r="C353" t="s">
        <v>169</v>
      </c>
      <c r="D353">
        <v>1</v>
      </c>
      <c r="F353">
        <v>5856</v>
      </c>
      <c r="G353" t="s">
        <v>630</v>
      </c>
      <c r="H353" t="s">
        <v>225</v>
      </c>
      <c r="I353" t="s">
        <v>518</v>
      </c>
      <c r="J353" s="4">
        <v>2</v>
      </c>
      <c r="K353" s="1">
        <v>536667</v>
      </c>
    </row>
    <row r="354" spans="1:11" x14ac:dyDescent="0.35">
      <c r="A354">
        <v>398</v>
      </c>
      <c r="B354" t="s">
        <v>632</v>
      </c>
      <c r="C354" t="s">
        <v>165</v>
      </c>
      <c r="D354">
        <v>1</v>
      </c>
      <c r="F354">
        <v>5853</v>
      </c>
      <c r="G354" t="s">
        <v>624</v>
      </c>
      <c r="H354" t="s">
        <v>425</v>
      </c>
      <c r="I354" t="s">
        <v>495</v>
      </c>
      <c r="J354" s="4">
        <v>2</v>
      </c>
      <c r="K354" s="1">
        <v>112463</v>
      </c>
    </row>
    <row r="355" spans="1:11" x14ac:dyDescent="0.35">
      <c r="A355">
        <v>398</v>
      </c>
      <c r="B355" t="s">
        <v>632</v>
      </c>
      <c r="C355" t="s">
        <v>298</v>
      </c>
      <c r="D355">
        <v>1</v>
      </c>
      <c r="F355">
        <v>5854</v>
      </c>
      <c r="G355" t="s">
        <v>630</v>
      </c>
      <c r="H355" t="s">
        <v>426</v>
      </c>
      <c r="I355" t="s">
        <v>518</v>
      </c>
      <c r="J355" s="4">
        <v>3</v>
      </c>
      <c r="K355" s="1">
        <v>536667</v>
      </c>
    </row>
    <row r="356" spans="1:11" x14ac:dyDescent="0.35">
      <c r="A356">
        <v>398</v>
      </c>
      <c r="B356" t="s">
        <v>632</v>
      </c>
      <c r="C356" t="s">
        <v>122</v>
      </c>
      <c r="D356">
        <v>1</v>
      </c>
      <c r="F356">
        <v>5850</v>
      </c>
      <c r="G356" t="s">
        <v>624</v>
      </c>
      <c r="H356" t="s">
        <v>434</v>
      </c>
      <c r="I356" t="s">
        <v>495</v>
      </c>
      <c r="J356" s="4">
        <v>3</v>
      </c>
      <c r="K356" s="1">
        <v>384867</v>
      </c>
    </row>
    <row r="357" spans="1:11" x14ac:dyDescent="0.35">
      <c r="A357">
        <v>398</v>
      </c>
      <c r="B357" t="s">
        <v>632</v>
      </c>
      <c r="C357" t="s">
        <v>361</v>
      </c>
      <c r="D357">
        <v>1</v>
      </c>
      <c r="F357">
        <v>5855</v>
      </c>
      <c r="G357" t="s">
        <v>630</v>
      </c>
      <c r="H357" t="s">
        <v>437</v>
      </c>
      <c r="I357" t="s">
        <v>518</v>
      </c>
      <c r="J357" s="4">
        <v>4</v>
      </c>
      <c r="K357" s="1">
        <v>536667</v>
      </c>
    </row>
    <row r="358" spans="1:11" x14ac:dyDescent="0.35">
      <c r="A358">
        <v>398</v>
      </c>
      <c r="B358" t="s">
        <v>632</v>
      </c>
      <c r="C358" t="s">
        <v>303</v>
      </c>
      <c r="D358">
        <v>1</v>
      </c>
      <c r="F358">
        <v>5851</v>
      </c>
      <c r="G358" t="s">
        <v>624</v>
      </c>
      <c r="H358" t="s">
        <v>435</v>
      </c>
      <c r="I358" t="s">
        <v>495</v>
      </c>
      <c r="J358" s="4">
        <v>4</v>
      </c>
      <c r="K358" s="1">
        <v>377095</v>
      </c>
    </row>
    <row r="359" spans="1:11" x14ac:dyDescent="0.35">
      <c r="A359">
        <v>398</v>
      </c>
      <c r="B359" t="s">
        <v>632</v>
      </c>
      <c r="C359" t="s">
        <v>174</v>
      </c>
      <c r="D359">
        <v>1</v>
      </c>
      <c r="F359">
        <v>5884</v>
      </c>
      <c r="G359" t="s">
        <v>630</v>
      </c>
      <c r="H359" t="s">
        <v>438</v>
      </c>
      <c r="I359" t="s">
        <v>518</v>
      </c>
      <c r="J359" s="4">
        <v>5</v>
      </c>
      <c r="K359" s="1">
        <v>486667</v>
      </c>
    </row>
    <row r="360" spans="1:11" x14ac:dyDescent="0.35">
      <c r="A360">
        <v>398</v>
      </c>
      <c r="B360" t="s">
        <v>632</v>
      </c>
      <c r="C360" t="s">
        <v>90</v>
      </c>
      <c r="D360">
        <v>1</v>
      </c>
      <c r="F360">
        <v>5880</v>
      </c>
      <c r="G360" t="s">
        <v>624</v>
      </c>
      <c r="H360" t="s">
        <v>436</v>
      </c>
      <c r="I360" t="s">
        <v>495</v>
      </c>
      <c r="J360" s="4">
        <v>5</v>
      </c>
      <c r="K360" s="1">
        <v>27207</v>
      </c>
    </row>
    <row r="361" spans="1:11" x14ac:dyDescent="0.35">
      <c r="A361">
        <v>398</v>
      </c>
      <c r="B361" t="s">
        <v>632</v>
      </c>
      <c r="C361" t="s">
        <v>334</v>
      </c>
      <c r="D361">
        <v>1000</v>
      </c>
      <c r="E361" t="s">
        <v>4</v>
      </c>
      <c r="F361">
        <v>5883</v>
      </c>
      <c r="G361" t="s">
        <v>619</v>
      </c>
      <c r="H361" t="s">
        <v>442</v>
      </c>
      <c r="I361" t="s">
        <v>491</v>
      </c>
      <c r="J361" s="4">
        <v>2</v>
      </c>
      <c r="K361" s="2" t="s">
        <v>793</v>
      </c>
    </row>
    <row r="362" spans="1:11" x14ac:dyDescent="0.35">
      <c r="A362">
        <v>398</v>
      </c>
      <c r="B362" t="s">
        <v>632</v>
      </c>
      <c r="C362" t="s">
        <v>312</v>
      </c>
      <c r="D362">
        <v>1</v>
      </c>
      <c r="F362">
        <v>5893</v>
      </c>
      <c r="G362" t="s">
        <v>616</v>
      </c>
      <c r="H362" t="s">
        <v>441</v>
      </c>
      <c r="I362" t="s">
        <v>516</v>
      </c>
      <c r="J362" s="4">
        <v>2</v>
      </c>
      <c r="K362" s="1">
        <v>1397</v>
      </c>
    </row>
    <row r="363" spans="1:11" x14ac:dyDescent="0.35">
      <c r="A363">
        <v>398</v>
      </c>
      <c r="B363" t="s">
        <v>632</v>
      </c>
      <c r="C363" t="s">
        <v>129</v>
      </c>
      <c r="D363">
        <v>1</v>
      </c>
      <c r="F363">
        <v>5891</v>
      </c>
      <c r="G363" t="s">
        <v>617</v>
      </c>
      <c r="H363" t="s">
        <v>376</v>
      </c>
      <c r="I363" t="s">
        <v>525</v>
      </c>
      <c r="J363" s="4">
        <v>2</v>
      </c>
      <c r="K363">
        <v>68</v>
      </c>
    </row>
    <row r="364" spans="1:11" x14ac:dyDescent="0.35">
      <c r="A364">
        <v>398</v>
      </c>
      <c r="B364" t="s">
        <v>632</v>
      </c>
      <c r="C364" t="s">
        <v>288</v>
      </c>
      <c r="D364">
        <v>1</v>
      </c>
      <c r="F364">
        <v>5881</v>
      </c>
      <c r="G364" t="s">
        <v>625</v>
      </c>
      <c r="H364" t="s">
        <v>443</v>
      </c>
      <c r="I364" t="s">
        <v>494</v>
      </c>
      <c r="J364" s="4">
        <v>2</v>
      </c>
      <c r="K364" s="1">
        <v>1883</v>
      </c>
    </row>
    <row r="365" spans="1:11" x14ac:dyDescent="0.35">
      <c r="A365">
        <v>398</v>
      </c>
      <c r="B365" t="s">
        <v>632</v>
      </c>
      <c r="C365" t="s">
        <v>282</v>
      </c>
      <c r="D365">
        <v>1</v>
      </c>
      <c r="F365">
        <v>5895</v>
      </c>
      <c r="G365" t="s">
        <v>628</v>
      </c>
      <c r="H365" t="s">
        <v>444</v>
      </c>
      <c r="I365" t="s">
        <v>526</v>
      </c>
      <c r="J365" s="4">
        <v>2</v>
      </c>
      <c r="K365" t="s">
        <v>382</v>
      </c>
    </row>
    <row r="366" spans="1:11" x14ac:dyDescent="0.35">
      <c r="A366">
        <v>398</v>
      </c>
      <c r="B366" t="s">
        <v>632</v>
      </c>
      <c r="C366" t="s">
        <v>42</v>
      </c>
      <c r="D366">
        <v>1000</v>
      </c>
      <c r="E366" t="s">
        <v>4</v>
      </c>
      <c r="F366">
        <v>5894</v>
      </c>
      <c r="G366" t="s">
        <v>613</v>
      </c>
      <c r="H366" t="s">
        <v>72</v>
      </c>
      <c r="I366" t="s">
        <v>490</v>
      </c>
      <c r="J366" s="4">
        <v>1</v>
      </c>
      <c r="K366">
        <v>279</v>
      </c>
    </row>
    <row r="367" spans="1:11" x14ac:dyDescent="0.35">
      <c r="A367">
        <v>398</v>
      </c>
      <c r="B367" t="s">
        <v>632</v>
      </c>
      <c r="C367" t="s">
        <v>289</v>
      </c>
      <c r="D367">
        <v>1</v>
      </c>
      <c r="F367">
        <v>5885</v>
      </c>
      <c r="G367" t="s">
        <v>622</v>
      </c>
      <c r="H367" t="s">
        <v>78</v>
      </c>
      <c r="I367" t="s">
        <v>515</v>
      </c>
      <c r="J367" s="4">
        <v>1</v>
      </c>
      <c r="K367" s="1">
        <v>1177</v>
      </c>
    </row>
    <row r="368" spans="1:11" x14ac:dyDescent="0.35">
      <c r="A368">
        <v>398</v>
      </c>
      <c r="B368" t="s">
        <v>632</v>
      </c>
      <c r="C368" t="s">
        <v>297</v>
      </c>
      <c r="D368">
        <v>1</v>
      </c>
      <c r="F368">
        <v>5890</v>
      </c>
      <c r="G368" t="s">
        <v>621</v>
      </c>
      <c r="H368" t="s">
        <v>63</v>
      </c>
      <c r="I368" t="s">
        <v>519</v>
      </c>
      <c r="J368" s="4">
        <v>1</v>
      </c>
      <c r="K368" t="s">
        <v>150</v>
      </c>
    </row>
    <row r="369" spans="1:11" x14ac:dyDescent="0.35">
      <c r="A369">
        <v>398</v>
      </c>
      <c r="B369" t="s">
        <v>632</v>
      </c>
      <c r="C369" t="s">
        <v>294</v>
      </c>
      <c r="D369">
        <v>1</v>
      </c>
      <c r="F369">
        <v>5892</v>
      </c>
      <c r="G369" t="s">
        <v>623</v>
      </c>
      <c r="H369" t="s">
        <v>65</v>
      </c>
      <c r="I369" t="s">
        <v>493</v>
      </c>
      <c r="J369" s="4">
        <v>1</v>
      </c>
      <c r="K369" s="1">
        <v>15138</v>
      </c>
    </row>
    <row r="370" spans="1:11" x14ac:dyDescent="0.35">
      <c r="A370">
        <v>398</v>
      </c>
      <c r="B370" t="s">
        <v>632</v>
      </c>
      <c r="C370" t="s">
        <v>302</v>
      </c>
      <c r="D370">
        <v>1</v>
      </c>
      <c r="F370">
        <v>5889</v>
      </c>
      <c r="G370" t="s">
        <v>626</v>
      </c>
      <c r="H370" t="s">
        <v>77</v>
      </c>
      <c r="I370" t="s">
        <v>520</v>
      </c>
      <c r="J370" s="4">
        <v>1</v>
      </c>
      <c r="K370">
        <v>48</v>
      </c>
    </row>
    <row r="371" spans="1:11" x14ac:dyDescent="0.35">
      <c r="A371">
        <v>398</v>
      </c>
      <c r="B371" t="s">
        <v>632</v>
      </c>
      <c r="C371" t="s">
        <v>5</v>
      </c>
      <c r="D371">
        <v>1000</v>
      </c>
      <c r="E371" t="s">
        <v>4</v>
      </c>
      <c r="F371">
        <v>5887</v>
      </c>
      <c r="G371" t="s">
        <v>611</v>
      </c>
      <c r="K371" s="1">
        <v>22649</v>
      </c>
    </row>
    <row r="372" spans="1:11" x14ac:dyDescent="0.35">
      <c r="A372">
        <v>398</v>
      </c>
      <c r="B372" t="s">
        <v>632</v>
      </c>
      <c r="C372" t="s">
        <v>371</v>
      </c>
      <c r="D372">
        <v>1000</v>
      </c>
      <c r="E372" t="s">
        <v>4</v>
      </c>
      <c r="F372">
        <v>5888</v>
      </c>
      <c r="G372" t="s">
        <v>619</v>
      </c>
      <c r="H372" t="s">
        <v>454</v>
      </c>
      <c r="I372" t="s">
        <v>491</v>
      </c>
      <c r="J372" s="4">
        <v>3</v>
      </c>
      <c r="K372" s="1">
        <v>58174</v>
      </c>
    </row>
    <row r="373" spans="1:11" x14ac:dyDescent="0.35">
      <c r="A373">
        <v>398</v>
      </c>
      <c r="B373" t="s">
        <v>632</v>
      </c>
      <c r="C373" t="s">
        <v>126</v>
      </c>
      <c r="D373">
        <v>1</v>
      </c>
      <c r="F373">
        <v>5906</v>
      </c>
      <c r="G373" t="s">
        <v>616</v>
      </c>
      <c r="H373" t="s">
        <v>455</v>
      </c>
      <c r="I373" t="s">
        <v>516</v>
      </c>
      <c r="J373" s="4">
        <v>3</v>
      </c>
      <c r="K373" t="s">
        <v>786</v>
      </c>
    </row>
    <row r="374" spans="1:11" x14ac:dyDescent="0.35">
      <c r="A374">
        <v>398</v>
      </c>
      <c r="B374" t="s">
        <v>632</v>
      </c>
      <c r="C374" t="s">
        <v>307</v>
      </c>
      <c r="D374">
        <v>1</v>
      </c>
      <c r="F374">
        <v>5907</v>
      </c>
      <c r="G374" t="s">
        <v>617</v>
      </c>
      <c r="H374" t="s">
        <v>452</v>
      </c>
      <c r="I374" t="s">
        <v>525</v>
      </c>
      <c r="J374" s="4">
        <v>3</v>
      </c>
      <c r="K374">
        <v>68</v>
      </c>
    </row>
    <row r="375" spans="1:11" x14ac:dyDescent="0.35">
      <c r="A375">
        <v>398</v>
      </c>
      <c r="B375" t="s">
        <v>632</v>
      </c>
      <c r="C375" t="s">
        <v>308</v>
      </c>
      <c r="D375">
        <v>1</v>
      </c>
      <c r="F375">
        <v>5886</v>
      </c>
      <c r="G375" t="s">
        <v>625</v>
      </c>
      <c r="H375" t="s">
        <v>456</v>
      </c>
      <c r="I375" t="s">
        <v>494</v>
      </c>
      <c r="J375" s="4">
        <v>3</v>
      </c>
      <c r="K375" s="2">
        <v>45049</v>
      </c>
    </row>
    <row r="376" spans="1:11" x14ac:dyDescent="0.35">
      <c r="A376">
        <v>398</v>
      </c>
      <c r="B376" t="s">
        <v>632</v>
      </c>
      <c r="C376" t="s">
        <v>110</v>
      </c>
      <c r="D376">
        <v>1</v>
      </c>
      <c r="F376">
        <v>5908</v>
      </c>
      <c r="G376" t="s">
        <v>628</v>
      </c>
      <c r="H376" t="s">
        <v>457</v>
      </c>
      <c r="I376" t="s">
        <v>526</v>
      </c>
      <c r="J376" s="4">
        <v>3</v>
      </c>
      <c r="K376" t="s">
        <v>227</v>
      </c>
    </row>
    <row r="377" spans="1:11" x14ac:dyDescent="0.35">
      <c r="A377">
        <v>398</v>
      </c>
      <c r="B377" t="s">
        <v>632</v>
      </c>
      <c r="C377" t="s">
        <v>60</v>
      </c>
      <c r="D377">
        <v>1000</v>
      </c>
      <c r="E377" t="s">
        <v>4</v>
      </c>
      <c r="F377">
        <v>5904</v>
      </c>
      <c r="G377" t="s">
        <v>613</v>
      </c>
      <c r="H377" t="s">
        <v>341</v>
      </c>
      <c r="I377" t="s">
        <v>490</v>
      </c>
      <c r="J377" s="4">
        <v>2</v>
      </c>
      <c r="K377" s="1">
        <v>72755</v>
      </c>
    </row>
    <row r="378" spans="1:11" x14ac:dyDescent="0.35">
      <c r="A378">
        <v>398</v>
      </c>
      <c r="B378" t="s">
        <v>632</v>
      </c>
      <c r="C378" t="s">
        <v>125</v>
      </c>
      <c r="D378">
        <v>1</v>
      </c>
      <c r="F378">
        <v>5902</v>
      </c>
      <c r="G378" t="s">
        <v>622</v>
      </c>
      <c r="H378" t="s">
        <v>404</v>
      </c>
      <c r="I378" t="s">
        <v>515</v>
      </c>
      <c r="J378" s="4">
        <v>2</v>
      </c>
      <c r="K378" t="s">
        <v>791</v>
      </c>
    </row>
    <row r="379" spans="1:11" x14ac:dyDescent="0.35">
      <c r="A379">
        <v>398</v>
      </c>
      <c r="B379" t="s">
        <v>632</v>
      </c>
      <c r="C379" t="s">
        <v>295</v>
      </c>
      <c r="D379">
        <v>1</v>
      </c>
      <c r="F379">
        <v>5903</v>
      </c>
      <c r="G379" t="s">
        <v>621</v>
      </c>
      <c r="H379" t="s">
        <v>249</v>
      </c>
      <c r="I379" t="s">
        <v>519</v>
      </c>
      <c r="J379" s="4">
        <v>2</v>
      </c>
      <c r="K379" t="s">
        <v>273</v>
      </c>
    </row>
    <row r="380" spans="1:11" x14ac:dyDescent="0.35">
      <c r="A380">
        <v>398</v>
      </c>
      <c r="B380" t="s">
        <v>632</v>
      </c>
      <c r="C380" t="s">
        <v>216</v>
      </c>
      <c r="D380">
        <v>1</v>
      </c>
      <c r="F380">
        <v>5905</v>
      </c>
      <c r="G380" t="s">
        <v>623</v>
      </c>
      <c r="H380" t="s">
        <v>400</v>
      </c>
      <c r="I380" t="s">
        <v>493</v>
      </c>
      <c r="J380" s="4">
        <v>2</v>
      </c>
      <c r="K380" s="1">
        <v>1602</v>
      </c>
    </row>
    <row r="381" spans="1:11" x14ac:dyDescent="0.35">
      <c r="A381">
        <v>398</v>
      </c>
      <c r="B381" t="s">
        <v>632</v>
      </c>
      <c r="C381" t="s">
        <v>299</v>
      </c>
      <c r="D381">
        <v>1</v>
      </c>
      <c r="F381">
        <v>5900</v>
      </c>
      <c r="G381" t="s">
        <v>626</v>
      </c>
      <c r="H381" t="s">
        <v>219</v>
      </c>
      <c r="I381" t="s">
        <v>520</v>
      </c>
      <c r="J381" s="4">
        <v>2</v>
      </c>
      <c r="K381" t="s">
        <v>394</v>
      </c>
    </row>
    <row r="382" spans="1:11" x14ac:dyDescent="0.35">
      <c r="A382">
        <v>398</v>
      </c>
      <c r="B382" t="s">
        <v>632</v>
      </c>
      <c r="C382" t="s">
        <v>45</v>
      </c>
      <c r="D382">
        <v>1000</v>
      </c>
      <c r="E382" t="s">
        <v>4</v>
      </c>
      <c r="F382">
        <v>5901</v>
      </c>
      <c r="G382" t="s">
        <v>611</v>
      </c>
      <c r="K382" t="s">
        <v>633</v>
      </c>
    </row>
    <row r="383" spans="1:11" x14ac:dyDescent="0.35">
      <c r="A383">
        <v>398</v>
      </c>
      <c r="B383" t="s">
        <v>632</v>
      </c>
      <c r="C383" t="s">
        <v>64</v>
      </c>
      <c r="D383">
        <v>1000</v>
      </c>
      <c r="E383" t="s">
        <v>4</v>
      </c>
      <c r="F383">
        <v>5821</v>
      </c>
      <c r="G383" t="s">
        <v>619</v>
      </c>
      <c r="H383" t="s">
        <v>79</v>
      </c>
      <c r="I383" t="s">
        <v>491</v>
      </c>
      <c r="J383" s="4">
        <v>1</v>
      </c>
      <c r="K383" s="1">
        <v>78518</v>
      </c>
    </row>
    <row r="384" spans="1:11" x14ac:dyDescent="0.35">
      <c r="A384">
        <v>398</v>
      </c>
      <c r="B384" t="s">
        <v>632</v>
      </c>
      <c r="C384" t="s">
        <v>166</v>
      </c>
      <c r="D384">
        <v>1</v>
      </c>
      <c r="F384">
        <v>5819</v>
      </c>
      <c r="G384" t="s">
        <v>616</v>
      </c>
      <c r="H384" t="s">
        <v>56</v>
      </c>
      <c r="I384" t="s">
        <v>516</v>
      </c>
      <c r="J384" s="4">
        <v>1</v>
      </c>
      <c r="K384" t="s">
        <v>358</v>
      </c>
    </row>
    <row r="385" spans="1:11" x14ac:dyDescent="0.35">
      <c r="A385">
        <v>398</v>
      </c>
      <c r="B385" t="s">
        <v>632</v>
      </c>
      <c r="C385" t="s">
        <v>157</v>
      </c>
      <c r="D385">
        <v>1</v>
      </c>
      <c r="F385">
        <v>5818</v>
      </c>
      <c r="G385" t="s">
        <v>617</v>
      </c>
      <c r="H385" t="s">
        <v>73</v>
      </c>
      <c r="I385" t="s">
        <v>525</v>
      </c>
      <c r="J385" s="4">
        <v>1</v>
      </c>
      <c r="K385" t="s">
        <v>260</v>
      </c>
    </row>
    <row r="386" spans="1:11" x14ac:dyDescent="0.35">
      <c r="A386">
        <v>398</v>
      </c>
      <c r="B386" t="s">
        <v>632</v>
      </c>
      <c r="C386" t="s">
        <v>156</v>
      </c>
      <c r="D386">
        <v>1</v>
      </c>
      <c r="F386">
        <v>5820</v>
      </c>
      <c r="G386" t="s">
        <v>625</v>
      </c>
      <c r="H386" t="s">
        <v>80</v>
      </c>
      <c r="I386" t="s">
        <v>494</v>
      </c>
      <c r="J386" s="4">
        <v>1</v>
      </c>
      <c r="K386" s="1">
        <v>1203</v>
      </c>
    </row>
    <row r="387" spans="1:11" x14ac:dyDescent="0.35">
      <c r="A387">
        <v>398</v>
      </c>
      <c r="B387" t="s">
        <v>632</v>
      </c>
      <c r="C387" t="s">
        <v>153</v>
      </c>
      <c r="D387">
        <v>1</v>
      </c>
      <c r="F387">
        <v>5815</v>
      </c>
      <c r="G387" t="s">
        <v>628</v>
      </c>
      <c r="H387" t="s">
        <v>67</v>
      </c>
      <c r="I387" t="s">
        <v>526</v>
      </c>
      <c r="J387" s="4">
        <v>1</v>
      </c>
      <c r="K387" t="s">
        <v>382</v>
      </c>
    </row>
    <row r="388" spans="1:11" x14ac:dyDescent="0.35">
      <c r="A388">
        <v>398</v>
      </c>
      <c r="B388" t="s">
        <v>632</v>
      </c>
      <c r="C388" t="s">
        <v>318</v>
      </c>
      <c r="D388">
        <v>1000</v>
      </c>
      <c r="E388" t="s">
        <v>4</v>
      </c>
      <c r="F388">
        <v>5814</v>
      </c>
      <c r="G388" t="s">
        <v>613</v>
      </c>
      <c r="H388" t="s">
        <v>468</v>
      </c>
      <c r="I388" t="s">
        <v>490</v>
      </c>
      <c r="J388" s="4">
        <v>3</v>
      </c>
      <c r="K388" s="1">
        <v>232356</v>
      </c>
    </row>
    <row r="389" spans="1:11" x14ac:dyDescent="0.35">
      <c r="A389">
        <v>398</v>
      </c>
      <c r="B389" t="s">
        <v>632</v>
      </c>
      <c r="C389" t="s">
        <v>172</v>
      </c>
      <c r="D389">
        <v>1</v>
      </c>
      <c r="F389">
        <v>5816</v>
      </c>
      <c r="G389" t="s">
        <v>622</v>
      </c>
      <c r="H389" t="s">
        <v>469</v>
      </c>
      <c r="I389" t="s">
        <v>515</v>
      </c>
      <c r="J389" s="4">
        <v>3</v>
      </c>
      <c r="K389" s="3">
        <v>12420</v>
      </c>
    </row>
    <row r="390" spans="1:11" x14ac:dyDescent="0.35">
      <c r="A390">
        <v>398</v>
      </c>
      <c r="B390" t="s">
        <v>632</v>
      </c>
      <c r="C390" t="s">
        <v>163</v>
      </c>
      <c r="D390">
        <v>1</v>
      </c>
      <c r="F390">
        <v>5823</v>
      </c>
      <c r="G390" t="s">
        <v>621</v>
      </c>
      <c r="H390" t="s">
        <v>470</v>
      </c>
      <c r="I390" t="s">
        <v>519</v>
      </c>
      <c r="J390" s="4">
        <v>3</v>
      </c>
      <c r="K390" t="s">
        <v>175</v>
      </c>
    </row>
    <row r="391" spans="1:11" x14ac:dyDescent="0.35">
      <c r="A391">
        <v>398</v>
      </c>
      <c r="B391" t="s">
        <v>632</v>
      </c>
      <c r="C391" t="s">
        <v>92</v>
      </c>
      <c r="D391">
        <v>1</v>
      </c>
      <c r="F391">
        <v>5817</v>
      </c>
      <c r="G391" t="s">
        <v>623</v>
      </c>
      <c r="H391" t="s">
        <v>471</v>
      </c>
      <c r="I391" t="s">
        <v>493</v>
      </c>
      <c r="J391" s="4">
        <v>3</v>
      </c>
      <c r="K391" s="1">
        <v>11047</v>
      </c>
    </row>
    <row r="392" spans="1:11" x14ac:dyDescent="0.35">
      <c r="A392">
        <v>398</v>
      </c>
      <c r="B392" t="s">
        <v>632</v>
      </c>
      <c r="C392" t="s">
        <v>160</v>
      </c>
      <c r="D392">
        <v>1</v>
      </c>
      <c r="F392">
        <v>5824</v>
      </c>
      <c r="G392" t="s">
        <v>626</v>
      </c>
      <c r="H392" t="s">
        <v>472</v>
      </c>
      <c r="I392" t="s">
        <v>520</v>
      </c>
      <c r="J392" s="4">
        <v>3</v>
      </c>
      <c r="K392" t="s">
        <v>142</v>
      </c>
    </row>
    <row r="393" spans="1:11" x14ac:dyDescent="0.35">
      <c r="A393">
        <v>398</v>
      </c>
      <c r="B393" t="s">
        <v>632</v>
      </c>
      <c r="C393" t="s">
        <v>32</v>
      </c>
      <c r="D393">
        <v>1000</v>
      </c>
      <c r="E393" t="s">
        <v>4</v>
      </c>
      <c r="F393">
        <v>5825</v>
      </c>
      <c r="G393" t="s">
        <v>611</v>
      </c>
      <c r="K393" s="1">
        <v>29716</v>
      </c>
    </row>
    <row r="394" spans="1:11" x14ac:dyDescent="0.35">
      <c r="A394">
        <v>398</v>
      </c>
      <c r="B394" t="s">
        <v>632</v>
      </c>
      <c r="C394" t="s">
        <v>61</v>
      </c>
      <c r="D394">
        <v>1000</v>
      </c>
      <c r="E394" t="s">
        <v>4</v>
      </c>
      <c r="F394">
        <v>5849</v>
      </c>
      <c r="G394" t="s">
        <v>619</v>
      </c>
      <c r="H394" t="s">
        <v>458</v>
      </c>
      <c r="I394" t="s">
        <v>491</v>
      </c>
      <c r="J394" s="4">
        <v>4</v>
      </c>
      <c r="K394" s="1">
        <v>24994</v>
      </c>
    </row>
    <row r="395" spans="1:11" x14ac:dyDescent="0.35">
      <c r="A395">
        <v>398</v>
      </c>
      <c r="B395" t="s">
        <v>632</v>
      </c>
      <c r="C395" t="s">
        <v>290</v>
      </c>
      <c r="D395">
        <v>1</v>
      </c>
      <c r="F395">
        <v>5844</v>
      </c>
      <c r="G395" t="s">
        <v>616</v>
      </c>
      <c r="H395" t="s">
        <v>459</v>
      </c>
      <c r="I395" t="s">
        <v>516</v>
      </c>
      <c r="J395" s="4">
        <v>4</v>
      </c>
      <c r="K395" t="s">
        <v>754</v>
      </c>
    </row>
    <row r="396" spans="1:11" x14ac:dyDescent="0.35">
      <c r="A396">
        <v>398</v>
      </c>
      <c r="B396" t="s">
        <v>632</v>
      </c>
      <c r="C396" t="s">
        <v>123</v>
      </c>
      <c r="D396">
        <v>1</v>
      </c>
      <c r="F396">
        <v>5827</v>
      </c>
      <c r="G396" t="s">
        <v>617</v>
      </c>
      <c r="H396" t="s">
        <v>460</v>
      </c>
      <c r="I396" t="s">
        <v>525</v>
      </c>
      <c r="J396" s="4">
        <v>4</v>
      </c>
      <c r="K396" t="s">
        <v>388</v>
      </c>
    </row>
    <row r="397" spans="1:11" x14ac:dyDescent="0.35">
      <c r="A397">
        <v>398</v>
      </c>
      <c r="B397" t="s">
        <v>632</v>
      </c>
      <c r="C397" t="s">
        <v>292</v>
      </c>
      <c r="D397">
        <v>1</v>
      </c>
      <c r="F397">
        <v>5829</v>
      </c>
      <c r="G397" t="s">
        <v>625</v>
      </c>
      <c r="H397" t="s">
        <v>461</v>
      </c>
      <c r="I397" t="s">
        <v>494</v>
      </c>
      <c r="J397" s="4">
        <v>4</v>
      </c>
      <c r="K397" s="1">
        <v>1368</v>
      </c>
    </row>
    <row r="398" spans="1:11" x14ac:dyDescent="0.35">
      <c r="A398">
        <v>398</v>
      </c>
      <c r="B398" t="s">
        <v>632</v>
      </c>
      <c r="C398" t="s">
        <v>304</v>
      </c>
      <c r="D398">
        <v>1</v>
      </c>
      <c r="F398">
        <v>5826</v>
      </c>
      <c r="G398" t="s">
        <v>628</v>
      </c>
      <c r="H398" t="s">
        <v>462</v>
      </c>
      <c r="I398" t="s">
        <v>526</v>
      </c>
      <c r="J398" s="4">
        <v>4</v>
      </c>
      <c r="K398">
        <v>62</v>
      </c>
    </row>
    <row r="399" spans="1:11" x14ac:dyDescent="0.35">
      <c r="A399">
        <v>398</v>
      </c>
      <c r="B399" t="s">
        <v>632</v>
      </c>
      <c r="C399" t="s">
        <v>262</v>
      </c>
      <c r="D399">
        <v>1000</v>
      </c>
      <c r="E399" t="s">
        <v>4</v>
      </c>
      <c r="F399">
        <v>5828</v>
      </c>
      <c r="G399" t="s">
        <v>613</v>
      </c>
      <c r="H399" t="s">
        <v>473</v>
      </c>
      <c r="I399" t="s">
        <v>490</v>
      </c>
      <c r="J399" s="4">
        <v>4</v>
      </c>
      <c r="K399" s="1">
        <v>82874</v>
      </c>
    </row>
    <row r="400" spans="1:11" x14ac:dyDescent="0.35">
      <c r="A400">
        <v>398</v>
      </c>
      <c r="B400" t="s">
        <v>632</v>
      </c>
      <c r="C400" t="s">
        <v>141</v>
      </c>
      <c r="D400">
        <v>1</v>
      </c>
      <c r="F400">
        <v>5848</v>
      </c>
      <c r="G400" t="s">
        <v>622</v>
      </c>
      <c r="H400" t="s">
        <v>474</v>
      </c>
      <c r="I400" t="s">
        <v>515</v>
      </c>
      <c r="J400" s="4">
        <v>4</v>
      </c>
      <c r="K400" t="s">
        <v>794</v>
      </c>
    </row>
    <row r="401" spans="1:11" x14ac:dyDescent="0.35">
      <c r="A401">
        <v>398</v>
      </c>
      <c r="B401" t="s">
        <v>632</v>
      </c>
      <c r="C401" t="s">
        <v>284</v>
      </c>
      <c r="D401">
        <v>1</v>
      </c>
      <c r="F401">
        <v>5847</v>
      </c>
      <c r="G401" t="s">
        <v>621</v>
      </c>
      <c r="H401" t="s">
        <v>475</v>
      </c>
      <c r="I401" t="s">
        <v>519</v>
      </c>
      <c r="J401" s="4">
        <v>4</v>
      </c>
      <c r="K401" s="1" t="s">
        <v>87</v>
      </c>
    </row>
    <row r="402" spans="1:11" x14ac:dyDescent="0.35">
      <c r="A402">
        <v>398</v>
      </c>
      <c r="B402" t="s">
        <v>632</v>
      </c>
      <c r="C402" t="s">
        <v>409</v>
      </c>
      <c r="D402">
        <v>1</v>
      </c>
      <c r="F402">
        <v>5843</v>
      </c>
      <c r="G402" t="s">
        <v>623</v>
      </c>
      <c r="H402" t="s">
        <v>476</v>
      </c>
      <c r="I402" t="s">
        <v>493</v>
      </c>
      <c r="J402" s="4">
        <v>4</v>
      </c>
      <c r="K402" s="2">
        <v>45049</v>
      </c>
    </row>
    <row r="403" spans="1:11" x14ac:dyDescent="0.35">
      <c r="A403">
        <v>398</v>
      </c>
      <c r="B403" t="s">
        <v>632</v>
      </c>
      <c r="C403" t="s">
        <v>119</v>
      </c>
      <c r="D403">
        <v>1</v>
      </c>
      <c r="F403">
        <v>5846</v>
      </c>
      <c r="G403" t="s">
        <v>626</v>
      </c>
      <c r="H403" t="s">
        <v>477</v>
      </c>
      <c r="I403" t="s">
        <v>520</v>
      </c>
      <c r="J403" s="4">
        <v>4</v>
      </c>
      <c r="K403" s="1" t="s">
        <v>176</v>
      </c>
    </row>
    <row r="404" spans="1:11" x14ac:dyDescent="0.35">
      <c r="A404">
        <v>398</v>
      </c>
      <c r="B404" t="s">
        <v>632</v>
      </c>
      <c r="C404" t="s">
        <v>23</v>
      </c>
      <c r="D404">
        <v>1000</v>
      </c>
      <c r="E404" t="s">
        <v>4</v>
      </c>
      <c r="F404">
        <v>5845</v>
      </c>
      <c r="G404" t="s">
        <v>611</v>
      </c>
      <c r="K404">
        <v>0</v>
      </c>
    </row>
    <row r="405" spans="1:11" x14ac:dyDescent="0.35">
      <c r="A405">
        <v>398</v>
      </c>
      <c r="B405" t="s">
        <v>632</v>
      </c>
      <c r="C405" t="s">
        <v>330</v>
      </c>
      <c r="D405">
        <v>1000</v>
      </c>
      <c r="E405" t="s">
        <v>4</v>
      </c>
      <c r="F405">
        <v>5842</v>
      </c>
      <c r="G405" t="s">
        <v>619</v>
      </c>
      <c r="H405" t="s">
        <v>463</v>
      </c>
      <c r="I405" t="s">
        <v>491</v>
      </c>
      <c r="J405" s="4">
        <v>5</v>
      </c>
      <c r="K405" s="1">
        <v>75163</v>
      </c>
    </row>
    <row r="406" spans="1:11" x14ac:dyDescent="0.35">
      <c r="A406">
        <v>398</v>
      </c>
      <c r="B406" t="s">
        <v>632</v>
      </c>
      <c r="C406" t="s">
        <v>293</v>
      </c>
      <c r="D406">
        <v>1</v>
      </c>
      <c r="F406">
        <v>5838</v>
      </c>
      <c r="G406" t="s">
        <v>616</v>
      </c>
      <c r="H406" t="s">
        <v>464</v>
      </c>
      <c r="I406" t="s">
        <v>516</v>
      </c>
      <c r="J406" s="4">
        <v>5</v>
      </c>
      <c r="K406" s="1" t="s">
        <v>795</v>
      </c>
    </row>
    <row r="407" spans="1:11" x14ac:dyDescent="0.35">
      <c r="A407">
        <v>398</v>
      </c>
      <c r="B407" t="s">
        <v>632</v>
      </c>
      <c r="C407" t="s">
        <v>305</v>
      </c>
      <c r="D407">
        <v>1</v>
      </c>
      <c r="F407">
        <v>5839</v>
      </c>
      <c r="G407" t="s">
        <v>617</v>
      </c>
      <c r="H407" t="s">
        <v>465</v>
      </c>
      <c r="I407" t="s">
        <v>525</v>
      </c>
      <c r="J407" s="4">
        <v>5</v>
      </c>
      <c r="K407" t="s">
        <v>189</v>
      </c>
    </row>
    <row r="408" spans="1:11" x14ac:dyDescent="0.35">
      <c r="A408">
        <v>398</v>
      </c>
      <c r="B408" t="s">
        <v>632</v>
      </c>
      <c r="C408" t="s">
        <v>230</v>
      </c>
      <c r="D408">
        <v>1</v>
      </c>
      <c r="F408">
        <v>5841</v>
      </c>
      <c r="G408" t="s">
        <v>625</v>
      </c>
      <c r="H408" t="s">
        <v>466</v>
      </c>
      <c r="I408" t="s">
        <v>494</v>
      </c>
      <c r="J408" s="4">
        <v>5</v>
      </c>
      <c r="K408" s="1">
        <v>1621</v>
      </c>
    </row>
    <row r="409" spans="1:11" x14ac:dyDescent="0.35">
      <c r="A409">
        <v>398</v>
      </c>
      <c r="B409" t="s">
        <v>632</v>
      </c>
      <c r="C409" t="s">
        <v>287</v>
      </c>
      <c r="D409">
        <v>1</v>
      </c>
      <c r="F409">
        <v>5831</v>
      </c>
      <c r="G409" t="s">
        <v>628</v>
      </c>
      <c r="H409" t="s">
        <v>467</v>
      </c>
      <c r="I409" t="s">
        <v>526</v>
      </c>
      <c r="J409" s="4">
        <v>5</v>
      </c>
      <c r="K409" t="s">
        <v>397</v>
      </c>
    </row>
    <row r="410" spans="1:11" x14ac:dyDescent="0.35">
      <c r="A410">
        <v>398</v>
      </c>
      <c r="B410" t="s">
        <v>632</v>
      </c>
      <c r="C410" t="s">
        <v>3</v>
      </c>
      <c r="D410">
        <v>1000</v>
      </c>
      <c r="E410" t="s">
        <v>4</v>
      </c>
      <c r="F410">
        <v>5830</v>
      </c>
      <c r="G410" t="s">
        <v>613</v>
      </c>
      <c r="H410" t="s">
        <v>478</v>
      </c>
      <c r="I410" t="s">
        <v>490</v>
      </c>
      <c r="J410" s="4">
        <v>5</v>
      </c>
      <c r="K410" s="1">
        <v>272248</v>
      </c>
    </row>
    <row r="411" spans="1:11" x14ac:dyDescent="0.35">
      <c r="A411">
        <v>398</v>
      </c>
      <c r="B411" t="s">
        <v>632</v>
      </c>
      <c r="C411" t="s">
        <v>286</v>
      </c>
      <c r="D411">
        <v>1</v>
      </c>
      <c r="F411">
        <v>5837</v>
      </c>
      <c r="G411" t="s">
        <v>622</v>
      </c>
      <c r="H411" t="s">
        <v>479</v>
      </c>
      <c r="I411" t="s">
        <v>515</v>
      </c>
      <c r="J411" s="4">
        <v>5</v>
      </c>
      <c r="K411" s="1">
        <v>1343</v>
      </c>
    </row>
    <row r="412" spans="1:11" x14ac:dyDescent="0.35">
      <c r="A412">
        <v>398</v>
      </c>
      <c r="B412" t="s">
        <v>632</v>
      </c>
      <c r="C412" t="s">
        <v>75</v>
      </c>
      <c r="D412">
        <v>1</v>
      </c>
      <c r="F412">
        <v>5834</v>
      </c>
      <c r="G412" t="s">
        <v>621</v>
      </c>
      <c r="H412" t="s">
        <v>480</v>
      </c>
      <c r="I412" t="s">
        <v>519</v>
      </c>
      <c r="J412" s="4">
        <v>5</v>
      </c>
      <c r="K412" s="1" t="s">
        <v>170</v>
      </c>
    </row>
    <row r="413" spans="1:11" x14ac:dyDescent="0.35">
      <c r="A413">
        <v>398</v>
      </c>
      <c r="B413" t="s">
        <v>632</v>
      </c>
      <c r="C413" t="s">
        <v>301</v>
      </c>
      <c r="D413">
        <v>1</v>
      </c>
      <c r="F413">
        <v>5840</v>
      </c>
      <c r="G413" t="s">
        <v>623</v>
      </c>
      <c r="H413" t="s">
        <v>481</v>
      </c>
      <c r="I413" t="s">
        <v>493</v>
      </c>
      <c r="J413" s="4">
        <v>5</v>
      </c>
      <c r="K413" s="1">
        <v>11783</v>
      </c>
    </row>
    <row r="414" spans="1:11" x14ac:dyDescent="0.35">
      <c r="A414">
        <v>398</v>
      </c>
      <c r="B414" t="s">
        <v>632</v>
      </c>
      <c r="C414" t="s">
        <v>124</v>
      </c>
      <c r="D414">
        <v>1</v>
      </c>
      <c r="F414">
        <v>5833</v>
      </c>
      <c r="G414" t="s">
        <v>626</v>
      </c>
      <c r="H414" t="s">
        <v>482</v>
      </c>
      <c r="I414" t="s">
        <v>520</v>
      </c>
      <c r="J414" s="4">
        <v>5</v>
      </c>
      <c r="K414" s="1" t="s">
        <v>253</v>
      </c>
    </row>
    <row r="415" spans="1:11" x14ac:dyDescent="0.35">
      <c r="A415">
        <v>398</v>
      </c>
      <c r="B415" t="s">
        <v>632</v>
      </c>
      <c r="C415" t="s">
        <v>20</v>
      </c>
      <c r="D415">
        <v>1000</v>
      </c>
      <c r="E415" t="s">
        <v>4</v>
      </c>
      <c r="F415">
        <v>5882</v>
      </c>
      <c r="G415" t="s">
        <v>611</v>
      </c>
      <c r="K415" s="1">
        <v>3737</v>
      </c>
    </row>
    <row r="416" spans="1:11" x14ac:dyDescent="0.35">
      <c r="A416">
        <v>399</v>
      </c>
      <c r="B416" t="s">
        <v>635</v>
      </c>
      <c r="C416" t="s">
        <v>121</v>
      </c>
      <c r="D416">
        <v>1</v>
      </c>
      <c r="E416" t="s">
        <v>1</v>
      </c>
      <c r="F416">
        <v>5948</v>
      </c>
      <c r="G416" t="s">
        <v>606</v>
      </c>
      <c r="H416" t="s">
        <v>68</v>
      </c>
      <c r="I416" t="s">
        <v>68</v>
      </c>
      <c r="K416" s="1">
        <v>77556</v>
      </c>
    </row>
    <row r="417" spans="1:11" x14ac:dyDescent="0.35">
      <c r="A417">
        <v>399</v>
      </c>
      <c r="B417" t="s">
        <v>635</v>
      </c>
      <c r="C417" t="s">
        <v>83</v>
      </c>
      <c r="D417">
        <v>1</v>
      </c>
      <c r="E417" t="s">
        <v>1</v>
      </c>
      <c r="F417">
        <v>5951</v>
      </c>
      <c r="G417" t="s">
        <v>671</v>
      </c>
      <c r="H417" t="s">
        <v>132</v>
      </c>
      <c r="I417" t="s">
        <v>517</v>
      </c>
      <c r="J417" s="4">
        <v>1</v>
      </c>
      <c r="K417" s="1">
        <v>57</v>
      </c>
    </row>
    <row r="418" spans="1:11" x14ac:dyDescent="0.35">
      <c r="A418">
        <v>399</v>
      </c>
      <c r="B418" t="s">
        <v>635</v>
      </c>
      <c r="C418" t="s">
        <v>102</v>
      </c>
      <c r="D418">
        <v>1</v>
      </c>
      <c r="E418" t="s">
        <v>1</v>
      </c>
      <c r="F418">
        <v>5952</v>
      </c>
      <c r="G418" t="s">
        <v>656</v>
      </c>
      <c r="H418" t="s">
        <v>131</v>
      </c>
      <c r="I418" t="s">
        <v>517</v>
      </c>
      <c r="J418" s="4">
        <v>2</v>
      </c>
      <c r="K418" t="s">
        <v>76</v>
      </c>
    </row>
    <row r="419" spans="1:11" x14ac:dyDescent="0.35">
      <c r="A419">
        <v>399</v>
      </c>
      <c r="B419" t="s">
        <v>635</v>
      </c>
      <c r="C419" t="s">
        <v>251</v>
      </c>
      <c r="D419">
        <v>1</v>
      </c>
      <c r="E419" t="s">
        <v>1</v>
      </c>
      <c r="F419">
        <v>5953</v>
      </c>
      <c r="G419" t="s">
        <v>657</v>
      </c>
      <c r="H419" t="s">
        <v>186</v>
      </c>
      <c r="I419" t="s">
        <v>517</v>
      </c>
      <c r="J419" s="4">
        <v>3</v>
      </c>
      <c r="K419" s="1" t="s">
        <v>398</v>
      </c>
    </row>
    <row r="420" spans="1:11" x14ac:dyDescent="0.35">
      <c r="A420">
        <v>399</v>
      </c>
      <c r="B420" t="s">
        <v>635</v>
      </c>
      <c r="C420" t="s">
        <v>327</v>
      </c>
      <c r="D420">
        <v>1</v>
      </c>
      <c r="E420" t="s">
        <v>1</v>
      </c>
      <c r="F420">
        <v>5954</v>
      </c>
      <c r="G420" t="s">
        <v>658</v>
      </c>
      <c r="H420" t="s">
        <v>185</v>
      </c>
      <c r="I420" t="s">
        <v>517</v>
      </c>
      <c r="J420" s="4">
        <v>4</v>
      </c>
      <c r="K420" s="1">
        <v>57</v>
      </c>
    </row>
    <row r="421" spans="1:11" x14ac:dyDescent="0.35">
      <c r="A421">
        <v>399</v>
      </c>
      <c r="B421" t="s">
        <v>635</v>
      </c>
      <c r="C421" t="s">
        <v>133</v>
      </c>
      <c r="D421">
        <v>1</v>
      </c>
      <c r="E421" t="s">
        <v>1</v>
      </c>
      <c r="F421">
        <v>5966</v>
      </c>
      <c r="G421" t="s">
        <v>655</v>
      </c>
      <c r="H421" t="s">
        <v>420</v>
      </c>
      <c r="I421" t="s">
        <v>517</v>
      </c>
      <c r="J421" s="4">
        <v>5</v>
      </c>
      <c r="K421" s="1" t="s">
        <v>224</v>
      </c>
    </row>
    <row r="422" spans="1:11" x14ac:dyDescent="0.35">
      <c r="A422">
        <v>399</v>
      </c>
      <c r="B422" t="s">
        <v>635</v>
      </c>
      <c r="C422" t="s">
        <v>91</v>
      </c>
      <c r="D422">
        <v>1</v>
      </c>
      <c r="E422" t="s">
        <v>39</v>
      </c>
      <c r="F422">
        <v>5965</v>
      </c>
      <c r="G422" t="s">
        <v>650</v>
      </c>
      <c r="H422" t="s">
        <v>427</v>
      </c>
      <c r="I422" t="s">
        <v>492</v>
      </c>
      <c r="J422" s="4">
        <v>1</v>
      </c>
      <c r="K422" s="1" t="s">
        <v>651</v>
      </c>
    </row>
    <row r="423" spans="1:11" x14ac:dyDescent="0.35">
      <c r="A423">
        <v>399</v>
      </c>
      <c r="B423" t="s">
        <v>635</v>
      </c>
      <c r="C423" t="s">
        <v>134</v>
      </c>
      <c r="D423">
        <v>1</v>
      </c>
      <c r="E423" t="s">
        <v>1</v>
      </c>
      <c r="F423">
        <v>5949</v>
      </c>
      <c r="G423" t="s">
        <v>646</v>
      </c>
      <c r="H423" t="s">
        <v>244</v>
      </c>
      <c r="I423" t="s">
        <v>532</v>
      </c>
      <c r="K423" t="s">
        <v>108</v>
      </c>
    </row>
    <row r="424" spans="1:11" x14ac:dyDescent="0.35">
      <c r="A424">
        <v>399</v>
      </c>
      <c r="B424" t="s">
        <v>635</v>
      </c>
      <c r="C424" t="s">
        <v>111</v>
      </c>
      <c r="D424">
        <v>1</v>
      </c>
      <c r="E424" t="s">
        <v>1</v>
      </c>
      <c r="F424">
        <v>5950</v>
      </c>
      <c r="G424" t="s">
        <v>670</v>
      </c>
      <c r="H424" t="s">
        <v>212</v>
      </c>
      <c r="I424" t="s">
        <v>531</v>
      </c>
      <c r="K424" s="1" t="s">
        <v>243</v>
      </c>
    </row>
    <row r="425" spans="1:11" x14ac:dyDescent="0.35">
      <c r="A425">
        <v>399</v>
      </c>
      <c r="B425" t="s">
        <v>635</v>
      </c>
      <c r="C425" t="s">
        <v>81</v>
      </c>
      <c r="D425">
        <v>1</v>
      </c>
      <c r="E425" t="s">
        <v>1</v>
      </c>
      <c r="F425">
        <v>5960</v>
      </c>
      <c r="G425" t="s">
        <v>649</v>
      </c>
      <c r="H425" t="s">
        <v>217</v>
      </c>
      <c r="I425" t="s">
        <v>518</v>
      </c>
      <c r="J425" s="4">
        <v>1</v>
      </c>
      <c r="K425" s="1">
        <v>569532</v>
      </c>
    </row>
    <row r="426" spans="1:11" x14ac:dyDescent="0.35">
      <c r="A426">
        <v>399</v>
      </c>
      <c r="B426" t="s">
        <v>635</v>
      </c>
      <c r="C426" t="s">
        <v>93</v>
      </c>
      <c r="D426">
        <v>1</v>
      </c>
      <c r="F426">
        <v>5959</v>
      </c>
      <c r="G426" t="s">
        <v>644</v>
      </c>
      <c r="H426" t="s">
        <v>424</v>
      </c>
      <c r="I426" t="s">
        <v>495</v>
      </c>
      <c r="J426" s="4">
        <v>1</v>
      </c>
      <c r="K426" s="1">
        <v>839483</v>
      </c>
    </row>
    <row r="427" spans="1:11" x14ac:dyDescent="0.35">
      <c r="A427">
        <v>399</v>
      </c>
      <c r="B427" t="s">
        <v>635</v>
      </c>
      <c r="C427" t="s">
        <v>169</v>
      </c>
      <c r="D427">
        <v>1</v>
      </c>
      <c r="F427">
        <v>5955</v>
      </c>
      <c r="G427" t="s">
        <v>659</v>
      </c>
      <c r="H427" t="s">
        <v>225</v>
      </c>
      <c r="I427" t="s">
        <v>518</v>
      </c>
      <c r="J427" s="4">
        <v>2</v>
      </c>
      <c r="K427" s="1">
        <v>569532</v>
      </c>
    </row>
    <row r="428" spans="1:11" x14ac:dyDescent="0.35">
      <c r="A428">
        <v>399</v>
      </c>
      <c r="B428" t="s">
        <v>635</v>
      </c>
      <c r="C428" t="s">
        <v>165</v>
      </c>
      <c r="D428">
        <v>1</v>
      </c>
      <c r="F428">
        <v>5958</v>
      </c>
      <c r="G428" t="s">
        <v>660</v>
      </c>
      <c r="H428" t="s">
        <v>425</v>
      </c>
      <c r="I428" t="s">
        <v>495</v>
      </c>
      <c r="J428" s="4">
        <v>2</v>
      </c>
      <c r="K428" s="1">
        <v>803922</v>
      </c>
    </row>
    <row r="429" spans="1:11" x14ac:dyDescent="0.35">
      <c r="A429">
        <v>399</v>
      </c>
      <c r="B429" t="s">
        <v>635</v>
      </c>
      <c r="C429" t="s">
        <v>298</v>
      </c>
      <c r="D429">
        <v>1</v>
      </c>
      <c r="F429">
        <v>5957</v>
      </c>
      <c r="G429" t="s">
        <v>662</v>
      </c>
      <c r="H429" t="s">
        <v>426</v>
      </c>
      <c r="I429" t="s">
        <v>518</v>
      </c>
      <c r="J429" s="4">
        <v>3</v>
      </c>
      <c r="K429" s="1">
        <v>569532</v>
      </c>
    </row>
    <row r="430" spans="1:11" x14ac:dyDescent="0.35">
      <c r="A430">
        <v>399</v>
      </c>
      <c r="B430" t="s">
        <v>635</v>
      </c>
      <c r="C430" t="s">
        <v>122</v>
      </c>
      <c r="D430">
        <v>1</v>
      </c>
      <c r="F430">
        <v>5962</v>
      </c>
      <c r="G430" t="s">
        <v>661</v>
      </c>
      <c r="H430" t="s">
        <v>434</v>
      </c>
      <c r="I430" t="s">
        <v>495</v>
      </c>
      <c r="J430" s="4">
        <v>3</v>
      </c>
      <c r="K430" s="1">
        <v>74902</v>
      </c>
    </row>
    <row r="431" spans="1:11" x14ac:dyDescent="0.35">
      <c r="A431">
        <v>399</v>
      </c>
      <c r="B431" t="s">
        <v>635</v>
      </c>
      <c r="C431" t="s">
        <v>361</v>
      </c>
      <c r="D431">
        <v>1</v>
      </c>
      <c r="F431">
        <v>5956</v>
      </c>
      <c r="G431" t="s">
        <v>664</v>
      </c>
      <c r="H431" t="s">
        <v>437</v>
      </c>
      <c r="I431" t="s">
        <v>518</v>
      </c>
      <c r="J431" s="4">
        <v>4</v>
      </c>
      <c r="K431" s="1">
        <v>569532</v>
      </c>
    </row>
    <row r="432" spans="1:11" x14ac:dyDescent="0.35">
      <c r="A432">
        <v>399</v>
      </c>
      <c r="B432" t="s">
        <v>635</v>
      </c>
      <c r="C432" t="s">
        <v>303</v>
      </c>
      <c r="D432">
        <v>1</v>
      </c>
      <c r="F432">
        <v>5961</v>
      </c>
      <c r="G432" t="s">
        <v>663</v>
      </c>
      <c r="H432" t="s">
        <v>435</v>
      </c>
      <c r="I432" t="s">
        <v>495</v>
      </c>
      <c r="J432" s="4">
        <v>4</v>
      </c>
      <c r="K432" s="1">
        <v>807843</v>
      </c>
    </row>
    <row r="433" spans="1:11" x14ac:dyDescent="0.35">
      <c r="A433">
        <v>399</v>
      </c>
      <c r="B433" t="s">
        <v>635</v>
      </c>
      <c r="C433" t="s">
        <v>174</v>
      </c>
      <c r="D433">
        <v>1</v>
      </c>
      <c r="F433">
        <v>5964</v>
      </c>
      <c r="G433" t="s">
        <v>648</v>
      </c>
      <c r="H433" t="s">
        <v>438</v>
      </c>
      <c r="I433" t="s">
        <v>518</v>
      </c>
      <c r="J433" s="4">
        <v>5</v>
      </c>
      <c r="K433" s="1">
        <v>40</v>
      </c>
    </row>
    <row r="434" spans="1:11" x14ac:dyDescent="0.35">
      <c r="A434">
        <v>399</v>
      </c>
      <c r="B434" t="s">
        <v>635</v>
      </c>
      <c r="C434" t="s">
        <v>90</v>
      </c>
      <c r="D434">
        <v>1</v>
      </c>
      <c r="F434">
        <v>5967</v>
      </c>
      <c r="G434" t="s">
        <v>642</v>
      </c>
      <c r="H434" t="s">
        <v>436</v>
      </c>
      <c r="I434" t="s">
        <v>495</v>
      </c>
      <c r="J434" s="4">
        <v>5</v>
      </c>
      <c r="K434" s="1">
        <v>0</v>
      </c>
    </row>
    <row r="435" spans="1:11" x14ac:dyDescent="0.35">
      <c r="A435">
        <v>399</v>
      </c>
      <c r="B435" t="s">
        <v>635</v>
      </c>
      <c r="C435" t="s">
        <v>13</v>
      </c>
      <c r="D435">
        <v>1</v>
      </c>
      <c r="F435">
        <v>5938</v>
      </c>
      <c r="G435" t="s">
        <v>638</v>
      </c>
      <c r="K435" s="1">
        <v>0</v>
      </c>
    </row>
    <row r="436" spans="1:11" x14ac:dyDescent="0.35">
      <c r="A436">
        <v>399</v>
      </c>
      <c r="B436" t="s">
        <v>635</v>
      </c>
      <c r="C436" t="s">
        <v>37</v>
      </c>
      <c r="D436">
        <v>1</v>
      </c>
      <c r="F436">
        <v>5941</v>
      </c>
      <c r="G436" t="s">
        <v>637</v>
      </c>
      <c r="K436">
        <v>0</v>
      </c>
    </row>
    <row r="437" spans="1:11" x14ac:dyDescent="0.35">
      <c r="A437">
        <v>399</v>
      </c>
      <c r="B437" t="s">
        <v>635</v>
      </c>
      <c r="C437" t="s">
        <v>51</v>
      </c>
      <c r="D437">
        <v>1</v>
      </c>
      <c r="F437">
        <v>5939</v>
      </c>
      <c r="G437" t="s">
        <v>639</v>
      </c>
      <c r="K437">
        <v>0</v>
      </c>
    </row>
    <row r="438" spans="1:11" x14ac:dyDescent="0.35">
      <c r="A438">
        <v>399</v>
      </c>
      <c r="B438" t="s">
        <v>635</v>
      </c>
      <c r="C438" t="s">
        <v>44</v>
      </c>
      <c r="D438">
        <v>1</v>
      </c>
      <c r="F438">
        <v>5943</v>
      </c>
      <c r="G438" t="s">
        <v>640</v>
      </c>
      <c r="K438">
        <v>0</v>
      </c>
    </row>
    <row r="439" spans="1:11" x14ac:dyDescent="0.35">
      <c r="A439">
        <v>399</v>
      </c>
      <c r="B439" t="s">
        <v>635</v>
      </c>
      <c r="C439" t="s">
        <v>55</v>
      </c>
      <c r="D439">
        <v>1</v>
      </c>
      <c r="F439">
        <v>5944</v>
      </c>
      <c r="G439" t="s">
        <v>641</v>
      </c>
      <c r="K439">
        <v>0</v>
      </c>
    </row>
    <row r="440" spans="1:11" x14ac:dyDescent="0.35">
      <c r="A440">
        <v>399</v>
      </c>
      <c r="B440" t="s">
        <v>635</v>
      </c>
      <c r="C440" t="s">
        <v>114</v>
      </c>
      <c r="D440">
        <v>1</v>
      </c>
      <c r="F440">
        <v>5942</v>
      </c>
      <c r="G440" t="s">
        <v>674</v>
      </c>
      <c r="K440">
        <v>0</v>
      </c>
    </row>
    <row r="441" spans="1:11" x14ac:dyDescent="0.35">
      <c r="A441">
        <v>399</v>
      </c>
      <c r="B441" t="s">
        <v>635</v>
      </c>
      <c r="C441" t="s">
        <v>24</v>
      </c>
      <c r="D441">
        <v>1</v>
      </c>
      <c r="F441">
        <v>5940</v>
      </c>
      <c r="G441" t="s">
        <v>636</v>
      </c>
      <c r="K441">
        <v>0</v>
      </c>
    </row>
    <row r="442" spans="1:11" x14ac:dyDescent="0.35">
      <c r="A442">
        <v>399</v>
      </c>
      <c r="B442" t="s">
        <v>635</v>
      </c>
      <c r="C442" t="s">
        <v>88</v>
      </c>
      <c r="D442">
        <v>1</v>
      </c>
      <c r="F442">
        <v>5937</v>
      </c>
      <c r="G442" t="s">
        <v>652</v>
      </c>
      <c r="K442" s="1">
        <v>1</v>
      </c>
    </row>
    <row r="443" spans="1:11" x14ac:dyDescent="0.35">
      <c r="A443">
        <v>399</v>
      </c>
      <c r="B443" t="s">
        <v>635</v>
      </c>
      <c r="C443" t="s">
        <v>386</v>
      </c>
      <c r="D443">
        <v>1</v>
      </c>
      <c r="E443" t="s">
        <v>48</v>
      </c>
      <c r="F443">
        <v>5963</v>
      </c>
      <c r="G443" t="s">
        <v>673</v>
      </c>
      <c r="H443" t="s">
        <v>62</v>
      </c>
      <c r="I443" t="s">
        <v>62</v>
      </c>
      <c r="K443" s="3">
        <v>621004</v>
      </c>
    </row>
    <row r="444" spans="1:11" x14ac:dyDescent="0.35">
      <c r="A444">
        <v>399</v>
      </c>
      <c r="B444" t="s">
        <v>635</v>
      </c>
      <c r="C444" t="s">
        <v>318</v>
      </c>
      <c r="D444">
        <v>1000</v>
      </c>
      <c r="E444" t="s">
        <v>4</v>
      </c>
      <c r="F444">
        <v>5977</v>
      </c>
      <c r="G444" t="s">
        <v>672</v>
      </c>
      <c r="H444" t="s">
        <v>72</v>
      </c>
      <c r="I444" t="s">
        <v>490</v>
      </c>
      <c r="J444" s="4">
        <v>1</v>
      </c>
      <c r="K444" s="1">
        <v>66680781</v>
      </c>
    </row>
    <row r="445" spans="1:11" x14ac:dyDescent="0.35">
      <c r="A445">
        <v>399</v>
      </c>
      <c r="B445" t="s">
        <v>635</v>
      </c>
      <c r="C445" t="s">
        <v>172</v>
      </c>
      <c r="D445">
        <v>1</v>
      </c>
      <c r="E445" t="s">
        <v>95</v>
      </c>
      <c r="F445">
        <v>5976</v>
      </c>
      <c r="G445" t="s">
        <v>666</v>
      </c>
      <c r="H445" t="s">
        <v>78</v>
      </c>
      <c r="I445" t="s">
        <v>515</v>
      </c>
      <c r="J445" s="4">
        <v>1</v>
      </c>
      <c r="K445" t="s">
        <v>796</v>
      </c>
    </row>
    <row r="446" spans="1:11" x14ac:dyDescent="0.35">
      <c r="A446">
        <v>399</v>
      </c>
      <c r="B446" t="s">
        <v>635</v>
      </c>
      <c r="C446" t="s">
        <v>163</v>
      </c>
      <c r="D446">
        <v>1</v>
      </c>
      <c r="E446" t="s">
        <v>1</v>
      </c>
      <c r="F446">
        <v>5973</v>
      </c>
      <c r="G446" t="s">
        <v>665</v>
      </c>
      <c r="H446" t="s">
        <v>63</v>
      </c>
      <c r="I446" t="s">
        <v>519</v>
      </c>
      <c r="J446" s="4">
        <v>1</v>
      </c>
      <c r="K446" t="s">
        <v>137</v>
      </c>
    </row>
    <row r="447" spans="1:11" x14ac:dyDescent="0.35">
      <c r="A447">
        <v>399</v>
      </c>
      <c r="B447" t="s">
        <v>635</v>
      </c>
      <c r="C447" t="s">
        <v>92</v>
      </c>
      <c r="D447">
        <v>1</v>
      </c>
      <c r="E447" t="s">
        <v>39</v>
      </c>
      <c r="F447">
        <v>5974</v>
      </c>
      <c r="G447" t="s">
        <v>643</v>
      </c>
      <c r="H447" t="s">
        <v>65</v>
      </c>
      <c r="I447" t="s">
        <v>493</v>
      </c>
      <c r="J447" s="4">
        <v>1</v>
      </c>
      <c r="K447" t="s">
        <v>797</v>
      </c>
    </row>
    <row r="448" spans="1:11" x14ac:dyDescent="0.35">
      <c r="A448">
        <v>399</v>
      </c>
      <c r="B448" t="s">
        <v>635</v>
      </c>
      <c r="C448" t="s">
        <v>160</v>
      </c>
      <c r="D448">
        <v>1</v>
      </c>
      <c r="E448" t="s">
        <v>1</v>
      </c>
      <c r="F448">
        <v>5975</v>
      </c>
      <c r="G448" t="s">
        <v>668</v>
      </c>
      <c r="H448" t="s">
        <v>77</v>
      </c>
      <c r="I448" t="s">
        <v>520</v>
      </c>
      <c r="J448" s="4">
        <v>1</v>
      </c>
      <c r="K448" t="s">
        <v>367</v>
      </c>
    </row>
    <row r="449" spans="1:11" x14ac:dyDescent="0.35">
      <c r="A449">
        <v>399</v>
      </c>
      <c r="B449" t="s">
        <v>635</v>
      </c>
      <c r="C449" t="s">
        <v>32</v>
      </c>
      <c r="D449">
        <v>1000</v>
      </c>
      <c r="E449" t="s">
        <v>4</v>
      </c>
      <c r="F449">
        <v>5972</v>
      </c>
      <c r="G449" t="s">
        <v>653</v>
      </c>
      <c r="H449" t="s">
        <v>341</v>
      </c>
      <c r="I449" t="s">
        <v>490</v>
      </c>
      <c r="J449" s="4">
        <v>2</v>
      </c>
      <c r="K449" t="s">
        <v>654</v>
      </c>
    </row>
    <row r="450" spans="1:11" x14ac:dyDescent="0.35">
      <c r="A450">
        <v>399</v>
      </c>
      <c r="B450" t="s">
        <v>635</v>
      </c>
      <c r="C450" t="s">
        <v>94</v>
      </c>
      <c r="D450">
        <v>1</v>
      </c>
      <c r="E450" t="s">
        <v>95</v>
      </c>
      <c r="F450">
        <v>5969</v>
      </c>
      <c r="G450" t="s">
        <v>645</v>
      </c>
      <c r="H450" t="s">
        <v>404</v>
      </c>
      <c r="I450" t="s">
        <v>515</v>
      </c>
      <c r="J450" s="4">
        <v>2</v>
      </c>
      <c r="K450" s="3">
        <v>30895</v>
      </c>
    </row>
    <row r="451" spans="1:11" x14ac:dyDescent="0.35">
      <c r="A451">
        <v>399</v>
      </c>
      <c r="B451" t="s">
        <v>635</v>
      </c>
      <c r="C451" t="s">
        <v>246</v>
      </c>
      <c r="D451">
        <v>1</v>
      </c>
      <c r="E451" t="s">
        <v>1</v>
      </c>
      <c r="F451">
        <v>5970</v>
      </c>
      <c r="G451" t="s">
        <v>667</v>
      </c>
      <c r="H451" t="s">
        <v>249</v>
      </c>
      <c r="I451" t="s">
        <v>519</v>
      </c>
      <c r="J451" s="4">
        <v>2</v>
      </c>
      <c r="K451" s="1" t="s">
        <v>175</v>
      </c>
    </row>
    <row r="452" spans="1:11" x14ac:dyDescent="0.35">
      <c r="A452">
        <v>399</v>
      </c>
      <c r="B452" t="s">
        <v>635</v>
      </c>
      <c r="C452" t="s">
        <v>89</v>
      </c>
      <c r="D452">
        <v>1</v>
      </c>
      <c r="E452" t="s">
        <v>39</v>
      </c>
      <c r="F452">
        <v>5971</v>
      </c>
      <c r="G452" t="s">
        <v>647</v>
      </c>
      <c r="H452" t="s">
        <v>400</v>
      </c>
      <c r="I452" t="s">
        <v>493</v>
      </c>
      <c r="J452" s="4">
        <v>2</v>
      </c>
      <c r="K452" t="s">
        <v>798</v>
      </c>
    </row>
    <row r="453" spans="1:11" x14ac:dyDescent="0.35">
      <c r="A453">
        <v>399</v>
      </c>
      <c r="B453" t="s">
        <v>635</v>
      </c>
      <c r="C453" t="s">
        <v>226</v>
      </c>
      <c r="D453">
        <v>1</v>
      </c>
      <c r="E453" t="s">
        <v>1</v>
      </c>
      <c r="F453">
        <v>5968</v>
      </c>
      <c r="G453" t="s">
        <v>669</v>
      </c>
      <c r="H453" t="s">
        <v>219</v>
      </c>
      <c r="I453" t="s">
        <v>520</v>
      </c>
      <c r="J453" s="4">
        <v>2</v>
      </c>
      <c r="K453" t="s">
        <v>684</v>
      </c>
    </row>
    <row r="454" spans="1:11" x14ac:dyDescent="0.35">
      <c r="A454">
        <v>400</v>
      </c>
      <c r="B454" t="s">
        <v>675</v>
      </c>
      <c r="C454" t="s">
        <v>121</v>
      </c>
      <c r="D454">
        <v>1</v>
      </c>
      <c r="E454" t="s">
        <v>1</v>
      </c>
      <c r="F454">
        <v>5978</v>
      </c>
      <c r="G454" t="s">
        <v>677</v>
      </c>
      <c r="H454" t="s">
        <v>68</v>
      </c>
      <c r="I454" t="s">
        <v>68</v>
      </c>
      <c r="K454" s="2">
        <v>45148</v>
      </c>
    </row>
    <row r="455" spans="1:11" x14ac:dyDescent="0.35">
      <c r="A455">
        <v>400</v>
      </c>
      <c r="B455" t="s">
        <v>675</v>
      </c>
      <c r="C455" t="s">
        <v>83</v>
      </c>
      <c r="D455">
        <v>1</v>
      </c>
      <c r="E455" t="s">
        <v>1</v>
      </c>
      <c r="F455">
        <v>5987</v>
      </c>
      <c r="G455" t="s">
        <v>671</v>
      </c>
      <c r="H455" t="s">
        <v>132</v>
      </c>
      <c r="I455" t="s">
        <v>517</v>
      </c>
      <c r="J455" s="4">
        <v>1</v>
      </c>
      <c r="K455" t="s">
        <v>332</v>
      </c>
    </row>
    <row r="456" spans="1:11" x14ac:dyDescent="0.35">
      <c r="A456">
        <v>400</v>
      </c>
      <c r="B456" t="s">
        <v>675</v>
      </c>
      <c r="C456" t="s">
        <v>102</v>
      </c>
      <c r="D456">
        <v>1</v>
      </c>
      <c r="E456" t="s">
        <v>1</v>
      </c>
      <c r="F456">
        <v>5986</v>
      </c>
      <c r="G456" t="s">
        <v>656</v>
      </c>
      <c r="H456" t="s">
        <v>131</v>
      </c>
      <c r="I456" t="s">
        <v>517</v>
      </c>
      <c r="J456" s="4">
        <v>2</v>
      </c>
      <c r="K456" s="1" t="s">
        <v>629</v>
      </c>
    </row>
    <row r="457" spans="1:11" x14ac:dyDescent="0.35">
      <c r="A457">
        <v>400</v>
      </c>
      <c r="B457" t="s">
        <v>675</v>
      </c>
      <c r="C457" t="s">
        <v>251</v>
      </c>
      <c r="D457">
        <v>1</v>
      </c>
      <c r="E457" t="s">
        <v>1</v>
      </c>
      <c r="F457">
        <v>5988</v>
      </c>
      <c r="G457" t="s">
        <v>657</v>
      </c>
      <c r="H457" t="s">
        <v>186</v>
      </c>
      <c r="I457" t="s">
        <v>517</v>
      </c>
      <c r="J457" s="4">
        <v>3</v>
      </c>
      <c r="K457" t="s">
        <v>171</v>
      </c>
    </row>
    <row r="458" spans="1:11" x14ac:dyDescent="0.35">
      <c r="A458">
        <v>400</v>
      </c>
      <c r="B458" t="s">
        <v>675</v>
      </c>
      <c r="C458" t="s">
        <v>134</v>
      </c>
      <c r="D458">
        <v>1</v>
      </c>
      <c r="E458" t="s">
        <v>1</v>
      </c>
      <c r="F458">
        <v>5980</v>
      </c>
      <c r="G458" t="s">
        <v>646</v>
      </c>
      <c r="H458" t="s">
        <v>244</v>
      </c>
      <c r="I458" t="s">
        <v>532</v>
      </c>
      <c r="K458" s="3" t="s">
        <v>237</v>
      </c>
    </row>
    <row r="459" spans="1:11" x14ac:dyDescent="0.35">
      <c r="A459">
        <v>400</v>
      </c>
      <c r="B459" t="s">
        <v>675</v>
      </c>
      <c r="C459" t="s">
        <v>111</v>
      </c>
      <c r="D459">
        <v>1</v>
      </c>
      <c r="E459" t="s">
        <v>1</v>
      </c>
      <c r="F459">
        <v>5979</v>
      </c>
      <c r="G459" t="s">
        <v>670</v>
      </c>
      <c r="H459" t="s">
        <v>212</v>
      </c>
      <c r="I459" t="s">
        <v>531</v>
      </c>
      <c r="K459" t="s">
        <v>208</v>
      </c>
    </row>
    <row r="460" spans="1:11" x14ac:dyDescent="0.35">
      <c r="A460">
        <v>400</v>
      </c>
      <c r="B460" t="s">
        <v>675</v>
      </c>
      <c r="C460" t="s">
        <v>81</v>
      </c>
      <c r="D460">
        <v>1</v>
      </c>
      <c r="F460">
        <v>5990</v>
      </c>
      <c r="G460" t="s">
        <v>649</v>
      </c>
      <c r="H460" t="s">
        <v>217</v>
      </c>
      <c r="I460" t="s">
        <v>518</v>
      </c>
      <c r="J460" s="4">
        <v>1</v>
      </c>
      <c r="K460" s="1">
        <v>538667</v>
      </c>
    </row>
    <row r="461" spans="1:11" x14ac:dyDescent="0.35">
      <c r="A461">
        <v>400</v>
      </c>
      <c r="B461" t="s">
        <v>675</v>
      </c>
      <c r="C461" t="s">
        <v>93</v>
      </c>
      <c r="D461">
        <v>1</v>
      </c>
      <c r="F461">
        <v>5984</v>
      </c>
      <c r="G461" t="s">
        <v>644</v>
      </c>
      <c r="H461" t="s">
        <v>424</v>
      </c>
      <c r="I461" t="s">
        <v>495</v>
      </c>
      <c r="J461" s="4">
        <v>1</v>
      </c>
      <c r="K461" s="1">
        <v>545098</v>
      </c>
    </row>
    <row r="462" spans="1:11" x14ac:dyDescent="0.35">
      <c r="A462">
        <v>400</v>
      </c>
      <c r="B462" t="s">
        <v>675</v>
      </c>
      <c r="C462" t="s">
        <v>169</v>
      </c>
      <c r="D462">
        <v>1</v>
      </c>
      <c r="F462">
        <v>5983</v>
      </c>
      <c r="G462" t="s">
        <v>659</v>
      </c>
      <c r="H462" t="s">
        <v>225</v>
      </c>
      <c r="I462" t="s">
        <v>518</v>
      </c>
      <c r="J462" s="4">
        <v>2</v>
      </c>
      <c r="K462" s="1">
        <v>538667</v>
      </c>
    </row>
    <row r="463" spans="1:11" x14ac:dyDescent="0.35">
      <c r="A463">
        <v>400</v>
      </c>
      <c r="B463" t="s">
        <v>675</v>
      </c>
      <c r="C463" t="s">
        <v>165</v>
      </c>
      <c r="D463">
        <v>1</v>
      </c>
      <c r="F463">
        <v>5981</v>
      </c>
      <c r="G463" t="s">
        <v>660</v>
      </c>
      <c r="H463" t="s">
        <v>425</v>
      </c>
      <c r="I463" t="s">
        <v>495</v>
      </c>
      <c r="J463" s="4">
        <v>2</v>
      </c>
      <c r="K463" s="1">
        <v>403922</v>
      </c>
    </row>
    <row r="464" spans="1:11" x14ac:dyDescent="0.35">
      <c r="A464">
        <v>400</v>
      </c>
      <c r="B464" t="s">
        <v>675</v>
      </c>
      <c r="C464" t="s">
        <v>298</v>
      </c>
      <c r="D464">
        <v>1</v>
      </c>
      <c r="F464">
        <v>5982</v>
      </c>
      <c r="G464" t="s">
        <v>662</v>
      </c>
      <c r="H464" t="s">
        <v>426</v>
      </c>
      <c r="I464" t="s">
        <v>518</v>
      </c>
      <c r="J464" s="4">
        <v>3</v>
      </c>
      <c r="K464" s="1">
        <v>538667</v>
      </c>
    </row>
    <row r="465" spans="1:11" x14ac:dyDescent="0.35">
      <c r="A465">
        <v>400</v>
      </c>
      <c r="B465" t="s">
        <v>675</v>
      </c>
      <c r="C465" t="s">
        <v>122</v>
      </c>
      <c r="D465">
        <v>1</v>
      </c>
      <c r="F465">
        <v>5985</v>
      </c>
      <c r="G465" t="s">
        <v>661</v>
      </c>
      <c r="H465" t="s">
        <v>434</v>
      </c>
      <c r="I465" t="s">
        <v>495</v>
      </c>
      <c r="J465" s="4">
        <v>3</v>
      </c>
      <c r="K465" s="1">
        <v>25098</v>
      </c>
    </row>
    <row r="466" spans="1:11" x14ac:dyDescent="0.35">
      <c r="A466">
        <v>400</v>
      </c>
      <c r="B466" t="s">
        <v>675</v>
      </c>
      <c r="C466" t="s">
        <v>383</v>
      </c>
      <c r="D466">
        <v>1</v>
      </c>
      <c r="F466">
        <v>5989</v>
      </c>
      <c r="G466" t="s">
        <v>678</v>
      </c>
      <c r="K466" s="1">
        <v>588667</v>
      </c>
    </row>
    <row r="467" spans="1:11" x14ac:dyDescent="0.35">
      <c r="A467">
        <v>400</v>
      </c>
      <c r="B467" t="s">
        <v>675</v>
      </c>
      <c r="C467" t="s">
        <v>13</v>
      </c>
      <c r="D467">
        <v>1</v>
      </c>
      <c r="F467">
        <v>5947</v>
      </c>
      <c r="G467" t="s">
        <v>638</v>
      </c>
      <c r="K467">
        <v>0</v>
      </c>
    </row>
    <row r="468" spans="1:11" x14ac:dyDescent="0.35">
      <c r="A468">
        <v>400</v>
      </c>
      <c r="B468" t="s">
        <v>675</v>
      </c>
      <c r="C468" t="s">
        <v>37</v>
      </c>
      <c r="D468">
        <v>1</v>
      </c>
      <c r="F468">
        <v>5945</v>
      </c>
      <c r="G468" t="s">
        <v>637</v>
      </c>
      <c r="K468">
        <v>0</v>
      </c>
    </row>
    <row r="469" spans="1:11" x14ac:dyDescent="0.35">
      <c r="A469">
        <v>400</v>
      </c>
      <c r="B469" t="s">
        <v>675</v>
      </c>
      <c r="C469" t="s">
        <v>51</v>
      </c>
      <c r="D469">
        <v>1</v>
      </c>
      <c r="F469">
        <v>5946</v>
      </c>
      <c r="G469" t="s">
        <v>639</v>
      </c>
      <c r="K469" s="2">
        <v>0</v>
      </c>
    </row>
    <row r="470" spans="1:11" x14ac:dyDescent="0.35">
      <c r="A470">
        <v>400</v>
      </c>
      <c r="B470" t="s">
        <v>675</v>
      </c>
      <c r="C470" t="s">
        <v>64</v>
      </c>
      <c r="D470">
        <v>1000</v>
      </c>
      <c r="E470" t="s">
        <v>4</v>
      </c>
      <c r="F470">
        <v>5994</v>
      </c>
      <c r="G470" t="s">
        <v>672</v>
      </c>
      <c r="H470" t="s">
        <v>72</v>
      </c>
      <c r="I470" t="s">
        <v>490</v>
      </c>
      <c r="J470" s="4">
        <v>1</v>
      </c>
      <c r="K470" s="1" t="s">
        <v>676</v>
      </c>
    </row>
    <row r="471" spans="1:11" x14ac:dyDescent="0.35">
      <c r="A471">
        <v>400</v>
      </c>
      <c r="B471" t="s">
        <v>675</v>
      </c>
      <c r="C471" t="s">
        <v>166</v>
      </c>
      <c r="D471">
        <v>1</v>
      </c>
      <c r="E471" t="s">
        <v>95</v>
      </c>
      <c r="F471">
        <v>5992</v>
      </c>
      <c r="G471" t="s">
        <v>666</v>
      </c>
      <c r="H471" t="s">
        <v>78</v>
      </c>
      <c r="I471" t="s">
        <v>515</v>
      </c>
      <c r="J471" s="4">
        <v>1</v>
      </c>
      <c r="K471" s="1">
        <v>25235</v>
      </c>
    </row>
    <row r="472" spans="1:11" x14ac:dyDescent="0.35">
      <c r="A472">
        <v>400</v>
      </c>
      <c r="B472" t="s">
        <v>675</v>
      </c>
      <c r="C472" t="s">
        <v>157</v>
      </c>
      <c r="D472">
        <v>1</v>
      </c>
      <c r="E472" t="s">
        <v>1</v>
      </c>
      <c r="F472">
        <v>5993</v>
      </c>
      <c r="G472" t="s">
        <v>665</v>
      </c>
      <c r="H472" t="s">
        <v>63</v>
      </c>
      <c r="I472" t="s">
        <v>519</v>
      </c>
      <c r="J472" s="4">
        <v>1</v>
      </c>
      <c r="K472" s="1" t="s">
        <v>136</v>
      </c>
    </row>
    <row r="473" spans="1:11" x14ac:dyDescent="0.35">
      <c r="A473">
        <v>400</v>
      </c>
      <c r="B473" t="s">
        <v>675</v>
      </c>
      <c r="C473" t="s">
        <v>156</v>
      </c>
      <c r="D473">
        <v>1</v>
      </c>
      <c r="E473" t="s">
        <v>39</v>
      </c>
      <c r="F473">
        <v>5991</v>
      </c>
      <c r="G473" t="s">
        <v>679</v>
      </c>
      <c r="H473" t="s">
        <v>65</v>
      </c>
      <c r="I473" t="s">
        <v>493</v>
      </c>
      <c r="J473" s="4">
        <v>1</v>
      </c>
      <c r="K473" t="s">
        <v>799</v>
      </c>
    </row>
    <row r="474" spans="1:11" x14ac:dyDescent="0.35">
      <c r="A474">
        <v>400</v>
      </c>
      <c r="B474" t="s">
        <v>675</v>
      </c>
      <c r="C474" t="s">
        <v>153</v>
      </c>
      <c r="D474">
        <v>1</v>
      </c>
      <c r="E474" t="s">
        <v>1</v>
      </c>
      <c r="F474">
        <v>5995</v>
      </c>
      <c r="G474" t="s">
        <v>668</v>
      </c>
      <c r="H474" t="s">
        <v>77</v>
      </c>
      <c r="I474" t="s">
        <v>520</v>
      </c>
      <c r="J474" s="4">
        <v>1</v>
      </c>
      <c r="K474" t="s">
        <v>311</v>
      </c>
    </row>
    <row r="475" spans="1:11" x14ac:dyDescent="0.35">
      <c r="A475">
        <v>435</v>
      </c>
      <c r="B475" t="s">
        <v>755</v>
      </c>
      <c r="C475" t="s">
        <v>190</v>
      </c>
      <c r="D475">
        <v>1</v>
      </c>
      <c r="F475">
        <v>7898</v>
      </c>
      <c r="H475" t="s">
        <v>68</v>
      </c>
      <c r="I475" t="s">
        <v>68</v>
      </c>
    </row>
    <row r="476" spans="1:11" x14ac:dyDescent="0.35">
      <c r="A476">
        <v>435</v>
      </c>
      <c r="B476" t="s">
        <v>755</v>
      </c>
      <c r="C476" t="s">
        <v>8</v>
      </c>
      <c r="D476">
        <v>1</v>
      </c>
      <c r="E476" t="s">
        <v>9</v>
      </c>
      <c r="F476">
        <v>7786</v>
      </c>
      <c r="G476" t="s">
        <v>800</v>
      </c>
      <c r="K476">
        <v>0</v>
      </c>
    </row>
    <row r="477" spans="1:11" x14ac:dyDescent="0.35">
      <c r="A477">
        <v>435</v>
      </c>
      <c r="B477" t="s">
        <v>755</v>
      </c>
      <c r="C477" t="s">
        <v>27</v>
      </c>
      <c r="D477">
        <v>1</v>
      </c>
      <c r="E477" t="s">
        <v>11</v>
      </c>
      <c r="F477">
        <v>7784</v>
      </c>
      <c r="G477" t="s">
        <v>801</v>
      </c>
      <c r="K477" t="s">
        <v>58</v>
      </c>
    </row>
    <row r="478" spans="1:11" x14ac:dyDescent="0.35">
      <c r="A478">
        <v>435</v>
      </c>
      <c r="B478" t="s">
        <v>755</v>
      </c>
      <c r="C478" t="s">
        <v>2</v>
      </c>
      <c r="D478">
        <v>1</v>
      </c>
      <c r="E478" t="s">
        <v>1</v>
      </c>
      <c r="F478">
        <v>7785</v>
      </c>
      <c r="G478" t="s">
        <v>802</v>
      </c>
      <c r="K478">
        <v>33</v>
      </c>
    </row>
    <row r="479" spans="1:11" x14ac:dyDescent="0.35">
      <c r="A479">
        <v>436</v>
      </c>
      <c r="B479" t="s">
        <v>756</v>
      </c>
      <c r="C479" t="s">
        <v>190</v>
      </c>
      <c r="D479">
        <v>1</v>
      </c>
      <c r="F479">
        <v>7908</v>
      </c>
      <c r="H479" t="s">
        <v>68</v>
      </c>
      <c r="I479" t="s">
        <v>68</v>
      </c>
    </row>
    <row r="480" spans="1:11" x14ac:dyDescent="0.35">
      <c r="A480">
        <v>436</v>
      </c>
      <c r="B480" t="s">
        <v>756</v>
      </c>
      <c r="C480" t="s">
        <v>21</v>
      </c>
      <c r="D480">
        <v>1</v>
      </c>
      <c r="E480" t="s">
        <v>22</v>
      </c>
      <c r="F480">
        <v>7790</v>
      </c>
      <c r="G480" t="s">
        <v>803</v>
      </c>
      <c r="K480">
        <v>264356</v>
      </c>
    </row>
    <row r="481" spans="1:11" x14ac:dyDescent="0.35">
      <c r="A481">
        <v>436</v>
      </c>
      <c r="B481" t="s">
        <v>756</v>
      </c>
      <c r="C481" t="s">
        <v>43</v>
      </c>
      <c r="D481">
        <v>1</v>
      </c>
      <c r="E481" t="s">
        <v>9</v>
      </c>
      <c r="F481">
        <v>7788</v>
      </c>
      <c r="G481" t="s">
        <v>804</v>
      </c>
      <c r="K481">
        <v>0</v>
      </c>
    </row>
    <row r="482" spans="1:11" x14ac:dyDescent="0.35">
      <c r="A482">
        <v>436</v>
      </c>
      <c r="B482" t="s">
        <v>756</v>
      </c>
      <c r="C482" t="s">
        <v>54</v>
      </c>
      <c r="D482">
        <v>1</v>
      </c>
      <c r="E482" t="s">
        <v>11</v>
      </c>
      <c r="F482">
        <v>7789</v>
      </c>
      <c r="G482" t="s">
        <v>805</v>
      </c>
      <c r="K482" s="1">
        <v>400985</v>
      </c>
    </row>
    <row r="483" spans="1:11" x14ac:dyDescent="0.35">
      <c r="A483">
        <v>436</v>
      </c>
      <c r="B483" t="s">
        <v>756</v>
      </c>
      <c r="C483" t="s">
        <v>52</v>
      </c>
      <c r="D483">
        <v>1</v>
      </c>
      <c r="E483" t="s">
        <v>7</v>
      </c>
      <c r="F483">
        <v>7787</v>
      </c>
      <c r="G483" t="s">
        <v>806</v>
      </c>
      <c r="K483" t="s">
        <v>53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98FDB-C249-4BB3-BA0B-5AC5FB61EB73}">
  <dimension ref="A1:Q2824"/>
  <sheetViews>
    <sheetView workbookViewId="0">
      <selection activeCell="A2" sqref="A2"/>
    </sheetView>
  </sheetViews>
  <sheetFormatPr baseColWidth="10" defaultRowHeight="14.5" x14ac:dyDescent="0.35"/>
  <cols>
    <col min="1" max="1" width="28.7265625" bestFit="1" customWidth="1"/>
    <col min="3" max="3" width="15.08984375" bestFit="1" customWidth="1"/>
    <col min="7" max="7" width="15.6328125" bestFit="1" customWidth="1"/>
    <col min="10" max="10" width="15.6328125" bestFit="1" customWidth="1"/>
    <col min="11" max="11" width="18.26953125" bestFit="1" customWidth="1"/>
    <col min="12" max="12" width="13.08984375" style="5" bestFit="1" customWidth="1"/>
    <col min="15" max="16" width="27.26953125" bestFit="1" customWidth="1"/>
    <col min="17" max="17" width="14.453125" customWidth="1"/>
    <col min="19" max="19" width="15.08984375" bestFit="1" customWidth="1"/>
  </cols>
  <sheetData>
    <row r="1" spans="1:17" x14ac:dyDescent="0.35">
      <c r="A1" t="s">
        <v>421</v>
      </c>
      <c r="B1" t="s">
        <v>422</v>
      </c>
      <c r="C1" t="s">
        <v>423</v>
      </c>
      <c r="G1" s="4" t="s">
        <v>484</v>
      </c>
      <c r="H1" s="4" t="s">
        <v>487</v>
      </c>
      <c r="J1" t="s">
        <v>484</v>
      </c>
      <c r="K1" t="s">
        <v>445</v>
      </c>
      <c r="L1" s="5" t="s">
        <v>488</v>
      </c>
      <c r="N1" t="s">
        <v>412</v>
      </c>
      <c r="O1" t="s">
        <v>680</v>
      </c>
      <c r="P1" t="s">
        <v>757</v>
      </c>
      <c r="Q1" t="s">
        <v>685</v>
      </c>
    </row>
    <row r="2" spans="1:17" x14ac:dyDescent="0.35">
      <c r="A2" t="s">
        <v>200</v>
      </c>
      <c r="B2">
        <v>3</v>
      </c>
      <c r="C2" t="s">
        <v>68</v>
      </c>
      <c r="G2" t="s">
        <v>418</v>
      </c>
      <c r="H2" t="str">
        <f>IF(Tabelle1[[#This Row],[Spalte1]]=G1,"",Tabelle1[[#This Row],[Spalte1]])</f>
        <v>b_g_prim_flow</v>
      </c>
      <c r="J2" t="s">
        <v>816</v>
      </c>
      <c r="K2" t="s">
        <v>817</v>
      </c>
      <c r="L2" s="5" t="s">
        <v>504</v>
      </c>
      <c r="N2">
        <v>359</v>
      </c>
      <c r="O2" t="s">
        <v>686</v>
      </c>
      <c r="P2" t="s">
        <v>686</v>
      </c>
      <c r="Q2">
        <v>359</v>
      </c>
    </row>
    <row r="3" spans="1:17" x14ac:dyDescent="0.35">
      <c r="A3" t="s">
        <v>117</v>
      </c>
      <c r="B3">
        <v>2</v>
      </c>
      <c r="C3" t="s">
        <v>529</v>
      </c>
      <c r="G3" t="s">
        <v>418</v>
      </c>
      <c r="H3" t="str">
        <f>IF(Tabelle1[[#This Row],[Spalte1]]=G2,"",Tabelle1[[#This Row],[Spalte1]])</f>
        <v/>
      </c>
      <c r="J3" t="s">
        <v>348</v>
      </c>
      <c r="K3" t="s">
        <v>489</v>
      </c>
      <c r="L3" s="5" t="s">
        <v>504</v>
      </c>
      <c r="N3">
        <v>360</v>
      </c>
      <c r="O3" t="s">
        <v>714</v>
      </c>
      <c r="P3" t="s">
        <v>714</v>
      </c>
      <c r="Q3">
        <v>360</v>
      </c>
    </row>
    <row r="4" spans="1:17" x14ac:dyDescent="0.35">
      <c r="A4" t="s">
        <v>338</v>
      </c>
      <c r="B4">
        <v>1</v>
      </c>
      <c r="C4" t="s">
        <v>529</v>
      </c>
      <c r="G4" t="s">
        <v>418</v>
      </c>
      <c r="H4" t="str">
        <f>IF(Tabelle1[[#This Row],[Spalte1]]=G3,"",Tabelle1[[#This Row],[Spalte1]])</f>
        <v/>
      </c>
      <c r="J4" t="s">
        <v>72</v>
      </c>
      <c r="K4" t="s">
        <v>490</v>
      </c>
      <c r="L4" s="5" t="s">
        <v>504</v>
      </c>
      <c r="N4">
        <v>361</v>
      </c>
      <c r="O4" t="s">
        <v>718</v>
      </c>
      <c r="P4" t="s">
        <v>718</v>
      </c>
      <c r="Q4">
        <v>361</v>
      </c>
    </row>
    <row r="5" spans="1:17" x14ac:dyDescent="0.35">
      <c r="A5" t="s">
        <v>121</v>
      </c>
      <c r="B5">
        <v>51</v>
      </c>
      <c r="C5" t="s">
        <v>68</v>
      </c>
      <c r="G5" t="s">
        <v>348</v>
      </c>
      <c r="H5" t="str">
        <f>IF(Tabelle1[[#This Row],[Spalte1]]=G4,"",Tabelle1[[#This Row],[Spalte1]])</f>
        <v>e_chp1_hm</v>
      </c>
      <c r="J5" t="s">
        <v>79</v>
      </c>
      <c r="K5" t="s">
        <v>491</v>
      </c>
      <c r="L5" s="5" t="s">
        <v>504</v>
      </c>
      <c r="N5">
        <v>362</v>
      </c>
      <c r="O5" t="s">
        <v>722</v>
      </c>
      <c r="P5" t="s">
        <v>722</v>
      </c>
      <c r="Q5">
        <v>362</v>
      </c>
    </row>
    <row r="6" spans="1:17" x14ac:dyDescent="0.35">
      <c r="A6" t="s">
        <v>310</v>
      </c>
      <c r="B6">
        <v>1</v>
      </c>
      <c r="C6" t="s">
        <v>822</v>
      </c>
      <c r="G6" t="s">
        <v>98</v>
      </c>
      <c r="H6" t="str">
        <f>IF(Tabelle1[[#This Row],[Spalte1]]=G5,"",Tabelle1[[#This Row],[Spalte1]])</f>
        <v>e_g_hm</v>
      </c>
      <c r="J6" t="s">
        <v>819</v>
      </c>
      <c r="K6" t="s">
        <v>818</v>
      </c>
      <c r="L6" s="5" t="s">
        <v>504</v>
      </c>
      <c r="N6">
        <v>363</v>
      </c>
      <c r="O6" t="s">
        <v>726</v>
      </c>
      <c r="P6" t="s">
        <v>726</v>
      </c>
      <c r="Q6">
        <v>363</v>
      </c>
    </row>
    <row r="7" spans="1:17" x14ac:dyDescent="0.35">
      <c r="A7" t="s">
        <v>339</v>
      </c>
      <c r="B7">
        <v>1</v>
      </c>
      <c r="C7" t="s">
        <v>826</v>
      </c>
      <c r="G7" t="s">
        <v>98</v>
      </c>
      <c r="H7" t="str">
        <f>IF(Tabelle1[[#This Row],[Spalte1]]=G6,"",Tabelle1[[#This Row],[Spalte1]])</f>
        <v/>
      </c>
      <c r="J7" t="s">
        <v>427</v>
      </c>
      <c r="K7" t="s">
        <v>492</v>
      </c>
      <c r="L7" s="5" t="s">
        <v>504</v>
      </c>
      <c r="N7">
        <v>364</v>
      </c>
      <c r="O7" t="s">
        <v>730</v>
      </c>
      <c r="P7" t="s">
        <v>730</v>
      </c>
      <c r="Q7">
        <v>364</v>
      </c>
    </row>
    <row r="8" spans="1:17" x14ac:dyDescent="0.35">
      <c r="A8" t="s">
        <v>306</v>
      </c>
      <c r="B8">
        <v>1</v>
      </c>
      <c r="C8" t="s">
        <v>824</v>
      </c>
      <c r="G8" t="s">
        <v>98</v>
      </c>
      <c r="H8" t="str">
        <f>IF(Tabelle1[[#This Row],[Spalte1]]=G7,"",Tabelle1[[#This Row],[Spalte1]])</f>
        <v/>
      </c>
      <c r="J8" t="s">
        <v>822</v>
      </c>
      <c r="K8" t="s">
        <v>823</v>
      </c>
      <c r="L8" s="5" t="s">
        <v>504</v>
      </c>
      <c r="N8">
        <v>365</v>
      </c>
      <c r="O8" t="s">
        <v>733</v>
      </c>
      <c r="P8" t="s">
        <v>733</v>
      </c>
      <c r="Q8">
        <v>365</v>
      </c>
    </row>
    <row r="9" spans="1:17" x14ac:dyDescent="0.35">
      <c r="A9" t="s">
        <v>127</v>
      </c>
      <c r="B9">
        <v>1</v>
      </c>
      <c r="C9" t="s">
        <v>316</v>
      </c>
      <c r="G9" t="s">
        <v>98</v>
      </c>
      <c r="H9" t="str">
        <f>IF(Tabelle1[[#This Row],[Spalte1]]=G8,"",Tabelle1[[#This Row],[Spalte1]])</f>
        <v/>
      </c>
      <c r="J9" t="s">
        <v>65</v>
      </c>
      <c r="K9" t="s">
        <v>493</v>
      </c>
      <c r="L9" s="5" t="s">
        <v>504</v>
      </c>
      <c r="N9">
        <v>366</v>
      </c>
      <c r="O9" t="s">
        <v>736</v>
      </c>
      <c r="P9" t="s">
        <v>736</v>
      </c>
      <c r="Q9">
        <v>399</v>
      </c>
    </row>
    <row r="10" spans="1:17" x14ac:dyDescent="0.35">
      <c r="A10" t="s">
        <v>326</v>
      </c>
      <c r="B10">
        <v>1</v>
      </c>
      <c r="C10" t="s">
        <v>59</v>
      </c>
      <c r="G10" t="s">
        <v>98</v>
      </c>
      <c r="H10" t="str">
        <f>IF(Tabelle1[[#This Row],[Spalte1]]=G9,"",Tabelle1[[#This Row],[Spalte1]])</f>
        <v/>
      </c>
      <c r="J10" t="s">
        <v>80</v>
      </c>
      <c r="K10" t="s">
        <v>494</v>
      </c>
      <c r="L10" s="5" t="s">
        <v>504</v>
      </c>
      <c r="N10">
        <v>368</v>
      </c>
      <c r="O10" t="s">
        <v>745</v>
      </c>
      <c r="P10" t="s">
        <v>745</v>
      </c>
      <c r="Q10">
        <v>395</v>
      </c>
    </row>
    <row r="11" spans="1:17" x14ac:dyDescent="0.35">
      <c r="A11" t="s">
        <v>324</v>
      </c>
      <c r="B11">
        <v>1</v>
      </c>
      <c r="C11" s="8" t="s">
        <v>220</v>
      </c>
      <c r="G11" t="s">
        <v>98</v>
      </c>
      <c r="H11" t="str">
        <f>IF(Tabelle1[[#This Row],[Spalte1]]=G10,"",Tabelle1[[#This Row],[Spalte1]])</f>
        <v/>
      </c>
      <c r="J11" t="s">
        <v>826</v>
      </c>
      <c r="K11" t="s">
        <v>827</v>
      </c>
      <c r="L11" s="5" t="s">
        <v>504</v>
      </c>
      <c r="N11">
        <v>395</v>
      </c>
      <c r="O11" t="s">
        <v>544</v>
      </c>
      <c r="P11" t="s">
        <v>544</v>
      </c>
      <c r="Q11">
        <v>395</v>
      </c>
    </row>
    <row r="12" spans="1:17" x14ac:dyDescent="0.35">
      <c r="A12" t="s">
        <v>325</v>
      </c>
      <c r="B12">
        <v>1</v>
      </c>
      <c r="C12" t="s">
        <v>419</v>
      </c>
      <c r="G12" t="s">
        <v>98</v>
      </c>
      <c r="H12" t="str">
        <f>IF(Tabelle1[[#This Row],[Spalte1]]=G11,"",Tabelle1[[#This Row],[Spalte1]])</f>
        <v/>
      </c>
      <c r="J12" t="s">
        <v>424</v>
      </c>
      <c r="K12" t="s">
        <v>495</v>
      </c>
      <c r="L12" s="5" t="s">
        <v>504</v>
      </c>
      <c r="N12">
        <v>396</v>
      </c>
      <c r="O12" t="s">
        <v>564</v>
      </c>
      <c r="P12" t="s">
        <v>564</v>
      </c>
      <c r="Q12">
        <v>396</v>
      </c>
    </row>
    <row r="13" spans="1:17" x14ac:dyDescent="0.35">
      <c r="A13" t="s">
        <v>321</v>
      </c>
      <c r="B13">
        <v>1</v>
      </c>
      <c r="C13" t="s">
        <v>143</v>
      </c>
      <c r="G13" t="s">
        <v>98</v>
      </c>
      <c r="H13" t="str">
        <f>IF(Tabelle1[[#This Row],[Spalte1]]=G12,"",Tabelle1[[#This Row],[Spalte1]])</f>
        <v/>
      </c>
      <c r="J13" t="s">
        <v>809</v>
      </c>
      <c r="K13" t="s">
        <v>808</v>
      </c>
      <c r="L13" s="5" t="s">
        <v>504</v>
      </c>
      <c r="N13">
        <v>397</v>
      </c>
      <c r="O13" t="s">
        <v>610</v>
      </c>
      <c r="P13" t="s">
        <v>610</v>
      </c>
      <c r="Q13">
        <v>396</v>
      </c>
    </row>
    <row r="14" spans="1:17" x14ac:dyDescent="0.35">
      <c r="A14" t="s">
        <v>373</v>
      </c>
      <c r="B14">
        <v>1</v>
      </c>
      <c r="C14" t="s">
        <v>118</v>
      </c>
      <c r="G14" t="s">
        <v>98</v>
      </c>
      <c r="H14" t="str">
        <f>IF(Tabelle1[[#This Row],[Spalte1]]=G13,"",Tabelle1[[#This Row],[Spalte1]])</f>
        <v/>
      </c>
      <c r="J14" t="s">
        <v>71</v>
      </c>
      <c r="K14" t="s">
        <v>496</v>
      </c>
      <c r="L14" s="5" t="s">
        <v>504</v>
      </c>
      <c r="N14">
        <v>398</v>
      </c>
      <c r="O14" t="s">
        <v>632</v>
      </c>
      <c r="P14" t="s">
        <v>632</v>
      </c>
      <c r="Q14">
        <v>396</v>
      </c>
    </row>
    <row r="15" spans="1:17" x14ac:dyDescent="0.35">
      <c r="A15" t="s">
        <v>357</v>
      </c>
      <c r="B15">
        <v>1</v>
      </c>
      <c r="C15" t="s">
        <v>132</v>
      </c>
      <c r="G15" t="s">
        <v>98</v>
      </c>
      <c r="H15" t="str">
        <f>IF(Tabelle1[[#This Row],[Spalte1]]=G14,"",Tabelle1[[#This Row],[Spalte1]])</f>
        <v/>
      </c>
      <c r="J15" t="s">
        <v>235</v>
      </c>
      <c r="K15" t="s">
        <v>497</v>
      </c>
      <c r="L15" s="5" t="s">
        <v>504</v>
      </c>
      <c r="N15">
        <v>399</v>
      </c>
      <c r="O15" t="s">
        <v>635</v>
      </c>
      <c r="P15" t="s">
        <v>635</v>
      </c>
      <c r="Q15">
        <v>399</v>
      </c>
    </row>
    <row r="16" spans="1:17" x14ac:dyDescent="0.35">
      <c r="A16" t="s">
        <v>195</v>
      </c>
      <c r="B16">
        <v>25</v>
      </c>
      <c r="C16" t="s">
        <v>118</v>
      </c>
      <c r="G16" t="s">
        <v>98</v>
      </c>
      <c r="H16" t="str">
        <f>IF(Tabelle1[[#This Row],[Spalte1]]=G15,"",Tabelle1[[#This Row],[Spalte1]])</f>
        <v/>
      </c>
      <c r="J16" t="s">
        <v>439</v>
      </c>
      <c r="K16" t="s">
        <v>500</v>
      </c>
      <c r="L16" s="5" t="s">
        <v>504</v>
      </c>
      <c r="N16">
        <v>400</v>
      </c>
      <c r="O16" t="s">
        <v>675</v>
      </c>
      <c r="P16" t="s">
        <v>675</v>
      </c>
      <c r="Q16">
        <v>399</v>
      </c>
    </row>
    <row r="17" spans="1:17" x14ac:dyDescent="0.35">
      <c r="A17" t="s">
        <v>83</v>
      </c>
      <c r="B17">
        <v>51</v>
      </c>
      <c r="C17" t="s">
        <v>132</v>
      </c>
      <c r="G17" t="s">
        <v>98</v>
      </c>
      <c r="H17" t="str">
        <f>IF(Tabelle1[[#This Row],[Spalte1]]=G16,"",Tabelle1[[#This Row],[Spalte1]])</f>
        <v/>
      </c>
      <c r="J17" t="s">
        <v>211</v>
      </c>
      <c r="K17" t="s">
        <v>498</v>
      </c>
      <c r="L17" s="5" t="s">
        <v>504</v>
      </c>
      <c r="N17">
        <v>435</v>
      </c>
      <c r="O17" t="s">
        <v>755</v>
      </c>
      <c r="P17" t="s">
        <v>758</v>
      </c>
      <c r="Q17">
        <v>395</v>
      </c>
    </row>
    <row r="18" spans="1:17" x14ac:dyDescent="0.35">
      <c r="A18" t="s">
        <v>272</v>
      </c>
      <c r="B18">
        <v>2</v>
      </c>
      <c r="C18" t="s">
        <v>132</v>
      </c>
      <c r="G18" t="s">
        <v>98</v>
      </c>
      <c r="H18" t="str">
        <f>IF(Tabelle1[[#This Row],[Spalte1]]=G17,"",Tabelle1[[#This Row],[Spalte1]])</f>
        <v/>
      </c>
      <c r="J18" t="s">
        <v>446</v>
      </c>
      <c r="K18" t="s">
        <v>499</v>
      </c>
      <c r="L18" s="5" t="s">
        <v>504</v>
      </c>
      <c r="N18">
        <v>436</v>
      </c>
      <c r="O18" t="s">
        <v>756</v>
      </c>
      <c r="P18" t="s">
        <v>759</v>
      </c>
      <c r="Q18">
        <v>395</v>
      </c>
    </row>
    <row r="19" spans="1:17" x14ac:dyDescent="0.35">
      <c r="A19" t="s">
        <v>317</v>
      </c>
      <c r="B19">
        <v>1</v>
      </c>
      <c r="C19" t="s">
        <v>113</v>
      </c>
      <c r="G19" t="s">
        <v>98</v>
      </c>
      <c r="H19" t="str">
        <f>IF(Tabelle1[[#This Row],[Spalte1]]=G18,"",Tabelle1[[#This Row],[Spalte1]])</f>
        <v/>
      </c>
      <c r="J19" t="s">
        <v>316</v>
      </c>
      <c r="K19" t="s">
        <v>537</v>
      </c>
      <c r="L19" s="5" t="s">
        <v>504</v>
      </c>
    </row>
    <row r="20" spans="1:17" x14ac:dyDescent="0.35">
      <c r="A20" t="s">
        <v>319</v>
      </c>
      <c r="B20">
        <v>1</v>
      </c>
      <c r="C20" t="s">
        <v>131</v>
      </c>
      <c r="G20" t="s">
        <v>98</v>
      </c>
      <c r="H20" t="str">
        <f>IF(Tabelle1[[#This Row],[Spalte1]]=G19,"",Tabelle1[[#This Row],[Spalte1]])</f>
        <v/>
      </c>
      <c r="J20" t="s">
        <v>316</v>
      </c>
      <c r="K20" t="s">
        <v>537</v>
      </c>
      <c r="L20" s="5" t="s">
        <v>504</v>
      </c>
    </row>
    <row r="21" spans="1:17" x14ac:dyDescent="0.35">
      <c r="A21" t="s">
        <v>248</v>
      </c>
      <c r="B21">
        <v>4</v>
      </c>
      <c r="C21" t="s">
        <v>113</v>
      </c>
      <c r="G21" t="s">
        <v>98</v>
      </c>
      <c r="H21" t="str">
        <f>IF(Tabelle1[[#This Row],[Spalte1]]=G20,"",Tabelle1[[#This Row],[Spalte1]])</f>
        <v/>
      </c>
      <c r="J21" t="s">
        <v>285</v>
      </c>
      <c r="K21" t="s">
        <v>538</v>
      </c>
      <c r="L21" s="5" t="s">
        <v>504</v>
      </c>
    </row>
    <row r="22" spans="1:17" x14ac:dyDescent="0.35">
      <c r="A22" t="s">
        <v>102</v>
      </c>
      <c r="B22">
        <v>20</v>
      </c>
      <c r="C22" t="s">
        <v>131</v>
      </c>
      <c r="G22" t="s">
        <v>98</v>
      </c>
      <c r="H22" t="str">
        <f>IF(Tabelle1[[#This Row],[Spalte1]]=G21,"",Tabelle1[[#This Row],[Spalte1]])</f>
        <v/>
      </c>
      <c r="J22" t="s">
        <v>204</v>
      </c>
      <c r="K22" t="s">
        <v>539</v>
      </c>
      <c r="L22" s="5" t="s">
        <v>504</v>
      </c>
    </row>
    <row r="23" spans="1:17" x14ac:dyDescent="0.35">
      <c r="A23" t="s">
        <v>277</v>
      </c>
      <c r="B23">
        <v>2</v>
      </c>
      <c r="C23" t="s">
        <v>278</v>
      </c>
      <c r="G23" t="s">
        <v>98</v>
      </c>
      <c r="H23" t="str">
        <f>IF(Tabelle1[[#This Row],[Spalte1]]=G22,"",Tabelle1[[#This Row],[Spalte1]])</f>
        <v/>
      </c>
      <c r="J23" t="s">
        <v>824</v>
      </c>
      <c r="K23" t="s">
        <v>825</v>
      </c>
      <c r="L23" s="5" t="s">
        <v>504</v>
      </c>
    </row>
    <row r="24" spans="1:17" x14ac:dyDescent="0.35">
      <c r="A24" t="s">
        <v>251</v>
      </c>
      <c r="B24">
        <v>7</v>
      </c>
      <c r="C24" t="s">
        <v>186</v>
      </c>
      <c r="G24" t="s">
        <v>98</v>
      </c>
      <c r="H24" t="str">
        <f>IF(Tabelle1[[#This Row],[Spalte1]]=G23,"",Tabelle1[[#This Row],[Spalte1]])</f>
        <v/>
      </c>
      <c r="J24" t="s">
        <v>132</v>
      </c>
      <c r="K24" t="s">
        <v>517</v>
      </c>
      <c r="L24" s="5" t="s">
        <v>504</v>
      </c>
    </row>
    <row r="25" spans="1:17" x14ac:dyDescent="0.35">
      <c r="A25" t="s">
        <v>322</v>
      </c>
      <c r="B25">
        <v>1</v>
      </c>
      <c r="C25" t="s">
        <v>323</v>
      </c>
      <c r="G25" t="s">
        <v>98</v>
      </c>
      <c r="H25" t="str">
        <f>IF(Tabelle1[[#This Row],[Spalte1]]=G24,"",Tabelle1[[#This Row],[Spalte1]])</f>
        <v/>
      </c>
      <c r="J25" t="s">
        <v>217</v>
      </c>
      <c r="K25" t="s">
        <v>518</v>
      </c>
      <c r="L25" s="5" t="s">
        <v>504</v>
      </c>
    </row>
    <row r="26" spans="1:17" x14ac:dyDescent="0.35">
      <c r="A26" t="s">
        <v>327</v>
      </c>
      <c r="B26">
        <v>4</v>
      </c>
      <c r="C26" t="s">
        <v>185</v>
      </c>
      <c r="G26" t="s">
        <v>98</v>
      </c>
      <c r="H26" t="str">
        <f>IF(Tabelle1[[#This Row],[Spalte1]]=G25,"",Tabelle1[[#This Row],[Spalte1]])</f>
        <v/>
      </c>
      <c r="J26" t="s">
        <v>63</v>
      </c>
      <c r="K26" t="s">
        <v>519</v>
      </c>
      <c r="L26" s="5" t="s">
        <v>504</v>
      </c>
    </row>
    <row r="27" spans="1:17" x14ac:dyDescent="0.35">
      <c r="A27" t="s">
        <v>133</v>
      </c>
      <c r="B27">
        <v>3</v>
      </c>
      <c r="C27" t="s">
        <v>420</v>
      </c>
      <c r="G27" t="s">
        <v>98</v>
      </c>
      <c r="H27" t="str">
        <f>IF(Tabelle1[[#This Row],[Spalte1]]=G26,"",Tabelle1[[#This Row],[Spalte1]])</f>
        <v/>
      </c>
      <c r="J27" t="s">
        <v>77</v>
      </c>
      <c r="K27" t="s">
        <v>520</v>
      </c>
      <c r="L27" s="5" t="s">
        <v>504</v>
      </c>
    </row>
    <row r="28" spans="1:17" x14ac:dyDescent="0.35">
      <c r="A28" t="s">
        <v>296</v>
      </c>
      <c r="B28">
        <v>1</v>
      </c>
      <c r="C28" t="s">
        <v>427</v>
      </c>
      <c r="G28" t="s">
        <v>98</v>
      </c>
      <c r="H28" t="str">
        <f>IF(Tabelle1[[#This Row],[Spalte1]]=G27,"",Tabelle1[[#This Row],[Spalte1]])</f>
        <v/>
      </c>
      <c r="J28" t="s">
        <v>118</v>
      </c>
      <c r="K28" t="s">
        <v>521</v>
      </c>
      <c r="L28" s="5" t="s">
        <v>504</v>
      </c>
    </row>
    <row r="29" spans="1:17" x14ac:dyDescent="0.35">
      <c r="A29" t="s">
        <v>379</v>
      </c>
      <c r="B29">
        <v>1</v>
      </c>
      <c r="C29" t="s">
        <v>211</v>
      </c>
      <c r="G29" t="s">
        <v>98</v>
      </c>
      <c r="H29" t="str">
        <f>IF(Tabelle1[[#This Row],[Spalte1]]=G28,"",Tabelle1[[#This Row],[Spalte1]])</f>
        <v/>
      </c>
      <c r="J29" t="s">
        <v>59</v>
      </c>
      <c r="K29" t="s">
        <v>522</v>
      </c>
      <c r="L29" s="5" t="s">
        <v>504</v>
      </c>
    </row>
    <row r="30" spans="1:17" x14ac:dyDescent="0.35">
      <c r="A30" t="s">
        <v>91</v>
      </c>
      <c r="B30">
        <v>1</v>
      </c>
      <c r="C30" t="s">
        <v>427</v>
      </c>
      <c r="G30" t="s">
        <v>98</v>
      </c>
      <c r="H30" t="str">
        <f>IF(Tabelle1[[#This Row],[Spalte1]]=G29,"",Tabelle1[[#This Row],[Spalte1]])</f>
        <v/>
      </c>
      <c r="J30" t="s">
        <v>419</v>
      </c>
      <c r="K30" t="s">
        <v>620</v>
      </c>
      <c r="L30" s="5" t="s">
        <v>504</v>
      </c>
    </row>
    <row r="31" spans="1:17" x14ac:dyDescent="0.35">
      <c r="A31" t="s">
        <v>210</v>
      </c>
      <c r="B31">
        <v>8</v>
      </c>
      <c r="C31" t="s">
        <v>211</v>
      </c>
      <c r="G31" t="s">
        <v>98</v>
      </c>
      <c r="H31" t="str">
        <f>IF(Tabelle1[[#This Row],[Spalte1]]=G30,"",Tabelle1[[#This Row],[Spalte1]])</f>
        <v/>
      </c>
      <c r="J31" t="s">
        <v>143</v>
      </c>
      <c r="K31" t="s">
        <v>523</v>
      </c>
      <c r="L31" s="5" t="s">
        <v>504</v>
      </c>
    </row>
    <row r="32" spans="1:17" x14ac:dyDescent="0.35">
      <c r="A32" t="s">
        <v>291</v>
      </c>
      <c r="B32">
        <v>1</v>
      </c>
      <c r="G32" t="s">
        <v>98</v>
      </c>
      <c r="H32" t="str">
        <f>IF(Tabelle1[[#This Row],[Spalte1]]=G31,"",Tabelle1[[#This Row],[Spalte1]])</f>
        <v/>
      </c>
      <c r="J32" t="s">
        <v>450</v>
      </c>
      <c r="K32" t="s">
        <v>524</v>
      </c>
      <c r="L32" s="5" t="s">
        <v>504</v>
      </c>
    </row>
    <row r="33" spans="1:12" x14ac:dyDescent="0.35">
      <c r="A33" t="s">
        <v>109</v>
      </c>
      <c r="B33">
        <v>1</v>
      </c>
      <c r="G33" t="s">
        <v>98</v>
      </c>
      <c r="H33" t="str">
        <f>IF(Tabelle1[[#This Row],[Spalte1]]=G32,"",Tabelle1[[#This Row],[Spalte1]])</f>
        <v/>
      </c>
      <c r="J33" s="8" t="s">
        <v>73</v>
      </c>
      <c r="K33" s="8" t="s">
        <v>525</v>
      </c>
      <c r="L33" s="27" t="s">
        <v>504</v>
      </c>
    </row>
    <row r="34" spans="1:12" x14ac:dyDescent="0.35">
      <c r="A34" t="s">
        <v>35</v>
      </c>
      <c r="B34">
        <v>27</v>
      </c>
      <c r="C34" t="s">
        <v>235</v>
      </c>
      <c r="G34" t="s">
        <v>98</v>
      </c>
      <c r="H34" t="str">
        <f>IF(Tabelle1[[#This Row],[Spalte1]]=G33,"",Tabelle1[[#This Row],[Spalte1]])</f>
        <v/>
      </c>
      <c r="J34" s="8" t="s">
        <v>67</v>
      </c>
      <c r="K34" s="8" t="s">
        <v>526</v>
      </c>
      <c r="L34" s="27" t="s">
        <v>504</v>
      </c>
    </row>
    <row r="35" spans="1:12" x14ac:dyDescent="0.35">
      <c r="A35" t="s">
        <v>241</v>
      </c>
      <c r="B35">
        <v>3</v>
      </c>
      <c r="C35" t="s">
        <v>235</v>
      </c>
      <c r="G35" t="s">
        <v>98</v>
      </c>
      <c r="H35" t="str">
        <f>IF(Tabelle1[[#This Row],[Spalte1]]=G34,"",Tabelle1[[#This Row],[Spalte1]])</f>
        <v/>
      </c>
      <c r="J35" s="8" t="s">
        <v>220</v>
      </c>
      <c r="K35" s="8" t="s">
        <v>527</v>
      </c>
      <c r="L35" s="27" t="s">
        <v>504</v>
      </c>
    </row>
    <row r="36" spans="1:12" x14ac:dyDescent="0.35">
      <c r="A36" t="s">
        <v>363</v>
      </c>
      <c r="B36">
        <v>1</v>
      </c>
      <c r="C36" t="s">
        <v>223</v>
      </c>
      <c r="G36" t="s">
        <v>98</v>
      </c>
      <c r="H36" t="str">
        <f>IF(Tabelle1[[#This Row],[Spalte1]]=G35,"",Tabelle1[[#This Row],[Spalte1]])</f>
        <v/>
      </c>
      <c r="J36" s="8" t="s">
        <v>69</v>
      </c>
      <c r="K36" s="8" t="s">
        <v>510</v>
      </c>
      <c r="L36" s="27" t="s">
        <v>504</v>
      </c>
    </row>
    <row r="37" spans="1:12" x14ac:dyDescent="0.35">
      <c r="A37" t="s">
        <v>280</v>
      </c>
      <c r="B37">
        <v>3</v>
      </c>
      <c r="C37" t="s">
        <v>281</v>
      </c>
      <c r="G37" t="s">
        <v>98</v>
      </c>
      <c r="H37" t="str">
        <f>IF(Tabelle1[[#This Row],[Spalte1]]=G36,"",Tabelle1[[#This Row],[Spalte1]])</f>
        <v/>
      </c>
      <c r="J37" s="8" t="s">
        <v>347</v>
      </c>
      <c r="K37" s="8" t="s">
        <v>511</v>
      </c>
      <c r="L37" s="27" t="s">
        <v>504</v>
      </c>
    </row>
    <row r="38" spans="1:12" x14ac:dyDescent="0.35">
      <c r="A38" t="s">
        <v>222</v>
      </c>
      <c r="B38">
        <v>9</v>
      </c>
      <c r="C38" t="s">
        <v>223</v>
      </c>
      <c r="G38" t="s">
        <v>98</v>
      </c>
      <c r="H38" t="str">
        <f>IF(Tabelle1[[#This Row],[Spalte1]]=G37,"",Tabelle1[[#This Row],[Spalte1]])</f>
        <v/>
      </c>
      <c r="J38" s="8" t="s">
        <v>343</v>
      </c>
      <c r="K38" s="8" t="s">
        <v>512</v>
      </c>
      <c r="L38" s="27" t="s">
        <v>504</v>
      </c>
    </row>
    <row r="39" spans="1:12" x14ac:dyDescent="0.35">
      <c r="A39" t="s">
        <v>315</v>
      </c>
      <c r="B39">
        <v>1</v>
      </c>
      <c r="C39" t="s">
        <v>316</v>
      </c>
      <c r="G39" t="s">
        <v>98</v>
      </c>
      <c r="H39" t="str">
        <f>IF(Tabelle1[[#This Row],[Spalte1]]=G38,"",Tabelle1[[#This Row],[Spalte1]])</f>
        <v/>
      </c>
      <c r="J39" s="8" t="s">
        <v>148</v>
      </c>
      <c r="K39" s="8" t="s">
        <v>513</v>
      </c>
      <c r="L39" s="27" t="s">
        <v>504</v>
      </c>
    </row>
    <row r="40" spans="1:12" x14ac:dyDescent="0.35">
      <c r="A40" t="s">
        <v>300</v>
      </c>
      <c r="B40">
        <v>1</v>
      </c>
      <c r="C40" t="s">
        <v>446</v>
      </c>
      <c r="G40" t="s">
        <v>98</v>
      </c>
      <c r="H40" t="str">
        <f>IF(Tabelle1[[#This Row],[Spalte1]]=G39,"",Tabelle1[[#This Row],[Spalte1]])</f>
        <v/>
      </c>
      <c r="J40" s="8" t="s">
        <v>385</v>
      </c>
      <c r="K40" s="8" t="s">
        <v>514</v>
      </c>
      <c r="L40" s="27" t="s">
        <v>504</v>
      </c>
    </row>
    <row r="41" spans="1:12" x14ac:dyDescent="0.35">
      <c r="A41" t="s">
        <v>356</v>
      </c>
      <c r="B41">
        <v>1</v>
      </c>
      <c r="C41" t="s">
        <v>447</v>
      </c>
      <c r="G41" t="s">
        <v>98</v>
      </c>
      <c r="H41" t="str">
        <f>IF(Tabelle1[[#This Row],[Spalte1]]=G40,"",Tabelle1[[#This Row],[Spalte1]])</f>
        <v/>
      </c>
      <c r="J41" s="8" t="s">
        <v>78</v>
      </c>
      <c r="K41" s="8" t="s">
        <v>515</v>
      </c>
      <c r="L41" s="27" t="s">
        <v>504</v>
      </c>
    </row>
    <row r="42" spans="1:12" x14ac:dyDescent="0.35">
      <c r="A42" t="s">
        <v>135</v>
      </c>
      <c r="B42">
        <v>1</v>
      </c>
      <c r="C42" t="s">
        <v>448</v>
      </c>
      <c r="G42" t="s">
        <v>98</v>
      </c>
      <c r="H42" t="str">
        <f>IF(Tabelle1[[#This Row],[Spalte1]]=G41,"",Tabelle1[[#This Row],[Spalte1]])</f>
        <v/>
      </c>
      <c r="J42" s="8" t="s">
        <v>56</v>
      </c>
      <c r="K42" s="8" t="s">
        <v>516</v>
      </c>
      <c r="L42" s="27" t="s">
        <v>504</v>
      </c>
    </row>
    <row r="43" spans="1:12" x14ac:dyDescent="0.35">
      <c r="A43" t="s">
        <v>340</v>
      </c>
      <c r="B43">
        <v>1</v>
      </c>
      <c r="C43" t="s">
        <v>449</v>
      </c>
      <c r="G43" t="s">
        <v>98</v>
      </c>
      <c r="H43" t="str">
        <f>IF(Tabelle1[[#This Row],[Spalte1]]=G42,"",Tabelle1[[#This Row],[Spalte1]])</f>
        <v/>
      </c>
      <c r="J43" t="s">
        <v>447</v>
      </c>
      <c r="K43" t="s">
        <v>499</v>
      </c>
      <c r="L43" s="5" t="s">
        <v>501</v>
      </c>
    </row>
    <row r="44" spans="1:12" x14ac:dyDescent="0.35">
      <c r="A44" t="s">
        <v>368</v>
      </c>
      <c r="B44">
        <v>1</v>
      </c>
      <c r="C44" t="s">
        <v>235</v>
      </c>
      <c r="G44" t="s">
        <v>98</v>
      </c>
      <c r="H44" t="str">
        <f>IF(Tabelle1[[#This Row],[Spalte1]]=G43,"",Tabelle1[[#This Row],[Spalte1]])</f>
        <v/>
      </c>
      <c r="J44" t="s">
        <v>528</v>
      </c>
      <c r="K44" t="s">
        <v>510</v>
      </c>
      <c r="L44" s="5" t="s">
        <v>501</v>
      </c>
    </row>
    <row r="45" spans="1:12" x14ac:dyDescent="0.35">
      <c r="A45" t="s">
        <v>364</v>
      </c>
      <c r="B45">
        <v>1</v>
      </c>
      <c r="C45" t="s">
        <v>211</v>
      </c>
      <c r="G45" t="s">
        <v>98</v>
      </c>
      <c r="H45" t="str">
        <f>IF(Tabelle1[[#This Row],[Spalte1]]=G44,"",Tabelle1[[#This Row],[Spalte1]])</f>
        <v/>
      </c>
      <c r="J45" t="s">
        <v>448</v>
      </c>
      <c r="K45" t="s">
        <v>499</v>
      </c>
      <c r="L45" s="5" t="s">
        <v>502</v>
      </c>
    </row>
    <row r="46" spans="1:12" x14ac:dyDescent="0.35">
      <c r="A46" t="s">
        <v>206</v>
      </c>
      <c r="B46">
        <v>1</v>
      </c>
      <c r="C46" t="s">
        <v>143</v>
      </c>
      <c r="G46" t="s">
        <v>98</v>
      </c>
      <c r="H46" t="str">
        <f>IF(Tabelle1[[#This Row],[Spalte1]]=G45,"",Tabelle1[[#This Row],[Spalte1]])</f>
        <v/>
      </c>
      <c r="J46" t="s">
        <v>449</v>
      </c>
      <c r="K46" t="s">
        <v>499</v>
      </c>
      <c r="L46" s="5" t="s">
        <v>503</v>
      </c>
    </row>
    <row r="47" spans="1:12" x14ac:dyDescent="0.35">
      <c r="A47" t="s">
        <v>268</v>
      </c>
      <c r="B47">
        <v>1</v>
      </c>
      <c r="C47" t="s">
        <v>132</v>
      </c>
      <c r="G47" t="s">
        <v>98</v>
      </c>
      <c r="H47" t="str">
        <f>IF(Tabelle1[[#This Row],[Spalte1]]=G46,"",Tabelle1[[#This Row],[Spalte1]])</f>
        <v/>
      </c>
      <c r="J47" s="20" t="s">
        <v>928</v>
      </c>
      <c r="K47" s="20" t="s">
        <v>490</v>
      </c>
      <c r="L47" s="25" t="s">
        <v>815</v>
      </c>
    </row>
    <row r="48" spans="1:12" x14ac:dyDescent="0.35">
      <c r="A48" t="s">
        <v>365</v>
      </c>
      <c r="B48">
        <v>1</v>
      </c>
      <c r="C48" t="s">
        <v>59</v>
      </c>
      <c r="G48" t="s">
        <v>98</v>
      </c>
      <c r="H48" t="str">
        <f>IF(Tabelle1[[#This Row],[Spalte1]]=G47,"",Tabelle1[[#This Row],[Spalte1]])</f>
        <v/>
      </c>
      <c r="J48" s="18" t="s">
        <v>943</v>
      </c>
      <c r="K48" s="18" t="s">
        <v>491</v>
      </c>
      <c r="L48" s="25" t="s">
        <v>815</v>
      </c>
    </row>
    <row r="49" spans="1:17" x14ac:dyDescent="0.35">
      <c r="A49" t="s">
        <v>381</v>
      </c>
      <c r="B49">
        <v>1</v>
      </c>
      <c r="C49" t="s">
        <v>69</v>
      </c>
      <c r="G49" t="s">
        <v>98</v>
      </c>
      <c r="H49" t="str">
        <f>IF(Tabelle1[[#This Row],[Spalte1]]=G48,"",Tabelle1[[#This Row],[Spalte1]])</f>
        <v/>
      </c>
      <c r="J49" s="20" t="s">
        <v>931</v>
      </c>
      <c r="K49" s="20" t="s">
        <v>493</v>
      </c>
      <c r="L49" s="25" t="s">
        <v>815</v>
      </c>
    </row>
    <row r="50" spans="1:17" x14ac:dyDescent="0.35">
      <c r="A50" t="s">
        <v>387</v>
      </c>
      <c r="B50">
        <v>1</v>
      </c>
      <c r="C50" t="s">
        <v>188</v>
      </c>
      <c r="G50" t="s">
        <v>98</v>
      </c>
      <c r="H50" t="str">
        <f>IF(Tabelle1[[#This Row],[Spalte1]]=G49,"",Tabelle1[[#This Row],[Spalte1]])</f>
        <v/>
      </c>
      <c r="J50" s="18" t="s">
        <v>946</v>
      </c>
      <c r="K50" s="18" t="s">
        <v>494</v>
      </c>
      <c r="L50" s="25" t="s">
        <v>815</v>
      </c>
    </row>
    <row r="51" spans="1:17" x14ac:dyDescent="0.35">
      <c r="A51" t="s">
        <v>377</v>
      </c>
      <c r="B51">
        <v>1</v>
      </c>
      <c r="C51" t="s">
        <v>143</v>
      </c>
      <c r="G51" t="s">
        <v>98</v>
      </c>
      <c r="H51" t="str">
        <f>IF(Tabelle1[[#This Row],[Spalte1]]=G50,"",Tabelle1[[#This Row],[Spalte1]])</f>
        <v/>
      </c>
      <c r="J51" s="20" t="s">
        <v>921</v>
      </c>
      <c r="K51" s="20" t="s">
        <v>495</v>
      </c>
      <c r="L51" s="25" t="s">
        <v>815</v>
      </c>
    </row>
    <row r="52" spans="1:17" x14ac:dyDescent="0.35">
      <c r="A52" t="s">
        <v>411</v>
      </c>
      <c r="B52">
        <v>1</v>
      </c>
      <c r="C52" t="s">
        <v>419</v>
      </c>
      <c r="G52" t="s">
        <v>98</v>
      </c>
      <c r="H52" t="str">
        <f>IF(Tabelle1[[#This Row],[Spalte1]]=G51,"",Tabelle1[[#This Row],[Spalte1]])</f>
        <v/>
      </c>
      <c r="J52" s="18" t="s">
        <v>907</v>
      </c>
      <c r="K52" s="18" t="s">
        <v>517</v>
      </c>
      <c r="L52" s="25" t="s">
        <v>815</v>
      </c>
    </row>
    <row r="53" spans="1:17" x14ac:dyDescent="0.35">
      <c r="A53" t="s">
        <v>269</v>
      </c>
      <c r="B53">
        <v>2</v>
      </c>
      <c r="C53" t="s">
        <v>69</v>
      </c>
      <c r="G53" t="s">
        <v>98</v>
      </c>
      <c r="H53" t="str">
        <f>IF(Tabelle1[[#This Row],[Spalte1]]=G52,"",Tabelle1[[#This Row],[Spalte1]])</f>
        <v/>
      </c>
      <c r="J53" s="20" t="s">
        <v>920</v>
      </c>
      <c r="K53" s="20" t="s">
        <v>518</v>
      </c>
      <c r="L53" s="25" t="s">
        <v>815</v>
      </c>
    </row>
    <row r="54" spans="1:17" x14ac:dyDescent="0.35">
      <c r="A54" t="s">
        <v>276</v>
      </c>
      <c r="B54">
        <v>2</v>
      </c>
      <c r="C54" t="s">
        <v>453</v>
      </c>
      <c r="G54" t="s">
        <v>98</v>
      </c>
      <c r="H54" t="str">
        <f>IF(Tabelle1[[#This Row],[Spalte1]]=G53,"",Tabelle1[[#This Row],[Spalte1]])</f>
        <v/>
      </c>
      <c r="J54" s="18" t="s">
        <v>930</v>
      </c>
      <c r="K54" s="18" t="s">
        <v>519</v>
      </c>
      <c r="L54" s="25" t="s">
        <v>815</v>
      </c>
    </row>
    <row r="55" spans="1:17" x14ac:dyDescent="0.35">
      <c r="A55" t="s">
        <v>149</v>
      </c>
      <c r="B55">
        <v>43</v>
      </c>
      <c r="C55" t="s">
        <v>69</v>
      </c>
      <c r="G55" t="s">
        <v>98</v>
      </c>
      <c r="H55" t="str">
        <f>IF(Tabelle1[[#This Row],[Spalte1]]=G54,"",Tabelle1[[#This Row],[Spalte1]])</f>
        <v/>
      </c>
      <c r="J55" s="20" t="s">
        <v>932</v>
      </c>
      <c r="K55" s="20" t="s">
        <v>520</v>
      </c>
      <c r="L55" s="25" t="s">
        <v>815</v>
      </c>
    </row>
    <row r="56" spans="1:17" x14ac:dyDescent="0.35">
      <c r="A56" t="s">
        <v>82</v>
      </c>
      <c r="B56">
        <v>18</v>
      </c>
      <c r="C56" t="s">
        <v>453</v>
      </c>
      <c r="G56" t="s">
        <v>98</v>
      </c>
      <c r="H56" t="str">
        <f>IF(Tabelle1[[#This Row],[Spalte1]]=G55,"",Tabelle1[[#This Row],[Spalte1]])</f>
        <v/>
      </c>
      <c r="J56" s="20" t="s">
        <v>983</v>
      </c>
      <c r="K56" s="20" t="s">
        <v>521</v>
      </c>
      <c r="L56" s="25" t="s">
        <v>815</v>
      </c>
    </row>
    <row r="57" spans="1:17" x14ac:dyDescent="0.35">
      <c r="A57" t="s">
        <v>228</v>
      </c>
      <c r="B57">
        <v>5</v>
      </c>
      <c r="C57" t="s">
        <v>229</v>
      </c>
      <c r="G57" t="s">
        <v>98</v>
      </c>
      <c r="H57" t="str">
        <f>IF(Tabelle1[[#This Row],[Spalte1]]=G56,"",Tabelle1[[#This Row],[Spalte1]])</f>
        <v/>
      </c>
      <c r="J57" s="18" t="s">
        <v>984</v>
      </c>
      <c r="K57" s="18" t="s">
        <v>523</v>
      </c>
      <c r="L57" s="25" t="s">
        <v>815</v>
      </c>
      <c r="O57" s="9"/>
      <c r="P57" s="10"/>
      <c r="Q57" s="13"/>
    </row>
    <row r="58" spans="1:17" x14ac:dyDescent="0.35">
      <c r="A58" t="s">
        <v>167</v>
      </c>
      <c r="B58">
        <v>31</v>
      </c>
      <c r="C58" s="8" t="s">
        <v>59</v>
      </c>
      <c r="G58" t="s">
        <v>98</v>
      </c>
      <c r="H58" t="str">
        <f>IF(Tabelle1[[#This Row],[Spalte1]]=G57,"",Tabelle1[[#This Row],[Spalte1]])</f>
        <v/>
      </c>
      <c r="J58" s="20" t="s">
        <v>945</v>
      </c>
      <c r="K58" s="20" t="s">
        <v>525</v>
      </c>
      <c r="L58" s="25" t="s">
        <v>815</v>
      </c>
      <c r="O58" s="12"/>
      <c r="P58" s="11"/>
      <c r="Q58" s="14"/>
    </row>
    <row r="59" spans="1:17" x14ac:dyDescent="0.35">
      <c r="A59" t="s">
        <v>196</v>
      </c>
      <c r="B59">
        <v>2</v>
      </c>
      <c r="C59" t="s">
        <v>59</v>
      </c>
      <c r="G59" t="s">
        <v>98</v>
      </c>
      <c r="H59" t="str">
        <f>IF(Tabelle1[[#This Row],[Spalte1]]=G58,"",Tabelle1[[#This Row],[Spalte1]])</f>
        <v/>
      </c>
      <c r="J59" s="18" t="s">
        <v>947</v>
      </c>
      <c r="K59" s="18" t="s">
        <v>526</v>
      </c>
      <c r="L59" s="25" t="s">
        <v>815</v>
      </c>
      <c r="O59" s="9"/>
      <c r="P59" s="10"/>
      <c r="Q59" s="13"/>
    </row>
    <row r="60" spans="1:17" x14ac:dyDescent="0.35">
      <c r="A60" t="s">
        <v>221</v>
      </c>
      <c r="B60">
        <v>2</v>
      </c>
      <c r="C60" s="8" t="s">
        <v>220</v>
      </c>
      <c r="G60" t="s">
        <v>98</v>
      </c>
      <c r="H60" t="str">
        <f>IF(Tabelle1[[#This Row],[Spalte1]]=G59,"",Tabelle1[[#This Row],[Spalte1]])</f>
        <v/>
      </c>
      <c r="J60" s="20" t="s">
        <v>985</v>
      </c>
      <c r="K60" s="20" t="s">
        <v>527</v>
      </c>
      <c r="L60" s="25" t="s">
        <v>815</v>
      </c>
      <c r="O60" s="12"/>
      <c r="P60" s="11"/>
      <c r="Q60" s="14"/>
    </row>
    <row r="61" spans="1:17" x14ac:dyDescent="0.35">
      <c r="A61" t="s">
        <v>201</v>
      </c>
      <c r="B61">
        <v>9</v>
      </c>
      <c r="C61" t="s">
        <v>143</v>
      </c>
      <c r="G61" t="s">
        <v>98</v>
      </c>
      <c r="H61" t="str">
        <f>IF(Tabelle1[[#This Row],[Spalte1]]=G60,"",Tabelle1[[#This Row],[Spalte1]])</f>
        <v/>
      </c>
      <c r="J61" s="18" t="s">
        <v>986</v>
      </c>
      <c r="K61" s="18" t="s">
        <v>513</v>
      </c>
      <c r="L61" s="25" t="s">
        <v>815</v>
      </c>
      <c r="O61" s="12"/>
      <c r="P61" s="11"/>
      <c r="Q61" s="14"/>
    </row>
    <row r="62" spans="1:17" x14ac:dyDescent="0.35">
      <c r="A62" t="s">
        <v>158</v>
      </c>
      <c r="B62">
        <v>21</v>
      </c>
      <c r="C62" t="s">
        <v>419</v>
      </c>
      <c r="G62" t="s">
        <v>98</v>
      </c>
      <c r="H62" t="str">
        <f>IF(Tabelle1[[#This Row],[Spalte1]]=G61,"",Tabelle1[[#This Row],[Spalte1]])</f>
        <v/>
      </c>
      <c r="J62" s="18" t="s">
        <v>987</v>
      </c>
      <c r="K62" s="18" t="s">
        <v>514</v>
      </c>
      <c r="L62" s="25" t="s">
        <v>815</v>
      </c>
      <c r="O62" s="12"/>
      <c r="P62" s="11"/>
      <c r="Q62" s="14"/>
    </row>
    <row r="63" spans="1:17" x14ac:dyDescent="0.35">
      <c r="A63" t="s">
        <v>240</v>
      </c>
      <c r="B63">
        <v>1</v>
      </c>
      <c r="C63" t="s">
        <v>188</v>
      </c>
      <c r="G63" t="s">
        <v>98</v>
      </c>
      <c r="H63" t="str">
        <f>IF(Tabelle1[[#This Row],[Spalte1]]=G62,"",Tabelle1[[#This Row],[Spalte1]])</f>
        <v/>
      </c>
      <c r="J63" s="18" t="s">
        <v>929</v>
      </c>
      <c r="K63" s="18" t="s">
        <v>515</v>
      </c>
      <c r="L63" s="25" t="s">
        <v>815</v>
      </c>
      <c r="O63" s="12"/>
      <c r="P63" s="11"/>
      <c r="Q63" s="14"/>
    </row>
    <row r="64" spans="1:17" x14ac:dyDescent="0.35">
      <c r="A64" t="s">
        <v>309</v>
      </c>
      <c r="B64">
        <v>2</v>
      </c>
      <c r="C64" s="8" t="s">
        <v>182</v>
      </c>
      <c r="G64" t="s">
        <v>98</v>
      </c>
      <c r="H64" t="str">
        <f>IF(Tabelle1[[#This Row],[Spalte1]]=G63,"",Tabelle1[[#This Row],[Spalte1]])</f>
        <v/>
      </c>
      <c r="J64" s="20" t="s">
        <v>944</v>
      </c>
      <c r="K64" s="20" t="s">
        <v>516</v>
      </c>
      <c r="L64" s="25" t="s">
        <v>815</v>
      </c>
      <c r="O64" s="9"/>
      <c r="P64" s="10"/>
      <c r="Q64" s="13"/>
    </row>
    <row r="65" spans="1:17" x14ac:dyDescent="0.35">
      <c r="A65" t="s">
        <v>255</v>
      </c>
      <c r="B65">
        <v>1</v>
      </c>
      <c r="C65" t="s">
        <v>256</v>
      </c>
      <c r="G65" t="s">
        <v>98</v>
      </c>
      <c r="H65" t="str">
        <f>IF(Tabelle1[[#This Row],[Spalte1]]=G64,"",Tabelle1[[#This Row],[Spalte1]])</f>
        <v/>
      </c>
      <c r="J65" t="s">
        <v>918</v>
      </c>
      <c r="K65" t="s">
        <v>522</v>
      </c>
      <c r="L65" s="5" t="s">
        <v>815</v>
      </c>
      <c r="O65" s="9"/>
      <c r="P65" s="10"/>
      <c r="Q65" s="13"/>
    </row>
    <row r="66" spans="1:17" x14ac:dyDescent="0.35">
      <c r="A66" t="s">
        <v>236</v>
      </c>
      <c r="B66">
        <v>3</v>
      </c>
      <c r="C66" t="s">
        <v>540</v>
      </c>
      <c r="G66" t="s">
        <v>98</v>
      </c>
      <c r="H66" t="str">
        <f>IF(Tabelle1[[#This Row],[Spalte1]]=G65,"",Tabelle1[[#This Row],[Spalte1]])</f>
        <v/>
      </c>
      <c r="J66" t="s">
        <v>919</v>
      </c>
      <c r="K66" t="s">
        <v>620</v>
      </c>
      <c r="L66" s="5" t="s">
        <v>815</v>
      </c>
      <c r="O66" s="12"/>
      <c r="P66" s="11"/>
      <c r="Q66" s="14"/>
    </row>
    <row r="67" spans="1:17" x14ac:dyDescent="0.35">
      <c r="A67" t="s">
        <v>231</v>
      </c>
      <c r="B67">
        <v>2</v>
      </c>
      <c r="C67" t="s">
        <v>904</v>
      </c>
      <c r="G67" t="s">
        <v>98</v>
      </c>
      <c r="H67" t="str">
        <f>IF(Tabelle1[[#This Row],[Spalte1]]=G66,"",Tabelle1[[#This Row],[Spalte1]])</f>
        <v/>
      </c>
      <c r="J67" s="20" t="s">
        <v>933</v>
      </c>
      <c r="K67" s="20" t="s">
        <v>490</v>
      </c>
      <c r="L67" s="25" t="s">
        <v>991</v>
      </c>
      <c r="O67" s="9"/>
      <c r="P67" s="10"/>
      <c r="Q67" s="13"/>
    </row>
    <row r="68" spans="1:17" x14ac:dyDescent="0.35">
      <c r="A68" t="s">
        <v>257</v>
      </c>
      <c r="B68">
        <v>2</v>
      </c>
      <c r="C68" t="s">
        <v>900</v>
      </c>
      <c r="G68" t="s">
        <v>98</v>
      </c>
      <c r="H68" t="str">
        <f>IF(Tabelle1[[#This Row],[Spalte1]]=G67,"",Tabelle1[[#This Row],[Spalte1]])</f>
        <v/>
      </c>
      <c r="J68" s="18" t="s">
        <v>973</v>
      </c>
      <c r="K68" s="18" t="s">
        <v>491</v>
      </c>
      <c r="L68" s="25" t="s">
        <v>991</v>
      </c>
      <c r="O68" s="12"/>
      <c r="P68" s="11"/>
      <c r="Q68" s="14"/>
    </row>
    <row r="69" spans="1:17" x14ac:dyDescent="0.35">
      <c r="A69" t="s">
        <v>259</v>
      </c>
      <c r="B69">
        <v>2</v>
      </c>
      <c r="C69" t="s">
        <v>905</v>
      </c>
      <c r="G69" t="s">
        <v>98</v>
      </c>
      <c r="H69" t="str">
        <f>IF(Tabelle1[[#This Row],[Spalte1]]=G68,"",Tabelle1[[#This Row],[Spalte1]])</f>
        <v/>
      </c>
      <c r="J69" s="20" t="s">
        <v>936</v>
      </c>
      <c r="K69" s="20" t="s">
        <v>493</v>
      </c>
      <c r="L69" s="25" t="s">
        <v>991</v>
      </c>
    </row>
    <row r="70" spans="1:17" x14ac:dyDescent="0.35">
      <c r="A70" t="s">
        <v>359</v>
      </c>
      <c r="B70">
        <v>2</v>
      </c>
      <c r="C70" t="s">
        <v>901</v>
      </c>
      <c r="G70" t="s">
        <v>98</v>
      </c>
      <c r="H70" t="str">
        <f>IF(Tabelle1[[#This Row],[Spalte1]]=G69,"",Tabelle1[[#This Row],[Spalte1]])</f>
        <v/>
      </c>
      <c r="J70" s="18" t="s">
        <v>974</v>
      </c>
      <c r="K70" s="18" t="s">
        <v>494</v>
      </c>
      <c r="L70" s="25" t="s">
        <v>991</v>
      </c>
    </row>
    <row r="71" spans="1:17" x14ac:dyDescent="0.35">
      <c r="A71" t="s">
        <v>314</v>
      </c>
      <c r="B71">
        <v>2</v>
      </c>
      <c r="C71" t="s">
        <v>906</v>
      </c>
      <c r="G71" t="s">
        <v>98</v>
      </c>
      <c r="H71" t="str">
        <f>IF(Tabelle1[[#This Row],[Spalte1]]=G70,"",Tabelle1[[#This Row],[Spalte1]])</f>
        <v/>
      </c>
      <c r="J71" s="20" t="s">
        <v>923</v>
      </c>
      <c r="K71" s="20" t="s">
        <v>495</v>
      </c>
      <c r="L71" s="25" t="s">
        <v>991</v>
      </c>
    </row>
    <row r="72" spans="1:17" x14ac:dyDescent="0.35">
      <c r="A72" t="s">
        <v>355</v>
      </c>
      <c r="B72">
        <v>2</v>
      </c>
      <c r="C72" t="s">
        <v>902</v>
      </c>
      <c r="G72" t="s">
        <v>98</v>
      </c>
      <c r="H72" t="str">
        <f>IF(Tabelle1[[#This Row],[Spalte1]]=G71,"",Tabelle1[[#This Row],[Spalte1]])</f>
        <v/>
      </c>
      <c r="J72" s="18" t="s">
        <v>908</v>
      </c>
      <c r="K72" s="18" t="s">
        <v>517</v>
      </c>
      <c r="L72" s="25" t="s">
        <v>991</v>
      </c>
    </row>
    <row r="73" spans="1:17" x14ac:dyDescent="0.35">
      <c r="A73" t="s">
        <v>134</v>
      </c>
      <c r="B73">
        <v>6</v>
      </c>
      <c r="C73" t="s">
        <v>244</v>
      </c>
      <c r="G73" t="s">
        <v>98</v>
      </c>
      <c r="H73" t="str">
        <f>IF(Tabelle1[[#This Row],[Spalte1]]=G72,"",Tabelle1[[#This Row],[Spalte1]])</f>
        <v/>
      </c>
      <c r="J73" s="20" t="s">
        <v>922</v>
      </c>
      <c r="K73" s="20" t="s">
        <v>518</v>
      </c>
      <c r="L73" s="25" t="s">
        <v>991</v>
      </c>
    </row>
    <row r="74" spans="1:17" x14ac:dyDescent="0.35">
      <c r="A74" t="s">
        <v>111</v>
      </c>
      <c r="B74">
        <v>29</v>
      </c>
      <c r="C74" t="s">
        <v>212</v>
      </c>
      <c r="G74" t="s">
        <v>98</v>
      </c>
      <c r="H74" t="str">
        <f>IF(Tabelle1[[#This Row],[Spalte1]]=G73,"",Tabelle1[[#This Row],[Spalte1]])</f>
        <v/>
      </c>
      <c r="J74" s="18" t="s">
        <v>935</v>
      </c>
      <c r="K74" s="18" t="s">
        <v>519</v>
      </c>
      <c r="L74" s="25" t="s">
        <v>991</v>
      </c>
    </row>
    <row r="75" spans="1:17" x14ac:dyDescent="0.35">
      <c r="A75" t="s">
        <v>271</v>
      </c>
      <c r="B75">
        <v>2</v>
      </c>
      <c r="C75" t="s">
        <v>244</v>
      </c>
      <c r="G75" t="s">
        <v>98</v>
      </c>
      <c r="H75" t="str">
        <f>IF(Tabelle1[[#This Row],[Spalte1]]=G74,"",Tabelle1[[#This Row],[Spalte1]])</f>
        <v/>
      </c>
      <c r="J75" s="20" t="s">
        <v>937</v>
      </c>
      <c r="K75" s="20" t="s">
        <v>520</v>
      </c>
      <c r="L75" s="25" t="s">
        <v>991</v>
      </c>
    </row>
    <row r="76" spans="1:17" x14ac:dyDescent="0.35">
      <c r="A76" t="s">
        <v>274</v>
      </c>
      <c r="B76">
        <v>2</v>
      </c>
      <c r="C76" t="s">
        <v>212</v>
      </c>
      <c r="G76" t="s">
        <v>98</v>
      </c>
      <c r="H76" t="str">
        <f>IF(Tabelle1[[#This Row],[Spalte1]]=G75,"",Tabelle1[[#This Row],[Spalte1]])</f>
        <v/>
      </c>
      <c r="J76" s="20" t="s">
        <v>975</v>
      </c>
      <c r="K76" s="20" t="s">
        <v>521</v>
      </c>
      <c r="L76" s="25" t="s">
        <v>991</v>
      </c>
    </row>
    <row r="77" spans="1:17" x14ac:dyDescent="0.35">
      <c r="A77" t="s">
        <v>190</v>
      </c>
      <c r="B77">
        <v>144</v>
      </c>
      <c r="C77" t="s">
        <v>68</v>
      </c>
      <c r="G77" t="s">
        <v>98</v>
      </c>
      <c r="H77" t="str">
        <f>IF(Tabelle1[[#This Row],[Spalte1]]=G76,"",Tabelle1[[#This Row],[Spalte1]])</f>
        <v/>
      </c>
      <c r="J77" s="18" t="s">
        <v>976</v>
      </c>
      <c r="K77" s="18" t="s">
        <v>523</v>
      </c>
      <c r="L77" s="25" t="s">
        <v>991</v>
      </c>
    </row>
    <row r="78" spans="1:17" x14ac:dyDescent="0.35">
      <c r="A78" t="s">
        <v>81</v>
      </c>
      <c r="B78">
        <v>12</v>
      </c>
      <c r="C78" t="s">
        <v>217</v>
      </c>
      <c r="G78" t="s">
        <v>98</v>
      </c>
      <c r="H78" t="str">
        <f>IF(Tabelle1[[#This Row],[Spalte1]]=G77,"",Tabelle1[[#This Row],[Spalte1]])</f>
        <v/>
      </c>
      <c r="J78" s="20" t="s">
        <v>977</v>
      </c>
      <c r="K78" s="20" t="s">
        <v>525</v>
      </c>
      <c r="L78" s="25" t="s">
        <v>991</v>
      </c>
    </row>
    <row r="79" spans="1:17" x14ac:dyDescent="0.35">
      <c r="A79" t="s">
        <v>93</v>
      </c>
      <c r="B79">
        <v>11</v>
      </c>
      <c r="C79" t="s">
        <v>424</v>
      </c>
      <c r="G79" t="s">
        <v>98</v>
      </c>
      <c r="H79" t="str">
        <f>IF(Tabelle1[[#This Row],[Spalte1]]=G78,"",Tabelle1[[#This Row],[Spalte1]])</f>
        <v/>
      </c>
      <c r="J79" s="18" t="s">
        <v>978</v>
      </c>
      <c r="K79" s="18" t="s">
        <v>526</v>
      </c>
      <c r="L79" s="25" t="s">
        <v>991</v>
      </c>
    </row>
    <row r="80" spans="1:17" x14ac:dyDescent="0.35">
      <c r="A80" t="s">
        <v>169</v>
      </c>
      <c r="B80">
        <v>9</v>
      </c>
      <c r="C80" t="s">
        <v>225</v>
      </c>
      <c r="G80" t="s">
        <v>98</v>
      </c>
      <c r="H80" t="str">
        <f>IF(Tabelle1[[#This Row],[Spalte1]]=G79,"",Tabelle1[[#This Row],[Spalte1]])</f>
        <v/>
      </c>
      <c r="J80" s="20" t="s">
        <v>979</v>
      </c>
      <c r="K80" s="20" t="s">
        <v>527</v>
      </c>
      <c r="L80" s="25" t="s">
        <v>991</v>
      </c>
    </row>
    <row r="81" spans="1:12" x14ac:dyDescent="0.35">
      <c r="A81" t="s">
        <v>165</v>
      </c>
      <c r="B81">
        <v>7</v>
      </c>
      <c r="C81" t="s">
        <v>425</v>
      </c>
      <c r="G81" t="s">
        <v>98</v>
      </c>
      <c r="H81" t="str">
        <f>IF(Tabelle1[[#This Row],[Spalte1]]=G80,"",Tabelle1[[#This Row],[Spalte1]])</f>
        <v/>
      </c>
      <c r="J81" s="18" t="s">
        <v>980</v>
      </c>
      <c r="K81" s="18" t="s">
        <v>513</v>
      </c>
      <c r="L81" s="25" t="s">
        <v>991</v>
      </c>
    </row>
    <row r="82" spans="1:12" x14ac:dyDescent="0.35">
      <c r="A82" t="s">
        <v>298</v>
      </c>
      <c r="B82">
        <v>5</v>
      </c>
      <c r="C82" t="s">
        <v>426</v>
      </c>
      <c r="G82" t="s">
        <v>98</v>
      </c>
      <c r="H82" t="str">
        <f>IF(Tabelle1[[#This Row],[Spalte1]]=G81,"",Tabelle1[[#This Row],[Spalte1]])</f>
        <v/>
      </c>
      <c r="J82" s="18" t="s">
        <v>981</v>
      </c>
      <c r="K82" s="18" t="s">
        <v>514</v>
      </c>
      <c r="L82" s="25" t="s">
        <v>991</v>
      </c>
    </row>
    <row r="83" spans="1:12" x14ac:dyDescent="0.35">
      <c r="A83" t="s">
        <v>122</v>
      </c>
      <c r="B83">
        <v>5</v>
      </c>
      <c r="C83" t="s">
        <v>434</v>
      </c>
      <c r="G83" t="s">
        <v>98</v>
      </c>
      <c r="H83" t="str">
        <f>IF(Tabelle1[[#This Row],[Spalte1]]=G82,"",Tabelle1[[#This Row],[Spalte1]])</f>
        <v/>
      </c>
      <c r="J83" s="18" t="s">
        <v>934</v>
      </c>
      <c r="K83" s="18" t="s">
        <v>515</v>
      </c>
      <c r="L83" s="25" t="s">
        <v>991</v>
      </c>
    </row>
    <row r="84" spans="1:12" x14ac:dyDescent="0.35">
      <c r="A84" t="s">
        <v>361</v>
      </c>
      <c r="B84">
        <v>3</v>
      </c>
      <c r="C84" t="s">
        <v>437</v>
      </c>
      <c r="G84" t="s">
        <v>98</v>
      </c>
      <c r="H84" t="str">
        <f>IF(Tabelle1[[#This Row],[Spalte1]]=G83,"",Tabelle1[[#This Row],[Spalte1]])</f>
        <v/>
      </c>
      <c r="J84" s="20" t="s">
        <v>982</v>
      </c>
      <c r="K84" s="20" t="s">
        <v>516</v>
      </c>
      <c r="L84" s="25" t="s">
        <v>991</v>
      </c>
    </row>
    <row r="85" spans="1:12" x14ac:dyDescent="0.35">
      <c r="A85" t="s">
        <v>303</v>
      </c>
      <c r="B85">
        <v>3</v>
      </c>
      <c r="C85" t="s">
        <v>435</v>
      </c>
      <c r="G85" t="s">
        <v>98</v>
      </c>
      <c r="H85" t="str">
        <f>IF(Tabelle1[[#This Row],[Spalte1]]=G84,"",Tabelle1[[#This Row],[Spalte1]])</f>
        <v/>
      </c>
      <c r="J85" t="s">
        <v>988</v>
      </c>
      <c r="K85" t="s">
        <v>522</v>
      </c>
      <c r="L85" s="5" t="s">
        <v>991</v>
      </c>
    </row>
    <row r="86" spans="1:12" x14ac:dyDescent="0.35">
      <c r="A86" t="s">
        <v>174</v>
      </c>
      <c r="B86">
        <v>3</v>
      </c>
      <c r="C86" t="s">
        <v>438</v>
      </c>
      <c r="G86" t="s">
        <v>98</v>
      </c>
      <c r="H86" t="str">
        <f>IF(Tabelle1[[#This Row],[Spalte1]]=G85,"",Tabelle1[[#This Row],[Spalte1]])</f>
        <v/>
      </c>
      <c r="J86" t="s">
        <v>994</v>
      </c>
      <c r="K86" t="s">
        <v>620</v>
      </c>
      <c r="L86" s="5" t="s">
        <v>991</v>
      </c>
    </row>
    <row r="87" spans="1:12" x14ac:dyDescent="0.35">
      <c r="A87" t="s">
        <v>90</v>
      </c>
      <c r="B87">
        <v>3</v>
      </c>
      <c r="C87" t="s">
        <v>436</v>
      </c>
      <c r="G87" t="s">
        <v>98</v>
      </c>
      <c r="H87" t="str">
        <f>IF(Tabelle1[[#This Row],[Spalte1]]=G86,"",Tabelle1[[#This Row],[Spalte1]])</f>
        <v/>
      </c>
      <c r="J87" s="20" t="s">
        <v>938</v>
      </c>
      <c r="K87" s="20" t="s">
        <v>490</v>
      </c>
      <c r="L87" s="25" t="s">
        <v>992</v>
      </c>
    </row>
    <row r="88" spans="1:12" x14ac:dyDescent="0.35">
      <c r="A88" t="s">
        <v>328</v>
      </c>
      <c r="B88">
        <v>1</v>
      </c>
      <c r="G88" t="s">
        <v>98</v>
      </c>
      <c r="H88" t="str">
        <f>IF(Tabelle1[[#This Row],[Spalte1]]=G87,"",Tabelle1[[#This Row],[Spalte1]])</f>
        <v/>
      </c>
      <c r="J88" s="18" t="s">
        <v>963</v>
      </c>
      <c r="K88" s="18" t="s">
        <v>491</v>
      </c>
      <c r="L88" s="25" t="s">
        <v>992</v>
      </c>
    </row>
    <row r="89" spans="1:12" x14ac:dyDescent="0.35">
      <c r="A89" t="s">
        <v>151</v>
      </c>
      <c r="B89">
        <v>8</v>
      </c>
      <c r="C89" t="s">
        <v>439</v>
      </c>
      <c r="G89" t="s">
        <v>98</v>
      </c>
      <c r="H89" t="str">
        <f>IF(Tabelle1[[#This Row],[Spalte1]]=G88,"",Tabelle1[[#This Row],[Spalte1]])</f>
        <v/>
      </c>
      <c r="J89" s="20" t="s">
        <v>941</v>
      </c>
      <c r="K89" s="20" t="s">
        <v>493</v>
      </c>
      <c r="L89" s="25" t="s">
        <v>992</v>
      </c>
    </row>
    <row r="90" spans="1:12" x14ac:dyDescent="0.35">
      <c r="A90" t="s">
        <v>366</v>
      </c>
      <c r="B90">
        <v>1</v>
      </c>
      <c r="G90" t="s">
        <v>98</v>
      </c>
      <c r="H90" t="str">
        <f>IF(Tabelle1[[#This Row],[Spalte1]]=G89,"",Tabelle1[[#This Row],[Spalte1]])</f>
        <v/>
      </c>
      <c r="J90" s="18" t="s">
        <v>964</v>
      </c>
      <c r="K90" s="18" t="s">
        <v>494</v>
      </c>
      <c r="L90" s="25" t="s">
        <v>992</v>
      </c>
    </row>
    <row r="91" spans="1:12" x14ac:dyDescent="0.35">
      <c r="A91" t="s">
        <v>362</v>
      </c>
      <c r="B91">
        <v>1</v>
      </c>
      <c r="C91" t="s">
        <v>440</v>
      </c>
      <c r="G91" t="s">
        <v>98</v>
      </c>
      <c r="H91" t="str">
        <f>IF(Tabelle1[[#This Row],[Spalte1]]=G90,"",Tabelle1[[#This Row],[Spalte1]])</f>
        <v/>
      </c>
      <c r="J91" s="20" t="s">
        <v>925</v>
      </c>
      <c r="K91" s="20" t="s">
        <v>495</v>
      </c>
      <c r="L91" s="25" t="s">
        <v>992</v>
      </c>
    </row>
    <row r="92" spans="1:12" x14ac:dyDescent="0.35">
      <c r="A92" t="s">
        <v>85</v>
      </c>
      <c r="B92">
        <v>6</v>
      </c>
      <c r="C92" t="s">
        <v>450</v>
      </c>
      <c r="G92" t="s">
        <v>98</v>
      </c>
      <c r="H92" t="str">
        <f>IF(Tabelle1[[#This Row],[Spalte1]]=G91,"",Tabelle1[[#This Row],[Spalte1]])</f>
        <v/>
      </c>
      <c r="J92" s="18" t="s">
        <v>909</v>
      </c>
      <c r="K92" s="18" t="s">
        <v>517</v>
      </c>
      <c r="L92" s="25" t="s">
        <v>992</v>
      </c>
    </row>
    <row r="93" spans="1:12" x14ac:dyDescent="0.35">
      <c r="A93" t="s">
        <v>383</v>
      </c>
      <c r="B93">
        <v>2</v>
      </c>
      <c r="G93" t="s">
        <v>98</v>
      </c>
      <c r="H93" t="str">
        <f>IF(Tabelle1[[#This Row],[Spalte1]]=G92,"",Tabelle1[[#This Row],[Spalte1]])</f>
        <v/>
      </c>
      <c r="J93" s="20" t="s">
        <v>924</v>
      </c>
      <c r="K93" s="20" t="s">
        <v>518</v>
      </c>
      <c r="L93" s="25" t="s">
        <v>992</v>
      </c>
    </row>
    <row r="94" spans="1:12" x14ac:dyDescent="0.35">
      <c r="A94" t="s">
        <v>96</v>
      </c>
      <c r="B94">
        <v>8</v>
      </c>
      <c r="G94" t="s">
        <v>98</v>
      </c>
      <c r="H94" t="str">
        <f>IF(Tabelle1[[#This Row],[Spalte1]]=G93,"",Tabelle1[[#This Row],[Spalte1]])</f>
        <v/>
      </c>
      <c r="J94" s="18" t="s">
        <v>940</v>
      </c>
      <c r="K94" s="18" t="s">
        <v>519</v>
      </c>
      <c r="L94" s="25" t="s">
        <v>992</v>
      </c>
    </row>
    <row r="95" spans="1:12" x14ac:dyDescent="0.35">
      <c r="A95" t="s">
        <v>8</v>
      </c>
      <c r="B95">
        <v>92</v>
      </c>
      <c r="C95" t="s">
        <v>99</v>
      </c>
      <c r="G95" t="s">
        <v>98</v>
      </c>
      <c r="H95" t="str">
        <f>IF(Tabelle1[[#This Row],[Spalte1]]=G94,"",Tabelle1[[#This Row],[Spalte1]])</f>
        <v/>
      </c>
      <c r="J95" s="20" t="s">
        <v>942</v>
      </c>
      <c r="K95" s="20" t="s">
        <v>520</v>
      </c>
      <c r="L95" s="25" t="s">
        <v>992</v>
      </c>
    </row>
    <row r="96" spans="1:12" x14ac:dyDescent="0.35">
      <c r="A96" t="s">
        <v>27</v>
      </c>
      <c r="B96">
        <v>92</v>
      </c>
      <c r="C96" t="s">
        <v>98</v>
      </c>
      <c r="G96" t="s">
        <v>98</v>
      </c>
      <c r="H96" t="str">
        <f>IF(Tabelle1[[#This Row],[Spalte1]]=G95,"",Tabelle1[[#This Row],[Spalte1]])</f>
        <v/>
      </c>
      <c r="J96" s="20" t="s">
        <v>965</v>
      </c>
      <c r="K96" s="20" t="s">
        <v>521</v>
      </c>
      <c r="L96" s="25" t="s">
        <v>992</v>
      </c>
    </row>
    <row r="97" spans="1:12" x14ac:dyDescent="0.35">
      <c r="A97" t="s">
        <v>144</v>
      </c>
      <c r="B97">
        <v>7</v>
      </c>
      <c r="C97" t="s">
        <v>145</v>
      </c>
      <c r="G97" t="s">
        <v>98</v>
      </c>
      <c r="H97" t="str">
        <f>IF(Tabelle1[[#This Row],[Spalte1]]=G96,"",Tabelle1[[#This Row],[Spalte1]])</f>
        <v/>
      </c>
      <c r="J97" s="18" t="s">
        <v>966</v>
      </c>
      <c r="K97" s="18" t="s">
        <v>523</v>
      </c>
      <c r="L97" s="25" t="s">
        <v>992</v>
      </c>
    </row>
    <row r="98" spans="1:12" x14ac:dyDescent="0.35">
      <c r="A98" t="s">
        <v>33</v>
      </c>
      <c r="B98">
        <v>90</v>
      </c>
      <c r="C98" t="s">
        <v>97</v>
      </c>
      <c r="G98" t="s">
        <v>98</v>
      </c>
      <c r="H98" t="str">
        <f>IF(Tabelle1[[#This Row],[Spalte1]]=G97,"",Tabelle1[[#This Row],[Spalte1]])</f>
        <v/>
      </c>
      <c r="J98" s="20" t="s">
        <v>967</v>
      </c>
      <c r="K98" s="20" t="s">
        <v>525</v>
      </c>
      <c r="L98" s="25" t="s">
        <v>992</v>
      </c>
    </row>
    <row r="99" spans="1:12" x14ac:dyDescent="0.35">
      <c r="A99" t="s">
        <v>14</v>
      </c>
      <c r="B99">
        <v>90</v>
      </c>
      <c r="C99" t="s">
        <v>101</v>
      </c>
      <c r="G99" t="s">
        <v>98</v>
      </c>
      <c r="H99" t="str">
        <f>IF(Tabelle1[[#This Row],[Spalte1]]=G98,"",Tabelle1[[#This Row],[Spalte1]])</f>
        <v/>
      </c>
      <c r="J99" s="18" t="s">
        <v>968</v>
      </c>
      <c r="K99" s="18" t="s">
        <v>526</v>
      </c>
      <c r="L99" s="25" t="s">
        <v>992</v>
      </c>
    </row>
    <row r="100" spans="1:12" x14ac:dyDescent="0.35">
      <c r="A100" t="s">
        <v>2</v>
      </c>
      <c r="B100">
        <v>92</v>
      </c>
      <c r="C100" t="s">
        <v>100</v>
      </c>
      <c r="G100" t="s">
        <v>98</v>
      </c>
      <c r="H100" t="str">
        <f>IF(Tabelle1[[#This Row],[Spalte1]]=G99,"",Tabelle1[[#This Row],[Spalte1]])</f>
        <v/>
      </c>
      <c r="J100" s="20" t="s">
        <v>969</v>
      </c>
      <c r="K100" s="20" t="s">
        <v>527</v>
      </c>
      <c r="L100" s="25" t="s">
        <v>992</v>
      </c>
    </row>
    <row r="101" spans="1:12" x14ac:dyDescent="0.35">
      <c r="A101" t="s">
        <v>17</v>
      </c>
      <c r="B101">
        <v>16</v>
      </c>
      <c r="C101" t="s">
        <v>68</v>
      </c>
      <c r="G101" t="s">
        <v>98</v>
      </c>
      <c r="H101" t="str">
        <f>IF(Tabelle1[[#This Row],[Spalte1]]=G100,"",Tabelle1[[#This Row],[Spalte1]])</f>
        <v/>
      </c>
      <c r="J101" s="18" t="s">
        <v>970</v>
      </c>
      <c r="K101" s="18" t="s">
        <v>513</v>
      </c>
      <c r="L101" s="25" t="s">
        <v>992</v>
      </c>
    </row>
    <row r="102" spans="1:12" x14ac:dyDescent="0.35">
      <c r="A102" t="s">
        <v>194</v>
      </c>
      <c r="B102">
        <v>1</v>
      </c>
      <c r="C102" t="s">
        <v>404</v>
      </c>
      <c r="G102" t="s">
        <v>98</v>
      </c>
      <c r="H102" t="str">
        <f>IF(Tabelle1[[#This Row],[Spalte1]]=G101,"",Tabelle1[[#This Row],[Spalte1]])</f>
        <v/>
      </c>
      <c r="J102" s="18" t="s">
        <v>971</v>
      </c>
      <c r="K102" s="18" t="s">
        <v>514</v>
      </c>
      <c r="L102" s="25" t="s">
        <v>992</v>
      </c>
    </row>
    <row r="103" spans="1:12" x14ac:dyDescent="0.35">
      <c r="A103" t="s">
        <v>346</v>
      </c>
      <c r="B103">
        <v>1</v>
      </c>
      <c r="C103" t="s">
        <v>341</v>
      </c>
      <c r="G103" t="s">
        <v>98</v>
      </c>
      <c r="H103" t="str">
        <f>IF(Tabelle1[[#This Row],[Spalte1]]=G102,"",Tabelle1[[#This Row],[Spalte1]])</f>
        <v/>
      </c>
      <c r="J103" s="18" t="s">
        <v>939</v>
      </c>
      <c r="K103" s="18" t="s">
        <v>515</v>
      </c>
      <c r="L103" s="25" t="s">
        <v>992</v>
      </c>
    </row>
    <row r="104" spans="1:12" x14ac:dyDescent="0.35">
      <c r="A104" t="s">
        <v>350</v>
      </c>
      <c r="B104">
        <v>1</v>
      </c>
      <c r="C104" t="s">
        <v>400</v>
      </c>
      <c r="G104" t="s">
        <v>98</v>
      </c>
      <c r="H104" t="str">
        <f>IF(Tabelle1[[#This Row],[Spalte1]]=G103,"",Tabelle1[[#This Row],[Spalte1]])</f>
        <v/>
      </c>
      <c r="J104" s="20" t="s">
        <v>972</v>
      </c>
      <c r="K104" s="20" t="s">
        <v>516</v>
      </c>
      <c r="L104" s="25" t="s">
        <v>992</v>
      </c>
    </row>
    <row r="105" spans="1:12" x14ac:dyDescent="0.35">
      <c r="A105" t="s">
        <v>344</v>
      </c>
      <c r="B105">
        <v>1</v>
      </c>
      <c r="C105" t="s">
        <v>219</v>
      </c>
      <c r="G105" t="s">
        <v>98</v>
      </c>
      <c r="H105" t="str">
        <f>IF(Tabelle1[[#This Row],[Spalte1]]=G104,"",Tabelle1[[#This Row],[Spalte1]])</f>
        <v/>
      </c>
      <c r="J105" t="s">
        <v>989</v>
      </c>
      <c r="K105" t="s">
        <v>522</v>
      </c>
      <c r="L105" s="5" t="s">
        <v>992</v>
      </c>
    </row>
    <row r="106" spans="1:12" x14ac:dyDescent="0.35">
      <c r="A106" t="s">
        <v>353</v>
      </c>
      <c r="B106">
        <v>1</v>
      </c>
      <c r="C106" t="s">
        <v>249</v>
      </c>
      <c r="G106" t="s">
        <v>98</v>
      </c>
      <c r="H106" t="str">
        <f>IF(Tabelle1[[#This Row],[Spalte1]]=G105,"",Tabelle1[[#This Row],[Spalte1]])</f>
        <v/>
      </c>
      <c r="J106" t="s">
        <v>995</v>
      </c>
      <c r="K106" t="s">
        <v>620</v>
      </c>
      <c r="L106" s="5" t="s">
        <v>992</v>
      </c>
    </row>
    <row r="107" spans="1:12" x14ac:dyDescent="0.35">
      <c r="A107" t="s">
        <v>345</v>
      </c>
      <c r="B107">
        <v>1</v>
      </c>
      <c r="C107" s="6" t="s">
        <v>441</v>
      </c>
      <c r="G107" t="s">
        <v>98</v>
      </c>
      <c r="H107" t="str">
        <f>IF(Tabelle1[[#This Row],[Spalte1]]=G106,"",Tabelle1[[#This Row],[Spalte1]])</f>
        <v/>
      </c>
      <c r="J107" s="20" t="s">
        <v>948</v>
      </c>
      <c r="K107" s="20" t="s">
        <v>490</v>
      </c>
      <c r="L107" s="25" t="s">
        <v>993</v>
      </c>
    </row>
    <row r="108" spans="1:12" x14ac:dyDescent="0.35">
      <c r="A108" t="s">
        <v>351</v>
      </c>
      <c r="B108">
        <v>1</v>
      </c>
      <c r="C108" s="7" t="s">
        <v>442</v>
      </c>
      <c r="G108" t="s">
        <v>98</v>
      </c>
      <c r="H108" t="str">
        <f>IF(Tabelle1[[#This Row],[Spalte1]]=G107,"",Tabelle1[[#This Row],[Spalte1]])</f>
        <v/>
      </c>
      <c r="J108" s="18" t="s">
        <v>953</v>
      </c>
      <c r="K108" s="18" t="s">
        <v>491</v>
      </c>
      <c r="L108" s="25" t="s">
        <v>993</v>
      </c>
    </row>
    <row r="109" spans="1:12" x14ac:dyDescent="0.35">
      <c r="A109" t="s">
        <v>349</v>
      </c>
      <c r="B109">
        <v>1</v>
      </c>
      <c r="C109" s="7" t="s">
        <v>443</v>
      </c>
      <c r="G109" t="s">
        <v>98</v>
      </c>
      <c r="H109" t="str">
        <f>IF(Tabelle1[[#This Row],[Spalte1]]=G108,"",Tabelle1[[#This Row],[Spalte1]])</f>
        <v/>
      </c>
      <c r="J109" s="20" t="s">
        <v>951</v>
      </c>
      <c r="K109" s="20" t="s">
        <v>493</v>
      </c>
      <c r="L109" s="25" t="s">
        <v>993</v>
      </c>
    </row>
    <row r="110" spans="1:12" x14ac:dyDescent="0.35">
      <c r="A110" t="s">
        <v>252</v>
      </c>
      <c r="B110">
        <v>1</v>
      </c>
      <c r="C110" s="6" t="s">
        <v>444</v>
      </c>
      <c r="G110" t="s">
        <v>98</v>
      </c>
      <c r="H110" t="str">
        <f>IF(Tabelle1[[#This Row],[Spalte1]]=G109,"",Tabelle1[[#This Row],[Spalte1]])</f>
        <v/>
      </c>
      <c r="J110" s="18" t="s">
        <v>954</v>
      </c>
      <c r="K110" s="18" t="s">
        <v>494</v>
      </c>
      <c r="L110" s="25" t="s">
        <v>993</v>
      </c>
    </row>
    <row r="111" spans="1:12" x14ac:dyDescent="0.35">
      <c r="A111" t="s">
        <v>352</v>
      </c>
      <c r="B111">
        <v>1</v>
      </c>
      <c r="C111" s="7" t="s">
        <v>376</v>
      </c>
      <c r="G111" t="s">
        <v>98</v>
      </c>
      <c r="H111" t="str">
        <f>IF(Tabelle1[[#This Row],[Spalte1]]=G110,"",Tabelle1[[#This Row],[Spalte1]])</f>
        <v/>
      </c>
      <c r="J111" s="20" t="s">
        <v>927</v>
      </c>
      <c r="K111" s="20" t="s">
        <v>495</v>
      </c>
      <c r="L111" s="25" t="s">
        <v>993</v>
      </c>
    </row>
    <row r="112" spans="1:12" x14ac:dyDescent="0.35">
      <c r="A112" t="s">
        <v>41</v>
      </c>
      <c r="B112">
        <v>66</v>
      </c>
      <c r="C112" t="s">
        <v>78</v>
      </c>
      <c r="G112" t="s">
        <v>98</v>
      </c>
      <c r="H112" t="str">
        <f>IF(Tabelle1[[#This Row],[Spalte1]]=G111,"",Tabelle1[[#This Row],[Spalte1]])</f>
        <v/>
      </c>
      <c r="J112" s="18" t="s">
        <v>910</v>
      </c>
      <c r="K112" s="18" t="s">
        <v>517</v>
      </c>
      <c r="L112" s="25" t="s">
        <v>993</v>
      </c>
    </row>
    <row r="113" spans="1:12" x14ac:dyDescent="0.35">
      <c r="A113" t="s">
        <v>10</v>
      </c>
      <c r="B113">
        <v>66</v>
      </c>
      <c r="C113" t="s">
        <v>72</v>
      </c>
      <c r="G113" t="s">
        <v>98</v>
      </c>
      <c r="H113" t="str">
        <f>IF(Tabelle1[[#This Row],[Spalte1]]=G112,"",Tabelle1[[#This Row],[Spalte1]])</f>
        <v/>
      </c>
      <c r="J113" s="20" t="s">
        <v>926</v>
      </c>
      <c r="K113" s="20" t="s">
        <v>518</v>
      </c>
      <c r="L113" s="25" t="s">
        <v>993</v>
      </c>
    </row>
    <row r="114" spans="1:12" x14ac:dyDescent="0.35">
      <c r="A114" t="s">
        <v>147</v>
      </c>
      <c r="B114">
        <v>7</v>
      </c>
      <c r="C114" t="s">
        <v>148</v>
      </c>
      <c r="G114" t="s">
        <v>98</v>
      </c>
      <c r="H114" t="str">
        <f>IF(Tabelle1[[#This Row],[Spalte1]]=G113,"",Tabelle1[[#This Row],[Spalte1]])</f>
        <v/>
      </c>
      <c r="J114" s="18" t="s">
        <v>950</v>
      </c>
      <c r="K114" s="18" t="s">
        <v>519</v>
      </c>
      <c r="L114" s="25" t="s">
        <v>993</v>
      </c>
    </row>
    <row r="115" spans="1:12" x14ac:dyDescent="0.35">
      <c r="A115" t="s">
        <v>18</v>
      </c>
      <c r="B115">
        <v>66</v>
      </c>
      <c r="C115" t="s">
        <v>65</v>
      </c>
      <c r="G115" t="s">
        <v>98</v>
      </c>
      <c r="H115" t="str">
        <f>IF(Tabelle1[[#This Row],[Spalte1]]=G114,"",Tabelle1[[#This Row],[Spalte1]])</f>
        <v/>
      </c>
      <c r="J115" s="20" t="s">
        <v>952</v>
      </c>
      <c r="K115" s="20" t="s">
        <v>520</v>
      </c>
      <c r="L115" s="25" t="s">
        <v>993</v>
      </c>
    </row>
    <row r="116" spans="1:12" x14ac:dyDescent="0.35">
      <c r="A116" t="s">
        <v>28</v>
      </c>
      <c r="B116">
        <v>66</v>
      </c>
      <c r="C116" t="s">
        <v>77</v>
      </c>
      <c r="G116" t="s">
        <v>98</v>
      </c>
      <c r="H116" t="str">
        <f>IF(Tabelle1[[#This Row],[Spalte1]]=G115,"",Tabelle1[[#This Row],[Spalte1]])</f>
        <v/>
      </c>
      <c r="J116" s="20" t="s">
        <v>955</v>
      </c>
      <c r="K116" s="20" t="s">
        <v>521</v>
      </c>
      <c r="L116" s="25" t="s">
        <v>993</v>
      </c>
    </row>
    <row r="117" spans="1:12" x14ac:dyDescent="0.35">
      <c r="A117" t="s">
        <v>19</v>
      </c>
      <c r="B117">
        <v>66</v>
      </c>
      <c r="C117" t="s">
        <v>63</v>
      </c>
      <c r="G117" t="s">
        <v>98</v>
      </c>
      <c r="H117" t="str">
        <f>IF(Tabelle1[[#This Row],[Spalte1]]=G116,"",Tabelle1[[#This Row],[Spalte1]])</f>
        <v/>
      </c>
      <c r="J117" s="18" t="s">
        <v>956</v>
      </c>
      <c r="K117" s="18" t="s">
        <v>523</v>
      </c>
      <c r="L117" s="25" t="s">
        <v>993</v>
      </c>
    </row>
    <row r="118" spans="1:12" x14ac:dyDescent="0.35">
      <c r="A118" t="s">
        <v>34</v>
      </c>
      <c r="B118">
        <v>54</v>
      </c>
      <c r="C118" t="s">
        <v>56</v>
      </c>
      <c r="G118" t="s">
        <v>98</v>
      </c>
      <c r="H118" t="str">
        <f>IF(Tabelle1[[#This Row],[Spalte1]]=G117,"",Tabelle1[[#This Row],[Spalte1]])</f>
        <v/>
      </c>
      <c r="J118" s="20" t="s">
        <v>957</v>
      </c>
      <c r="K118" s="20" t="s">
        <v>525</v>
      </c>
      <c r="L118" s="25" t="s">
        <v>993</v>
      </c>
    </row>
    <row r="119" spans="1:12" x14ac:dyDescent="0.35">
      <c r="A119" t="s">
        <v>16</v>
      </c>
      <c r="B119">
        <v>54</v>
      </c>
      <c r="C119" t="s">
        <v>79</v>
      </c>
      <c r="G119" t="s">
        <v>98</v>
      </c>
      <c r="H119" t="str">
        <f>IF(Tabelle1[[#This Row],[Spalte1]]=G118,"",Tabelle1[[#This Row],[Spalte1]])</f>
        <v/>
      </c>
      <c r="J119" s="18" t="s">
        <v>958</v>
      </c>
      <c r="K119" s="18" t="s">
        <v>526</v>
      </c>
      <c r="L119" s="25" t="s">
        <v>993</v>
      </c>
    </row>
    <row r="120" spans="1:12" x14ac:dyDescent="0.35">
      <c r="A120" t="s">
        <v>384</v>
      </c>
      <c r="B120">
        <v>7</v>
      </c>
      <c r="C120" t="s">
        <v>385</v>
      </c>
      <c r="G120" t="s">
        <v>98</v>
      </c>
      <c r="H120" t="str">
        <f>IF(Tabelle1[[#This Row],[Spalte1]]=G119,"",Tabelle1[[#This Row],[Spalte1]])</f>
        <v/>
      </c>
      <c r="J120" s="20" t="s">
        <v>959</v>
      </c>
      <c r="K120" s="20" t="s">
        <v>527</v>
      </c>
      <c r="L120" s="25" t="s">
        <v>993</v>
      </c>
    </row>
    <row r="121" spans="1:12" x14ac:dyDescent="0.35">
      <c r="A121" t="s">
        <v>29</v>
      </c>
      <c r="B121">
        <v>53</v>
      </c>
      <c r="C121" t="s">
        <v>80</v>
      </c>
      <c r="G121" t="s">
        <v>98</v>
      </c>
      <c r="H121" t="str">
        <f>IF(Tabelle1[[#This Row],[Spalte1]]=G120,"",Tabelle1[[#This Row],[Spalte1]])</f>
        <v/>
      </c>
      <c r="J121" s="18" t="s">
        <v>960</v>
      </c>
      <c r="K121" s="18" t="s">
        <v>513</v>
      </c>
      <c r="L121" s="25" t="s">
        <v>993</v>
      </c>
    </row>
    <row r="122" spans="1:12" x14ac:dyDescent="0.35">
      <c r="A122" t="s">
        <v>15</v>
      </c>
      <c r="B122">
        <v>53</v>
      </c>
      <c r="C122" s="8" t="s">
        <v>67</v>
      </c>
      <c r="G122" t="s">
        <v>98</v>
      </c>
      <c r="H122" t="str">
        <f>IF(Tabelle1[[#This Row],[Spalte1]]=G121,"",Tabelle1[[#This Row],[Spalte1]])</f>
        <v/>
      </c>
      <c r="J122" s="18" t="s">
        <v>961</v>
      </c>
      <c r="K122" s="18" t="s">
        <v>514</v>
      </c>
      <c r="L122" s="25" t="s">
        <v>993</v>
      </c>
    </row>
    <row r="123" spans="1:12" x14ac:dyDescent="0.35">
      <c r="A123" t="s">
        <v>38</v>
      </c>
      <c r="B123">
        <v>54</v>
      </c>
      <c r="C123" t="s">
        <v>73</v>
      </c>
      <c r="G123" t="s">
        <v>98</v>
      </c>
      <c r="H123" t="str">
        <f>IF(Tabelle1[[#This Row],[Spalte1]]=G122,"",Tabelle1[[#This Row],[Spalte1]])</f>
        <v/>
      </c>
      <c r="J123" s="18" t="s">
        <v>949</v>
      </c>
      <c r="K123" s="18" t="s">
        <v>515</v>
      </c>
      <c r="L123" s="25" t="s">
        <v>993</v>
      </c>
    </row>
    <row r="124" spans="1:12" x14ac:dyDescent="0.35">
      <c r="A124" t="s">
        <v>21</v>
      </c>
      <c r="B124">
        <v>53</v>
      </c>
      <c r="C124" t="s">
        <v>62</v>
      </c>
      <c r="G124" t="s">
        <v>72</v>
      </c>
      <c r="H124" t="str">
        <f>IF(Tabelle1[[#This Row],[Spalte1]]=G123,"",Tabelle1[[#This Row],[Spalte1]])</f>
        <v>e_hc1_hm</v>
      </c>
      <c r="J124" s="20" t="s">
        <v>962</v>
      </c>
      <c r="K124" s="20" t="s">
        <v>516</v>
      </c>
      <c r="L124" s="25" t="s">
        <v>993</v>
      </c>
    </row>
    <row r="125" spans="1:12" x14ac:dyDescent="0.35">
      <c r="A125" t="s">
        <v>43</v>
      </c>
      <c r="B125">
        <v>2</v>
      </c>
      <c r="C125" t="s">
        <v>404</v>
      </c>
      <c r="G125" t="s">
        <v>72</v>
      </c>
      <c r="H125" t="str">
        <f>IF(Tabelle1[[#This Row],[Spalte1]]=G124,"",Tabelle1[[#This Row],[Spalte1]])</f>
        <v/>
      </c>
      <c r="J125" t="s">
        <v>990</v>
      </c>
      <c r="K125" t="s">
        <v>522</v>
      </c>
      <c r="L125" s="5" t="s">
        <v>993</v>
      </c>
    </row>
    <row r="126" spans="1:12" x14ac:dyDescent="0.35">
      <c r="A126" t="s">
        <v>54</v>
      </c>
      <c r="B126">
        <v>2</v>
      </c>
      <c r="C126" t="s">
        <v>341</v>
      </c>
      <c r="G126" t="s">
        <v>72</v>
      </c>
      <c r="H126" t="str">
        <f>IF(Tabelle1[[#This Row],[Spalte1]]=G125,"",Tabelle1[[#This Row],[Spalte1]])</f>
        <v/>
      </c>
      <c r="J126" t="s">
        <v>996</v>
      </c>
      <c r="K126" t="s">
        <v>620</v>
      </c>
      <c r="L126" s="5" t="s">
        <v>993</v>
      </c>
    </row>
    <row r="127" spans="1:12" x14ac:dyDescent="0.35">
      <c r="A127" t="s">
        <v>401</v>
      </c>
      <c r="B127">
        <v>1</v>
      </c>
      <c r="C127" t="s">
        <v>402</v>
      </c>
      <c r="G127" t="s">
        <v>72</v>
      </c>
      <c r="H127" t="str">
        <f>IF(Tabelle1[[#This Row],[Spalte1]]=G126,"",Tabelle1[[#This Row],[Spalte1]])</f>
        <v/>
      </c>
      <c r="J127" t="s">
        <v>341</v>
      </c>
      <c r="K127" t="s">
        <v>490</v>
      </c>
      <c r="L127" s="5" t="s">
        <v>505</v>
      </c>
    </row>
    <row r="128" spans="1:12" x14ac:dyDescent="0.35">
      <c r="A128" t="s">
        <v>399</v>
      </c>
      <c r="B128">
        <v>1</v>
      </c>
      <c r="C128" t="s">
        <v>400</v>
      </c>
      <c r="G128" t="s">
        <v>72</v>
      </c>
      <c r="H128" t="str">
        <f>IF(Tabelle1[[#This Row],[Spalte1]]=G127,"",Tabelle1[[#This Row],[Spalte1]])</f>
        <v/>
      </c>
      <c r="J128" t="s">
        <v>442</v>
      </c>
      <c r="K128" t="s">
        <v>491</v>
      </c>
      <c r="L128" s="5" t="s">
        <v>505</v>
      </c>
    </row>
    <row r="129" spans="1:12" x14ac:dyDescent="0.35">
      <c r="A129" t="s">
        <v>405</v>
      </c>
      <c r="B129">
        <v>1</v>
      </c>
      <c r="C129" t="s">
        <v>219</v>
      </c>
      <c r="G129" t="s">
        <v>72</v>
      </c>
      <c r="H129" t="str">
        <f>IF(Tabelle1[[#This Row],[Spalte1]]=G128,"",Tabelle1[[#This Row],[Spalte1]])</f>
        <v/>
      </c>
      <c r="J129" t="s">
        <v>400</v>
      </c>
      <c r="K129" t="s">
        <v>493</v>
      </c>
      <c r="L129" s="5" t="s">
        <v>505</v>
      </c>
    </row>
    <row r="130" spans="1:12" x14ac:dyDescent="0.35">
      <c r="A130" t="s">
        <v>52</v>
      </c>
      <c r="B130">
        <v>2</v>
      </c>
      <c r="C130" t="s">
        <v>249</v>
      </c>
      <c r="G130" t="s">
        <v>72</v>
      </c>
      <c r="H130" t="str">
        <f>IF(Tabelle1[[#This Row],[Spalte1]]=G129,"",Tabelle1[[#This Row],[Spalte1]])</f>
        <v/>
      </c>
      <c r="J130" t="s">
        <v>443</v>
      </c>
      <c r="K130" t="s">
        <v>494</v>
      </c>
      <c r="L130" s="5" t="s">
        <v>505</v>
      </c>
    </row>
    <row r="131" spans="1:12" x14ac:dyDescent="0.35">
      <c r="A131" t="s">
        <v>12</v>
      </c>
      <c r="B131">
        <v>36</v>
      </c>
      <c r="C131" t="s">
        <v>69</v>
      </c>
      <c r="G131" t="s">
        <v>72</v>
      </c>
      <c r="H131" t="str">
        <f>IF(Tabelle1[[#This Row],[Spalte1]]=G130,"",Tabelle1[[#This Row],[Spalte1]])</f>
        <v/>
      </c>
      <c r="J131" t="s">
        <v>425</v>
      </c>
      <c r="K131" t="s">
        <v>495</v>
      </c>
      <c r="L131" s="5" t="s">
        <v>505</v>
      </c>
    </row>
    <row r="132" spans="1:12" x14ac:dyDescent="0.35">
      <c r="A132" t="s">
        <v>0</v>
      </c>
      <c r="B132">
        <v>36</v>
      </c>
      <c r="C132" t="s">
        <v>59</v>
      </c>
      <c r="G132" t="s">
        <v>72</v>
      </c>
      <c r="H132" t="str">
        <f>IF(Tabelle1[[#This Row],[Spalte1]]=G131,"",Tabelle1[[#This Row],[Spalte1]])</f>
        <v/>
      </c>
      <c r="J132" t="s">
        <v>810</v>
      </c>
      <c r="K132" t="s">
        <v>808</v>
      </c>
      <c r="L132" s="5" t="s">
        <v>505</v>
      </c>
    </row>
    <row r="133" spans="1:12" x14ac:dyDescent="0.35">
      <c r="A133" t="s">
        <v>13</v>
      </c>
      <c r="B133">
        <v>2</v>
      </c>
      <c r="G133" t="s">
        <v>72</v>
      </c>
      <c r="H133" t="str">
        <f>IF(Tabelle1[[#This Row],[Spalte1]]=G132,"",Tabelle1[[#This Row],[Spalte1]])</f>
        <v/>
      </c>
      <c r="J133" t="s">
        <v>223</v>
      </c>
      <c r="K133" t="s">
        <v>497</v>
      </c>
      <c r="L133" s="5" t="s">
        <v>505</v>
      </c>
    </row>
    <row r="134" spans="1:12" x14ac:dyDescent="0.35">
      <c r="A134" t="s">
        <v>37</v>
      </c>
      <c r="B134">
        <v>2</v>
      </c>
      <c r="G134" t="s">
        <v>72</v>
      </c>
      <c r="H134" t="str">
        <f>IF(Tabelle1[[#This Row],[Spalte1]]=G133,"",Tabelle1[[#This Row],[Spalte1]])</f>
        <v/>
      </c>
      <c r="J134" t="s">
        <v>440</v>
      </c>
      <c r="K134" t="s">
        <v>500</v>
      </c>
      <c r="L134" s="5" t="s">
        <v>505</v>
      </c>
    </row>
    <row r="135" spans="1:12" x14ac:dyDescent="0.35">
      <c r="A135" t="s">
        <v>51</v>
      </c>
      <c r="B135">
        <v>2</v>
      </c>
      <c r="G135" t="s">
        <v>72</v>
      </c>
      <c r="H135" t="str">
        <f>IF(Tabelle1[[#This Row],[Spalte1]]=G134,"",Tabelle1[[#This Row],[Spalte1]])</f>
        <v/>
      </c>
      <c r="J135" s="19" t="s">
        <v>281</v>
      </c>
      <c r="K135" s="22" t="s">
        <v>498</v>
      </c>
      <c r="L135" s="24" t="s">
        <v>505</v>
      </c>
    </row>
    <row r="136" spans="1:12" x14ac:dyDescent="0.35">
      <c r="A136" t="s">
        <v>44</v>
      </c>
      <c r="B136">
        <v>1</v>
      </c>
      <c r="G136" t="s">
        <v>72</v>
      </c>
      <c r="H136" t="str">
        <f>IF(Tabelle1[[#This Row],[Spalte1]]=G135,"",Tabelle1[[#This Row],[Spalte1]])</f>
        <v/>
      </c>
      <c r="J136" s="19" t="s">
        <v>131</v>
      </c>
      <c r="K136" s="22" t="s">
        <v>517</v>
      </c>
      <c r="L136" s="24" t="s">
        <v>505</v>
      </c>
    </row>
    <row r="137" spans="1:12" x14ac:dyDescent="0.35">
      <c r="A137" t="s">
        <v>55</v>
      </c>
      <c r="B137">
        <v>1</v>
      </c>
      <c r="G137" t="s">
        <v>72</v>
      </c>
      <c r="H137" t="str">
        <f>IF(Tabelle1[[#This Row],[Spalte1]]=G136,"",Tabelle1[[#This Row],[Spalte1]])</f>
        <v/>
      </c>
      <c r="J137" s="19" t="s">
        <v>225</v>
      </c>
      <c r="K137" s="22" t="s">
        <v>518</v>
      </c>
      <c r="L137" s="24" t="s">
        <v>505</v>
      </c>
    </row>
    <row r="138" spans="1:12" x14ac:dyDescent="0.35">
      <c r="A138" t="s">
        <v>114</v>
      </c>
      <c r="B138">
        <v>8</v>
      </c>
      <c r="C138" t="s">
        <v>809</v>
      </c>
      <c r="G138" t="s">
        <v>72</v>
      </c>
      <c r="H138" t="str">
        <f>IF(Tabelle1[[#This Row],[Spalte1]]=G137,"",Tabelle1[[#This Row],[Spalte1]])</f>
        <v/>
      </c>
      <c r="J138" s="19" t="s">
        <v>249</v>
      </c>
      <c r="K138" s="22" t="s">
        <v>519</v>
      </c>
      <c r="L138" s="24" t="s">
        <v>505</v>
      </c>
    </row>
    <row r="139" spans="1:12" x14ac:dyDescent="0.35">
      <c r="A139" t="s">
        <v>24</v>
      </c>
      <c r="B139">
        <v>1</v>
      </c>
      <c r="G139" t="s">
        <v>72</v>
      </c>
      <c r="H139" t="str">
        <f>IF(Tabelle1[[#This Row],[Spalte1]]=G138,"",Tabelle1[[#This Row],[Spalte1]])</f>
        <v/>
      </c>
      <c r="J139" s="19" t="s">
        <v>219</v>
      </c>
      <c r="K139" s="22" t="s">
        <v>520</v>
      </c>
      <c r="L139" s="24" t="s">
        <v>505</v>
      </c>
    </row>
    <row r="140" spans="1:12" x14ac:dyDescent="0.35">
      <c r="A140" t="s">
        <v>88</v>
      </c>
      <c r="B140">
        <v>1</v>
      </c>
      <c r="C140" t="s">
        <v>810</v>
      </c>
      <c r="G140" t="s">
        <v>72</v>
      </c>
      <c r="H140" t="str">
        <f>IF(Tabelle1[[#This Row],[Spalte1]]=G139,"",Tabelle1[[#This Row],[Spalte1]])</f>
        <v/>
      </c>
      <c r="J140" s="19" t="s">
        <v>113</v>
      </c>
      <c r="K140" s="22" t="s">
        <v>521</v>
      </c>
      <c r="L140" s="24" t="s">
        <v>505</v>
      </c>
    </row>
    <row r="141" spans="1:12" x14ac:dyDescent="0.35">
      <c r="A141" t="s">
        <v>70</v>
      </c>
      <c r="B141">
        <v>13</v>
      </c>
      <c r="C141" t="s">
        <v>71</v>
      </c>
      <c r="G141" t="s">
        <v>72</v>
      </c>
      <c r="H141" t="str">
        <f>IF(Tabelle1[[#This Row],[Spalte1]]=G140,"",Tabelle1[[#This Row],[Spalte1]])</f>
        <v/>
      </c>
      <c r="J141" s="19" t="s">
        <v>182</v>
      </c>
      <c r="K141" s="22" t="s">
        <v>522</v>
      </c>
      <c r="L141" s="24" t="s">
        <v>505</v>
      </c>
    </row>
    <row r="142" spans="1:12" x14ac:dyDescent="0.35">
      <c r="A142" t="s">
        <v>31</v>
      </c>
      <c r="B142">
        <v>83</v>
      </c>
      <c r="C142" t="s">
        <v>112</v>
      </c>
      <c r="G142" t="s">
        <v>72</v>
      </c>
      <c r="H142" t="str">
        <f>IF(Tabelle1[[#This Row],[Spalte1]]=G141,"",Tabelle1[[#This Row],[Spalte1]])</f>
        <v/>
      </c>
      <c r="J142" s="19" t="s">
        <v>247</v>
      </c>
      <c r="K142" s="22" t="s">
        <v>523</v>
      </c>
      <c r="L142" s="24" t="s">
        <v>505</v>
      </c>
    </row>
    <row r="143" spans="1:12" x14ac:dyDescent="0.35">
      <c r="A143" t="s">
        <v>6</v>
      </c>
      <c r="B143">
        <v>88</v>
      </c>
      <c r="C143" t="s">
        <v>132</v>
      </c>
      <c r="G143" t="s">
        <v>72</v>
      </c>
      <c r="H143" t="str">
        <f>IF(Tabelle1[[#This Row],[Spalte1]]=G142,"",Tabelle1[[#This Row],[Spalte1]])</f>
        <v/>
      </c>
      <c r="J143" s="19" t="s">
        <v>376</v>
      </c>
      <c r="K143" s="22" t="s">
        <v>525</v>
      </c>
      <c r="L143" s="24" t="s">
        <v>505</v>
      </c>
    </row>
    <row r="144" spans="1:12" x14ac:dyDescent="0.35">
      <c r="A144" t="s">
        <v>30</v>
      </c>
      <c r="B144">
        <v>87</v>
      </c>
      <c r="C144" t="s">
        <v>118</v>
      </c>
      <c r="G144" t="s">
        <v>72</v>
      </c>
      <c r="H144" t="str">
        <f>IF(Tabelle1[[#This Row],[Spalte1]]=G143,"",Tabelle1[[#This Row],[Spalte1]])</f>
        <v/>
      </c>
      <c r="J144" s="19" t="s">
        <v>444</v>
      </c>
      <c r="K144" s="22" t="s">
        <v>526</v>
      </c>
      <c r="L144" s="24" t="s">
        <v>505</v>
      </c>
    </row>
    <row r="145" spans="1:12" x14ac:dyDescent="0.35">
      <c r="A145" t="s">
        <v>49</v>
      </c>
      <c r="B145">
        <v>11</v>
      </c>
      <c r="C145" t="s">
        <v>131</v>
      </c>
      <c r="G145" t="s">
        <v>72</v>
      </c>
      <c r="H145" t="str">
        <f>IF(Tabelle1[[#This Row],[Spalte1]]=G144,"",Tabelle1[[#This Row],[Spalte1]])</f>
        <v/>
      </c>
      <c r="J145" s="19" t="s">
        <v>256</v>
      </c>
      <c r="K145" s="22" t="s">
        <v>527</v>
      </c>
      <c r="L145" s="24" t="s">
        <v>505</v>
      </c>
    </row>
    <row r="146" spans="1:12" x14ac:dyDescent="0.35">
      <c r="A146" t="s">
        <v>25</v>
      </c>
      <c r="B146">
        <v>9</v>
      </c>
      <c r="C146" t="s">
        <v>113</v>
      </c>
      <c r="G146" t="s">
        <v>72</v>
      </c>
      <c r="H146" t="str">
        <f>IF(Tabelle1[[#This Row],[Spalte1]]=G145,"",Tabelle1[[#This Row],[Spalte1]])</f>
        <v/>
      </c>
      <c r="J146" s="19" t="s">
        <v>188</v>
      </c>
      <c r="K146" s="22" t="s">
        <v>510</v>
      </c>
      <c r="L146" s="24" t="s">
        <v>505</v>
      </c>
    </row>
    <row r="147" spans="1:12" x14ac:dyDescent="0.35">
      <c r="A147" t="s">
        <v>46</v>
      </c>
      <c r="B147">
        <v>4</v>
      </c>
      <c r="C147" t="s">
        <v>186</v>
      </c>
      <c r="G147" t="s">
        <v>72</v>
      </c>
      <c r="H147" t="str">
        <f>IF(Tabelle1[[#This Row],[Spalte1]]=G146,"",Tabelle1[[#This Row],[Spalte1]])</f>
        <v/>
      </c>
      <c r="J147" s="19" t="s">
        <v>402</v>
      </c>
      <c r="K147" s="22" t="s">
        <v>513</v>
      </c>
      <c r="L147" s="24" t="s">
        <v>505</v>
      </c>
    </row>
    <row r="148" spans="1:12" x14ac:dyDescent="0.35">
      <c r="A148" t="s">
        <v>36</v>
      </c>
      <c r="B148">
        <v>1</v>
      </c>
      <c r="C148" t="s">
        <v>278</v>
      </c>
      <c r="G148" t="s">
        <v>72</v>
      </c>
      <c r="H148" t="str">
        <f>IF(Tabelle1[[#This Row],[Spalte1]]=G147,"",Tabelle1[[#This Row],[Spalte1]])</f>
        <v/>
      </c>
      <c r="J148" s="19" t="s">
        <v>404</v>
      </c>
      <c r="K148" s="22" t="s">
        <v>515</v>
      </c>
      <c r="L148" s="24" t="s">
        <v>505</v>
      </c>
    </row>
    <row r="149" spans="1:12" x14ac:dyDescent="0.35">
      <c r="A149" t="s">
        <v>184</v>
      </c>
      <c r="B149">
        <v>2</v>
      </c>
      <c r="C149" t="s">
        <v>185</v>
      </c>
      <c r="G149" t="s">
        <v>72</v>
      </c>
      <c r="H149" t="str">
        <f>IF(Tabelle1[[#This Row],[Spalte1]]=G148,"",Tabelle1[[#This Row],[Spalte1]])</f>
        <v/>
      </c>
      <c r="J149" s="19" t="s">
        <v>441</v>
      </c>
      <c r="K149" s="22" t="s">
        <v>516</v>
      </c>
      <c r="L149" s="24" t="s">
        <v>505</v>
      </c>
    </row>
    <row r="150" spans="1:12" x14ac:dyDescent="0.35">
      <c r="A150" t="s">
        <v>40</v>
      </c>
      <c r="B150">
        <v>72</v>
      </c>
      <c r="C150" t="s">
        <v>69</v>
      </c>
      <c r="G150" t="s">
        <v>72</v>
      </c>
      <c r="H150" t="str">
        <f>IF(Tabelle1[[#This Row],[Spalte1]]=G149,"",Tabelle1[[#This Row],[Spalte1]])</f>
        <v/>
      </c>
      <c r="J150" s="19" t="s">
        <v>540</v>
      </c>
      <c r="K150" s="22" t="s">
        <v>620</v>
      </c>
      <c r="L150" s="24" t="s">
        <v>505</v>
      </c>
    </row>
    <row r="151" spans="1:12" x14ac:dyDescent="0.35">
      <c r="A151" t="s">
        <v>26</v>
      </c>
      <c r="B151">
        <v>71</v>
      </c>
      <c r="C151" t="s">
        <v>59</v>
      </c>
      <c r="G151" t="s">
        <v>72</v>
      </c>
      <c r="H151" t="str">
        <f>IF(Tabelle1[[#This Row],[Spalte1]]=G150,"",Tabelle1[[#This Row],[Spalte1]])</f>
        <v/>
      </c>
      <c r="J151" s="19" t="s">
        <v>468</v>
      </c>
      <c r="K151" s="22" t="s">
        <v>490</v>
      </c>
      <c r="L151" s="24" t="s">
        <v>507</v>
      </c>
    </row>
    <row r="152" spans="1:12" x14ac:dyDescent="0.35">
      <c r="A152" t="s">
        <v>187</v>
      </c>
      <c r="B152">
        <v>2</v>
      </c>
      <c r="C152" t="s">
        <v>188</v>
      </c>
      <c r="G152" t="s">
        <v>72</v>
      </c>
      <c r="H152" t="str">
        <f>IF(Tabelle1[[#This Row],[Spalte1]]=G151,"",Tabelle1[[#This Row],[Spalte1]])</f>
        <v/>
      </c>
      <c r="J152" s="21" t="s">
        <v>454</v>
      </c>
      <c r="K152" s="23" t="s">
        <v>491</v>
      </c>
      <c r="L152" s="26" t="s">
        <v>507</v>
      </c>
    </row>
    <row r="153" spans="1:12" x14ac:dyDescent="0.35">
      <c r="A153" t="s">
        <v>181</v>
      </c>
      <c r="B153">
        <v>2</v>
      </c>
      <c r="C153" t="s">
        <v>182</v>
      </c>
      <c r="G153" t="s">
        <v>72</v>
      </c>
      <c r="H153" t="str">
        <f>IF(Tabelle1[[#This Row],[Spalte1]]=G152,"",Tabelle1[[#This Row],[Spalte1]])</f>
        <v/>
      </c>
      <c r="J153" s="19" t="s">
        <v>471</v>
      </c>
      <c r="K153" s="22" t="s">
        <v>493</v>
      </c>
      <c r="L153" s="24" t="s">
        <v>507</v>
      </c>
    </row>
    <row r="154" spans="1:12" x14ac:dyDescent="0.35">
      <c r="A154" t="s">
        <v>408</v>
      </c>
      <c r="B154">
        <v>1</v>
      </c>
      <c r="C154" t="s">
        <v>229</v>
      </c>
      <c r="G154" t="s">
        <v>72</v>
      </c>
      <c r="H154" t="str">
        <f>IF(Tabelle1[[#This Row],[Spalte1]]=G153,"",Tabelle1[[#This Row],[Spalte1]])</f>
        <v/>
      </c>
      <c r="J154" s="19" t="s">
        <v>456</v>
      </c>
      <c r="K154" s="22" t="s">
        <v>494</v>
      </c>
      <c r="L154" s="24" t="s">
        <v>507</v>
      </c>
    </row>
    <row r="155" spans="1:12" x14ac:dyDescent="0.35">
      <c r="A155" t="s">
        <v>263</v>
      </c>
      <c r="B155">
        <v>3</v>
      </c>
      <c r="C155" t="s">
        <v>203</v>
      </c>
      <c r="G155" t="s">
        <v>72</v>
      </c>
      <c r="H155" t="str">
        <f>IF(Tabelle1[[#This Row],[Spalte1]]=G154,"",Tabelle1[[#This Row],[Spalte1]])</f>
        <v/>
      </c>
      <c r="J155" s="19" t="s">
        <v>434</v>
      </c>
      <c r="K155" s="22" t="s">
        <v>495</v>
      </c>
      <c r="L155" s="24" t="s">
        <v>507</v>
      </c>
    </row>
    <row r="156" spans="1:12" x14ac:dyDescent="0.35">
      <c r="A156" t="s">
        <v>410</v>
      </c>
      <c r="B156">
        <v>1</v>
      </c>
      <c r="C156" t="s">
        <v>451</v>
      </c>
      <c r="G156" t="s">
        <v>72</v>
      </c>
      <c r="H156" t="str">
        <f>IF(Tabelle1[[#This Row],[Spalte1]]=G155,"",Tabelle1[[#This Row],[Spalte1]])</f>
        <v/>
      </c>
      <c r="J156" s="19" t="s">
        <v>186</v>
      </c>
      <c r="K156" s="22" t="s">
        <v>517</v>
      </c>
      <c r="L156" s="24" t="s">
        <v>507</v>
      </c>
    </row>
    <row r="157" spans="1:12" x14ac:dyDescent="0.35">
      <c r="A157" t="s">
        <v>179</v>
      </c>
      <c r="B157">
        <v>2</v>
      </c>
      <c r="C157" t="s">
        <v>180</v>
      </c>
      <c r="G157" t="s">
        <v>72</v>
      </c>
      <c r="H157" t="str">
        <f>IF(Tabelle1[[#This Row],[Spalte1]]=G156,"",Tabelle1[[#This Row],[Spalte1]])</f>
        <v/>
      </c>
      <c r="J157" s="19" t="s">
        <v>426</v>
      </c>
      <c r="K157" s="22" t="s">
        <v>518</v>
      </c>
      <c r="L157" s="24" t="s">
        <v>507</v>
      </c>
    </row>
    <row r="158" spans="1:12" x14ac:dyDescent="0.35">
      <c r="A158" t="s">
        <v>354</v>
      </c>
      <c r="B158">
        <v>1</v>
      </c>
      <c r="C158" t="s">
        <v>235</v>
      </c>
      <c r="G158" t="s">
        <v>72</v>
      </c>
      <c r="H158" t="str">
        <f>IF(Tabelle1[[#This Row],[Spalte1]]=G157,"",Tabelle1[[#This Row],[Spalte1]])</f>
        <v/>
      </c>
      <c r="J158" s="19" t="s">
        <v>470</v>
      </c>
      <c r="K158" s="22" t="s">
        <v>519</v>
      </c>
      <c r="L158" s="24" t="s">
        <v>507</v>
      </c>
    </row>
    <row r="159" spans="1:12" x14ac:dyDescent="0.35">
      <c r="A159" t="s">
        <v>406</v>
      </c>
      <c r="B159">
        <v>1</v>
      </c>
      <c r="C159" t="s">
        <v>211</v>
      </c>
      <c r="G159" t="s">
        <v>72</v>
      </c>
      <c r="H159" t="str">
        <f>IF(Tabelle1[[#This Row],[Spalte1]]=G158,"",Tabelle1[[#This Row],[Spalte1]])</f>
        <v/>
      </c>
      <c r="J159" s="19" t="s">
        <v>472</v>
      </c>
      <c r="K159" s="22" t="s">
        <v>520</v>
      </c>
      <c r="L159" s="24" t="s">
        <v>507</v>
      </c>
    </row>
    <row r="160" spans="1:12" x14ac:dyDescent="0.35">
      <c r="A160" t="s">
        <v>391</v>
      </c>
      <c r="B160">
        <v>1</v>
      </c>
      <c r="G160" t="s">
        <v>72</v>
      </c>
      <c r="H160" t="str">
        <f>IF(Tabelle1[[#This Row],[Spalte1]]=G159,"",Tabelle1[[#This Row],[Spalte1]])</f>
        <v/>
      </c>
      <c r="J160" s="19" t="s">
        <v>278</v>
      </c>
      <c r="K160" s="22" t="s">
        <v>521</v>
      </c>
      <c r="L160" s="24" t="s">
        <v>507</v>
      </c>
    </row>
    <row r="161" spans="1:12" x14ac:dyDescent="0.35">
      <c r="A161" t="s">
        <v>389</v>
      </c>
      <c r="B161">
        <v>1</v>
      </c>
      <c r="C161" t="s">
        <v>819</v>
      </c>
      <c r="G161" t="s">
        <v>72</v>
      </c>
      <c r="H161" t="str">
        <f>IF(Tabelle1[[#This Row],[Spalte1]]=G160,"",Tabelle1[[#This Row],[Spalte1]])</f>
        <v/>
      </c>
      <c r="J161" s="19" t="s">
        <v>431</v>
      </c>
      <c r="K161" s="22" t="s">
        <v>523</v>
      </c>
      <c r="L161" s="24" t="s">
        <v>507</v>
      </c>
    </row>
    <row r="162" spans="1:12" x14ac:dyDescent="0.35">
      <c r="A162" t="s">
        <v>329</v>
      </c>
      <c r="B162">
        <v>1</v>
      </c>
      <c r="C162" t="s">
        <v>816</v>
      </c>
      <c r="G162" t="s">
        <v>72</v>
      </c>
      <c r="H162" t="str">
        <f>IF(Tabelle1[[#This Row],[Spalte1]]=G161,"",Tabelle1[[#This Row],[Spalte1]])</f>
        <v/>
      </c>
      <c r="J162" s="19" t="s">
        <v>452</v>
      </c>
      <c r="K162" s="22" t="s">
        <v>525</v>
      </c>
      <c r="L162" s="24" t="s">
        <v>507</v>
      </c>
    </row>
    <row r="163" spans="1:12" x14ac:dyDescent="0.35">
      <c r="A163" t="s">
        <v>57</v>
      </c>
      <c r="B163">
        <v>1</v>
      </c>
      <c r="G163" t="s">
        <v>72</v>
      </c>
      <c r="H163" t="str">
        <f>IF(Tabelle1[[#This Row],[Spalte1]]=G162,"",Tabelle1[[#This Row],[Spalte1]])</f>
        <v/>
      </c>
      <c r="J163" s="19" t="s">
        <v>457</v>
      </c>
      <c r="K163" s="22" t="s">
        <v>526</v>
      </c>
      <c r="L163" s="24" t="s">
        <v>507</v>
      </c>
    </row>
    <row r="164" spans="1:12" x14ac:dyDescent="0.35">
      <c r="A164" t="s">
        <v>64</v>
      </c>
      <c r="B164">
        <v>51</v>
      </c>
      <c r="G164" t="s">
        <v>72</v>
      </c>
      <c r="H164" t="str">
        <f>IF(Tabelle1[[#This Row],[Spalte1]]=G163,"",Tabelle1[[#This Row],[Spalte1]])</f>
        <v/>
      </c>
      <c r="J164" s="19" t="s">
        <v>428</v>
      </c>
      <c r="K164" s="22" t="s">
        <v>527</v>
      </c>
      <c r="L164" s="24" t="s">
        <v>507</v>
      </c>
    </row>
    <row r="165" spans="1:12" x14ac:dyDescent="0.35">
      <c r="A165" t="s">
        <v>166</v>
      </c>
      <c r="B165">
        <v>11</v>
      </c>
      <c r="G165" t="s">
        <v>72</v>
      </c>
      <c r="H165" t="str">
        <f>IF(Tabelle1[[#This Row],[Spalte1]]=G164,"",Tabelle1[[#This Row],[Spalte1]])</f>
        <v/>
      </c>
      <c r="J165" s="19" t="s">
        <v>469</v>
      </c>
      <c r="K165" s="22" t="s">
        <v>515</v>
      </c>
      <c r="L165" s="24" t="s">
        <v>507</v>
      </c>
    </row>
    <row r="166" spans="1:12" x14ac:dyDescent="0.35">
      <c r="A166" t="s">
        <v>157</v>
      </c>
      <c r="B166">
        <v>33</v>
      </c>
      <c r="G166" t="s">
        <v>72</v>
      </c>
      <c r="H166" t="str">
        <f>IF(Tabelle1[[#This Row],[Spalte1]]=G165,"",Tabelle1[[#This Row],[Spalte1]])</f>
        <v/>
      </c>
      <c r="J166" s="19" t="s">
        <v>455</v>
      </c>
      <c r="K166" s="22" t="s">
        <v>516</v>
      </c>
      <c r="L166" s="24" t="s">
        <v>507</v>
      </c>
    </row>
    <row r="167" spans="1:12" x14ac:dyDescent="0.35">
      <c r="A167" t="s">
        <v>156</v>
      </c>
      <c r="B167">
        <v>10</v>
      </c>
      <c r="G167" t="s">
        <v>72</v>
      </c>
      <c r="H167" t="str">
        <f>IF(Tabelle1[[#This Row],[Spalte1]]=G166,"",Tabelle1[[#This Row],[Spalte1]])</f>
        <v/>
      </c>
      <c r="J167" s="19" t="s">
        <v>900</v>
      </c>
      <c r="K167" s="22" t="s">
        <v>620</v>
      </c>
      <c r="L167" s="24" t="s">
        <v>507</v>
      </c>
    </row>
    <row r="168" spans="1:12" x14ac:dyDescent="0.35">
      <c r="A168" t="s">
        <v>153</v>
      </c>
      <c r="B168">
        <v>31</v>
      </c>
      <c r="G168" t="s">
        <v>72</v>
      </c>
      <c r="H168" t="str">
        <f>IF(Tabelle1[[#This Row],[Spalte1]]=G167,"",Tabelle1[[#This Row],[Spalte1]])</f>
        <v/>
      </c>
      <c r="J168" s="19" t="s">
        <v>473</v>
      </c>
      <c r="K168" s="22" t="s">
        <v>490</v>
      </c>
      <c r="L168" s="24" t="s">
        <v>508</v>
      </c>
    </row>
    <row r="169" spans="1:12" x14ac:dyDescent="0.35">
      <c r="A169" t="s">
        <v>386</v>
      </c>
      <c r="B169">
        <v>1</v>
      </c>
      <c r="G169" t="s">
        <v>72</v>
      </c>
      <c r="H169" t="str">
        <f>IF(Tabelle1[[#This Row],[Spalte1]]=G168,"",Tabelle1[[#This Row],[Spalte1]])</f>
        <v/>
      </c>
      <c r="J169" s="19" t="s">
        <v>458</v>
      </c>
      <c r="K169" s="22" t="s">
        <v>491</v>
      </c>
      <c r="L169" s="24" t="s">
        <v>508</v>
      </c>
    </row>
    <row r="170" spans="1:12" x14ac:dyDescent="0.35">
      <c r="A170" t="s">
        <v>333</v>
      </c>
      <c r="B170">
        <v>2</v>
      </c>
      <c r="G170" t="s">
        <v>72</v>
      </c>
      <c r="H170" t="str">
        <f>IF(Tabelle1[[#This Row],[Spalte1]]=G169,"",Tabelle1[[#This Row],[Spalte1]])</f>
        <v/>
      </c>
      <c r="J170" s="21" t="s">
        <v>476</v>
      </c>
      <c r="K170" s="23" t="s">
        <v>493</v>
      </c>
      <c r="L170" s="26" t="s">
        <v>508</v>
      </c>
    </row>
    <row r="171" spans="1:12" x14ac:dyDescent="0.35">
      <c r="A171" t="s">
        <v>378</v>
      </c>
      <c r="B171">
        <v>1</v>
      </c>
      <c r="G171" t="s">
        <v>72</v>
      </c>
      <c r="H171" t="str">
        <f>IF(Tabelle1[[#This Row],[Spalte1]]=G170,"",Tabelle1[[#This Row],[Spalte1]])</f>
        <v/>
      </c>
      <c r="J171" s="19" t="s">
        <v>461</v>
      </c>
      <c r="K171" s="22" t="s">
        <v>494</v>
      </c>
      <c r="L171" s="24" t="s">
        <v>508</v>
      </c>
    </row>
    <row r="172" spans="1:12" x14ac:dyDescent="0.35">
      <c r="A172" t="s">
        <v>334</v>
      </c>
      <c r="B172">
        <v>2</v>
      </c>
      <c r="G172" t="s">
        <v>72</v>
      </c>
      <c r="H172" t="str">
        <f>IF(Tabelle1[[#This Row],[Spalte1]]=G171,"",Tabelle1[[#This Row],[Spalte1]])</f>
        <v/>
      </c>
      <c r="J172" s="19" t="s">
        <v>435</v>
      </c>
      <c r="K172" s="22" t="s">
        <v>495</v>
      </c>
      <c r="L172" s="24" t="s">
        <v>508</v>
      </c>
    </row>
    <row r="173" spans="1:12" x14ac:dyDescent="0.35">
      <c r="A173" t="s">
        <v>312</v>
      </c>
      <c r="B173">
        <v>2</v>
      </c>
      <c r="G173" t="s">
        <v>72</v>
      </c>
      <c r="H173" t="str">
        <f>IF(Tabelle1[[#This Row],[Spalte1]]=G172,"",Tabelle1[[#This Row],[Spalte1]])</f>
        <v/>
      </c>
      <c r="J173" s="19" t="s">
        <v>185</v>
      </c>
      <c r="K173" s="22" t="s">
        <v>517</v>
      </c>
      <c r="L173" s="24" t="s">
        <v>508</v>
      </c>
    </row>
    <row r="174" spans="1:12" x14ac:dyDescent="0.35">
      <c r="A174" t="s">
        <v>129</v>
      </c>
      <c r="B174">
        <v>2</v>
      </c>
      <c r="G174" t="s">
        <v>72</v>
      </c>
      <c r="H174" t="str">
        <f>IF(Tabelle1[[#This Row],[Spalte1]]=G173,"",Tabelle1[[#This Row],[Spalte1]])</f>
        <v/>
      </c>
      <c r="J174" s="19" t="s">
        <v>437</v>
      </c>
      <c r="K174" s="22" t="s">
        <v>518</v>
      </c>
      <c r="L174" s="24" t="s">
        <v>508</v>
      </c>
    </row>
    <row r="175" spans="1:12" x14ac:dyDescent="0.35">
      <c r="A175" t="s">
        <v>288</v>
      </c>
      <c r="B175">
        <v>2</v>
      </c>
      <c r="G175" t="s">
        <v>72</v>
      </c>
      <c r="H175" t="str">
        <f>IF(Tabelle1[[#This Row],[Spalte1]]=G174,"",Tabelle1[[#This Row],[Spalte1]])</f>
        <v/>
      </c>
      <c r="J175" s="19" t="s">
        <v>475</v>
      </c>
      <c r="K175" s="22" t="s">
        <v>519</v>
      </c>
      <c r="L175" s="24" t="s">
        <v>508</v>
      </c>
    </row>
    <row r="176" spans="1:12" x14ac:dyDescent="0.35">
      <c r="A176" t="s">
        <v>282</v>
      </c>
      <c r="B176">
        <v>2</v>
      </c>
      <c r="G176" t="s">
        <v>72</v>
      </c>
      <c r="H176" t="str">
        <f>IF(Tabelle1[[#This Row],[Spalte1]]=G175,"",Tabelle1[[#This Row],[Spalte1]])</f>
        <v/>
      </c>
      <c r="J176" s="19" t="s">
        <v>477</v>
      </c>
      <c r="K176" s="22" t="s">
        <v>520</v>
      </c>
      <c r="L176" s="24" t="s">
        <v>508</v>
      </c>
    </row>
    <row r="177" spans="1:12" x14ac:dyDescent="0.35">
      <c r="A177" t="s">
        <v>42</v>
      </c>
      <c r="B177">
        <v>2</v>
      </c>
      <c r="G177" t="s">
        <v>72</v>
      </c>
      <c r="H177" t="str">
        <f>IF(Tabelle1[[#This Row],[Spalte1]]=G176,"",Tabelle1[[#This Row],[Spalte1]])</f>
        <v/>
      </c>
      <c r="J177" s="19" t="s">
        <v>323</v>
      </c>
      <c r="K177" s="22" t="s">
        <v>521</v>
      </c>
      <c r="L177" s="24" t="s">
        <v>508</v>
      </c>
    </row>
    <row r="178" spans="1:12" x14ac:dyDescent="0.35">
      <c r="A178" t="s">
        <v>289</v>
      </c>
      <c r="B178">
        <v>2</v>
      </c>
      <c r="G178" t="s">
        <v>72</v>
      </c>
      <c r="H178" t="str">
        <f>IF(Tabelle1[[#This Row],[Spalte1]]=G177,"",Tabelle1[[#This Row],[Spalte1]])</f>
        <v/>
      </c>
      <c r="J178" s="19" t="s">
        <v>432</v>
      </c>
      <c r="K178" s="22" t="s">
        <v>523</v>
      </c>
      <c r="L178" s="24" t="s">
        <v>508</v>
      </c>
    </row>
    <row r="179" spans="1:12" x14ac:dyDescent="0.35">
      <c r="A179" t="s">
        <v>297</v>
      </c>
      <c r="B179">
        <v>2</v>
      </c>
      <c r="G179" t="s">
        <v>72</v>
      </c>
      <c r="H179" t="str">
        <f>IF(Tabelle1[[#This Row],[Spalte1]]=G178,"",Tabelle1[[#This Row],[Spalte1]])</f>
        <v/>
      </c>
      <c r="J179" s="19" t="s">
        <v>460</v>
      </c>
      <c r="K179" s="22" t="s">
        <v>525</v>
      </c>
      <c r="L179" s="24" t="s">
        <v>508</v>
      </c>
    </row>
    <row r="180" spans="1:12" x14ac:dyDescent="0.35">
      <c r="A180" t="s">
        <v>294</v>
      </c>
      <c r="B180">
        <v>2</v>
      </c>
      <c r="G180" t="s">
        <v>72</v>
      </c>
      <c r="H180" t="str">
        <f>IF(Tabelle1[[#This Row],[Spalte1]]=G179,"",Tabelle1[[#This Row],[Spalte1]])</f>
        <v/>
      </c>
      <c r="J180" s="19" t="s">
        <v>462</v>
      </c>
      <c r="K180" s="22" t="s">
        <v>526</v>
      </c>
      <c r="L180" s="24" t="s">
        <v>508</v>
      </c>
    </row>
    <row r="181" spans="1:12" x14ac:dyDescent="0.35">
      <c r="A181" t="s">
        <v>302</v>
      </c>
      <c r="B181">
        <v>2</v>
      </c>
      <c r="G181" t="s">
        <v>72</v>
      </c>
      <c r="H181" t="str">
        <f>IF(Tabelle1[[#This Row],[Spalte1]]=G180,"",Tabelle1[[#This Row],[Spalte1]])</f>
        <v/>
      </c>
      <c r="J181" s="19" t="s">
        <v>429</v>
      </c>
      <c r="K181" s="22" t="s">
        <v>527</v>
      </c>
      <c r="L181" s="24" t="s">
        <v>508</v>
      </c>
    </row>
    <row r="182" spans="1:12" x14ac:dyDescent="0.35">
      <c r="A182" t="s">
        <v>5</v>
      </c>
      <c r="B182">
        <v>2</v>
      </c>
      <c r="G182" t="s">
        <v>72</v>
      </c>
      <c r="H182" t="str">
        <f>IF(Tabelle1[[#This Row],[Spalte1]]=G181,"",Tabelle1[[#This Row],[Spalte1]])</f>
        <v/>
      </c>
      <c r="J182" s="19" t="s">
        <v>474</v>
      </c>
      <c r="K182" s="22" t="s">
        <v>515</v>
      </c>
      <c r="L182" s="24" t="s">
        <v>508</v>
      </c>
    </row>
    <row r="183" spans="1:12" x14ac:dyDescent="0.35">
      <c r="A183" t="s">
        <v>371</v>
      </c>
      <c r="B183">
        <v>2</v>
      </c>
      <c r="G183" t="s">
        <v>72</v>
      </c>
      <c r="H183" t="str">
        <f>IF(Tabelle1[[#This Row],[Spalte1]]=G182,"",Tabelle1[[#This Row],[Spalte1]])</f>
        <v/>
      </c>
      <c r="J183" s="19" t="s">
        <v>459</v>
      </c>
      <c r="K183" s="22" t="s">
        <v>516</v>
      </c>
      <c r="L183" s="24" t="s">
        <v>508</v>
      </c>
    </row>
    <row r="184" spans="1:12" x14ac:dyDescent="0.35">
      <c r="A184" t="s">
        <v>126</v>
      </c>
      <c r="B184">
        <v>2</v>
      </c>
      <c r="G184" t="s">
        <v>72</v>
      </c>
      <c r="H184" t="str">
        <f>IF(Tabelle1[[#This Row],[Spalte1]]=G183,"",Tabelle1[[#This Row],[Spalte1]])</f>
        <v/>
      </c>
      <c r="J184" s="19" t="s">
        <v>901</v>
      </c>
      <c r="K184" s="22" t="s">
        <v>620</v>
      </c>
      <c r="L184" s="24" t="s">
        <v>508</v>
      </c>
    </row>
    <row r="185" spans="1:12" x14ac:dyDescent="0.35">
      <c r="A185" t="s">
        <v>307</v>
      </c>
      <c r="B185">
        <v>2</v>
      </c>
      <c r="G185" t="s">
        <v>72</v>
      </c>
      <c r="H185" t="str">
        <f>IF(Tabelle1[[#This Row],[Spalte1]]=G184,"",Tabelle1[[#This Row],[Spalte1]])</f>
        <v/>
      </c>
      <c r="J185" s="19" t="s">
        <v>478</v>
      </c>
      <c r="K185" s="22" t="s">
        <v>490</v>
      </c>
      <c r="L185" s="24" t="s">
        <v>509</v>
      </c>
    </row>
    <row r="186" spans="1:12" x14ac:dyDescent="0.35">
      <c r="A186" t="s">
        <v>308</v>
      </c>
      <c r="B186">
        <v>2</v>
      </c>
      <c r="G186" t="s">
        <v>72</v>
      </c>
      <c r="H186" t="str">
        <f>IF(Tabelle1[[#This Row],[Spalte1]]=G185,"",Tabelle1[[#This Row],[Spalte1]])</f>
        <v/>
      </c>
      <c r="J186" s="19" t="s">
        <v>463</v>
      </c>
      <c r="K186" s="22" t="s">
        <v>491</v>
      </c>
      <c r="L186" s="24" t="s">
        <v>509</v>
      </c>
    </row>
    <row r="187" spans="1:12" x14ac:dyDescent="0.35">
      <c r="A187" t="s">
        <v>110</v>
      </c>
      <c r="B187">
        <v>2</v>
      </c>
      <c r="G187" t="s">
        <v>72</v>
      </c>
      <c r="H187" t="str">
        <f>IF(Tabelle1[[#This Row],[Spalte1]]=G186,"",Tabelle1[[#This Row],[Spalte1]])</f>
        <v/>
      </c>
      <c r="J187" s="19" t="s">
        <v>481</v>
      </c>
      <c r="K187" s="22" t="s">
        <v>493</v>
      </c>
      <c r="L187" s="24" t="s">
        <v>509</v>
      </c>
    </row>
    <row r="188" spans="1:12" x14ac:dyDescent="0.35">
      <c r="A188" t="s">
        <v>60</v>
      </c>
      <c r="B188">
        <v>2</v>
      </c>
      <c r="G188" t="s">
        <v>72</v>
      </c>
      <c r="H188" t="str">
        <f>IF(Tabelle1[[#This Row],[Spalte1]]=G187,"",Tabelle1[[#This Row],[Spalte1]])</f>
        <v/>
      </c>
      <c r="J188" s="21" t="s">
        <v>466</v>
      </c>
      <c r="K188" s="23" t="s">
        <v>494</v>
      </c>
      <c r="L188" s="26" t="s">
        <v>509</v>
      </c>
    </row>
    <row r="189" spans="1:12" x14ac:dyDescent="0.35">
      <c r="A189" t="s">
        <v>125</v>
      </c>
      <c r="B189">
        <v>2</v>
      </c>
      <c r="G189" t="s">
        <v>72</v>
      </c>
      <c r="H189" t="str">
        <f>IF(Tabelle1[[#This Row],[Spalte1]]=G188,"",Tabelle1[[#This Row],[Spalte1]])</f>
        <v/>
      </c>
      <c r="J189" s="19" t="s">
        <v>436</v>
      </c>
      <c r="K189" s="22" t="s">
        <v>495</v>
      </c>
      <c r="L189" s="24" t="s">
        <v>509</v>
      </c>
    </row>
    <row r="190" spans="1:12" x14ac:dyDescent="0.35">
      <c r="A190" t="s">
        <v>295</v>
      </c>
      <c r="B190">
        <v>2</v>
      </c>
      <c r="G190" t="s">
        <v>72</v>
      </c>
      <c r="H190" t="str">
        <f>IF(Tabelle1[[#This Row],[Spalte1]]=G189,"",Tabelle1[[#This Row],[Spalte1]])</f>
        <v/>
      </c>
      <c r="J190" s="19" t="s">
        <v>420</v>
      </c>
      <c r="K190" s="22" t="s">
        <v>517</v>
      </c>
      <c r="L190" s="24" t="s">
        <v>509</v>
      </c>
    </row>
    <row r="191" spans="1:12" x14ac:dyDescent="0.35">
      <c r="A191" t="s">
        <v>216</v>
      </c>
      <c r="B191">
        <v>2</v>
      </c>
      <c r="G191" t="s">
        <v>72</v>
      </c>
      <c r="H191" t="str">
        <f>IF(Tabelle1[[#This Row],[Spalte1]]=G190,"",Tabelle1[[#This Row],[Spalte1]])</f>
        <v/>
      </c>
      <c r="J191" s="19" t="s">
        <v>438</v>
      </c>
      <c r="K191" s="22" t="s">
        <v>518</v>
      </c>
      <c r="L191" s="24" t="s">
        <v>509</v>
      </c>
    </row>
    <row r="192" spans="1:12" x14ac:dyDescent="0.35">
      <c r="A192" t="s">
        <v>299</v>
      </c>
      <c r="B192">
        <v>2</v>
      </c>
      <c r="G192" t="s">
        <v>72</v>
      </c>
      <c r="H192" t="str">
        <f>IF(Tabelle1[[#This Row],[Spalte1]]=G191,"",Tabelle1[[#This Row],[Spalte1]])</f>
        <v/>
      </c>
      <c r="J192" s="19" t="s">
        <v>480</v>
      </c>
      <c r="K192" s="22" t="s">
        <v>519</v>
      </c>
      <c r="L192" s="24" t="s">
        <v>509</v>
      </c>
    </row>
    <row r="193" spans="1:12" x14ac:dyDescent="0.35">
      <c r="A193" t="s">
        <v>45</v>
      </c>
      <c r="B193">
        <v>2</v>
      </c>
      <c r="G193" t="s">
        <v>72</v>
      </c>
      <c r="H193" t="str">
        <f>IF(Tabelle1[[#This Row],[Spalte1]]=G192,"",Tabelle1[[#This Row],[Spalte1]])</f>
        <v/>
      </c>
      <c r="J193" s="19" t="s">
        <v>482</v>
      </c>
      <c r="K193" s="22" t="s">
        <v>520</v>
      </c>
      <c r="L193" s="24" t="s">
        <v>509</v>
      </c>
    </row>
    <row r="194" spans="1:12" x14ac:dyDescent="0.35">
      <c r="A194" t="s">
        <v>318</v>
      </c>
      <c r="B194">
        <v>48</v>
      </c>
      <c r="G194" t="s">
        <v>72</v>
      </c>
      <c r="H194" t="str">
        <f>IF(Tabelle1[[#This Row],[Spalte1]]=G193,"",Tabelle1[[#This Row],[Spalte1]])</f>
        <v/>
      </c>
      <c r="J194" s="19" t="s">
        <v>433</v>
      </c>
      <c r="K194" s="22" t="s">
        <v>523</v>
      </c>
      <c r="L194" s="24" t="s">
        <v>509</v>
      </c>
    </row>
    <row r="195" spans="1:12" x14ac:dyDescent="0.35">
      <c r="A195" t="s">
        <v>172</v>
      </c>
      <c r="B195">
        <v>10</v>
      </c>
      <c r="G195" t="s">
        <v>72</v>
      </c>
      <c r="H195" t="str">
        <f>IF(Tabelle1[[#This Row],[Spalte1]]=G194,"",Tabelle1[[#This Row],[Spalte1]])</f>
        <v/>
      </c>
      <c r="J195" s="19" t="s">
        <v>465</v>
      </c>
      <c r="K195" s="22" t="s">
        <v>525</v>
      </c>
      <c r="L195" s="24" t="s">
        <v>509</v>
      </c>
    </row>
    <row r="196" spans="1:12" x14ac:dyDescent="0.35">
      <c r="A196" t="s">
        <v>163</v>
      </c>
      <c r="B196">
        <v>27</v>
      </c>
      <c r="G196" t="s">
        <v>72</v>
      </c>
      <c r="H196" t="str">
        <f>IF(Tabelle1[[#This Row],[Spalte1]]=G195,"",Tabelle1[[#This Row],[Spalte1]])</f>
        <v/>
      </c>
      <c r="J196" s="19" t="s">
        <v>467</v>
      </c>
      <c r="K196" s="22" t="s">
        <v>526</v>
      </c>
      <c r="L196" s="24" t="s">
        <v>509</v>
      </c>
    </row>
    <row r="197" spans="1:12" x14ac:dyDescent="0.35">
      <c r="A197" t="s">
        <v>92</v>
      </c>
      <c r="B197">
        <v>9</v>
      </c>
      <c r="G197" t="s">
        <v>72</v>
      </c>
      <c r="H197" t="str">
        <f>IF(Tabelle1[[#This Row],[Spalte1]]=G196,"",Tabelle1[[#This Row],[Spalte1]])</f>
        <v/>
      </c>
      <c r="J197" s="19" t="s">
        <v>430</v>
      </c>
      <c r="K197" s="22" t="s">
        <v>527</v>
      </c>
      <c r="L197" s="24" t="s">
        <v>509</v>
      </c>
    </row>
    <row r="198" spans="1:12" x14ac:dyDescent="0.35">
      <c r="A198" t="s">
        <v>160</v>
      </c>
      <c r="B198">
        <v>26</v>
      </c>
      <c r="G198" t="s">
        <v>72</v>
      </c>
      <c r="H198" t="str">
        <f>IF(Tabelle1[[#This Row],[Spalte1]]=G197,"",Tabelle1[[#This Row],[Spalte1]])</f>
        <v/>
      </c>
      <c r="J198" s="19" t="s">
        <v>479</v>
      </c>
      <c r="K198" s="22" t="s">
        <v>515</v>
      </c>
      <c r="L198" s="24" t="s">
        <v>509</v>
      </c>
    </row>
    <row r="199" spans="1:12" x14ac:dyDescent="0.35">
      <c r="A199" t="s">
        <v>331</v>
      </c>
      <c r="B199">
        <v>2</v>
      </c>
      <c r="G199" t="s">
        <v>72</v>
      </c>
      <c r="H199" t="str">
        <f>IF(Tabelle1[[#This Row],[Spalte1]]=G198,"",Tabelle1[[#This Row],[Spalte1]])</f>
        <v/>
      </c>
      <c r="J199" s="19" t="s">
        <v>464</v>
      </c>
      <c r="K199" s="22" t="s">
        <v>516</v>
      </c>
      <c r="L199" s="24" t="s">
        <v>509</v>
      </c>
    </row>
    <row r="200" spans="1:12" x14ac:dyDescent="0.35">
      <c r="A200" t="s">
        <v>218</v>
      </c>
      <c r="B200">
        <v>2</v>
      </c>
      <c r="G200" t="s">
        <v>72</v>
      </c>
      <c r="H200" t="str">
        <f>IF(Tabelle1[[#This Row],[Spalte1]]=G199,"",Tabelle1[[#This Row],[Spalte1]])</f>
        <v/>
      </c>
      <c r="J200" s="19" t="s">
        <v>902</v>
      </c>
      <c r="K200" s="22" t="s">
        <v>620</v>
      </c>
      <c r="L200" s="24" t="s">
        <v>509</v>
      </c>
    </row>
    <row r="201" spans="1:12" x14ac:dyDescent="0.35">
      <c r="A201" t="s">
        <v>250</v>
      </c>
      <c r="B201">
        <v>2</v>
      </c>
      <c r="G201" t="s">
        <v>72</v>
      </c>
      <c r="H201" t="str">
        <f>IF(Tabelle1[[#This Row],[Spalte1]]=G200,"",Tabelle1[[#This Row],[Spalte1]])</f>
        <v/>
      </c>
      <c r="J201" s="9" t="s">
        <v>841</v>
      </c>
      <c r="K201" s="10" t="s">
        <v>490</v>
      </c>
      <c r="L201" s="13" t="s">
        <v>811</v>
      </c>
    </row>
    <row r="202" spans="1:12" x14ac:dyDescent="0.35">
      <c r="A202" t="s">
        <v>374</v>
      </c>
      <c r="B202">
        <v>1</v>
      </c>
      <c r="G202" t="s">
        <v>72</v>
      </c>
      <c r="H202" t="str">
        <f>IF(Tabelle1[[#This Row],[Spalte1]]=G201,"",Tabelle1[[#This Row],[Spalte1]])</f>
        <v/>
      </c>
      <c r="J202" s="12" t="s">
        <v>842</v>
      </c>
      <c r="K202" s="11" t="s">
        <v>491</v>
      </c>
      <c r="L202" s="13" t="s">
        <v>811</v>
      </c>
    </row>
    <row r="203" spans="1:12" x14ac:dyDescent="0.35">
      <c r="A203" t="s">
        <v>380</v>
      </c>
      <c r="B203">
        <v>1</v>
      </c>
      <c r="G203" t="s">
        <v>72</v>
      </c>
      <c r="H203" t="str">
        <f>IF(Tabelle1[[#This Row],[Spalte1]]=G202,"",Tabelle1[[#This Row],[Spalte1]])</f>
        <v/>
      </c>
      <c r="J203" s="9" t="s">
        <v>843</v>
      </c>
      <c r="K203" s="10" t="s">
        <v>493</v>
      </c>
      <c r="L203" s="13" t="s">
        <v>811</v>
      </c>
    </row>
    <row r="204" spans="1:12" x14ac:dyDescent="0.35">
      <c r="A204" t="s">
        <v>372</v>
      </c>
      <c r="B204">
        <v>1</v>
      </c>
      <c r="G204" t="s">
        <v>72</v>
      </c>
      <c r="H204" t="str">
        <f>IF(Tabelle1[[#This Row],[Spalte1]]=G203,"",Tabelle1[[#This Row],[Spalte1]])</f>
        <v/>
      </c>
      <c r="J204" s="12" t="s">
        <v>844</v>
      </c>
      <c r="K204" s="11" t="s">
        <v>494</v>
      </c>
      <c r="L204" s="13" t="s">
        <v>811</v>
      </c>
    </row>
    <row r="205" spans="1:12" x14ac:dyDescent="0.35">
      <c r="A205" t="s">
        <v>32</v>
      </c>
      <c r="B205">
        <v>6</v>
      </c>
      <c r="G205" t="s">
        <v>72</v>
      </c>
      <c r="H205" t="str">
        <f>IF(Tabelle1[[#This Row],[Spalte1]]=G204,"",Tabelle1[[#This Row],[Spalte1]])</f>
        <v/>
      </c>
      <c r="J205" s="9" t="s">
        <v>831</v>
      </c>
      <c r="K205" s="10" t="s">
        <v>495</v>
      </c>
      <c r="L205" s="13" t="s">
        <v>811</v>
      </c>
    </row>
    <row r="206" spans="1:12" x14ac:dyDescent="0.35">
      <c r="A206" t="s">
        <v>94</v>
      </c>
      <c r="B206">
        <v>1</v>
      </c>
      <c r="G206" t="s">
        <v>72</v>
      </c>
      <c r="H206" t="str">
        <f>IF(Tabelle1[[#This Row],[Spalte1]]=G205,"",Tabelle1[[#This Row],[Spalte1]])</f>
        <v/>
      </c>
      <c r="J206" s="28" t="s">
        <v>834</v>
      </c>
      <c r="K206" s="29" t="s">
        <v>517</v>
      </c>
      <c r="L206" s="17" t="s">
        <v>811</v>
      </c>
    </row>
    <row r="207" spans="1:12" x14ac:dyDescent="0.35">
      <c r="A207" t="s">
        <v>246</v>
      </c>
      <c r="B207">
        <v>4</v>
      </c>
      <c r="G207" t="s">
        <v>72</v>
      </c>
      <c r="H207" t="str">
        <f>IF(Tabelle1[[#This Row],[Spalte1]]=G206,"",Tabelle1[[#This Row],[Spalte1]])</f>
        <v/>
      </c>
      <c r="J207" s="20" t="s">
        <v>828</v>
      </c>
      <c r="K207" s="20" t="s">
        <v>518</v>
      </c>
      <c r="L207" s="25" t="s">
        <v>811</v>
      </c>
    </row>
    <row r="208" spans="1:12" x14ac:dyDescent="0.35">
      <c r="A208" t="s">
        <v>89</v>
      </c>
      <c r="B208">
        <v>1</v>
      </c>
      <c r="G208" t="s">
        <v>72</v>
      </c>
      <c r="H208" t="str">
        <f>IF(Tabelle1[[#This Row],[Spalte1]]=G207,"",Tabelle1[[#This Row],[Spalte1]])</f>
        <v/>
      </c>
      <c r="J208" s="18" t="s">
        <v>839</v>
      </c>
      <c r="K208" s="18" t="s">
        <v>519</v>
      </c>
      <c r="L208" s="25" t="s">
        <v>811</v>
      </c>
    </row>
    <row r="209" spans="1:12" x14ac:dyDescent="0.35">
      <c r="A209" t="s">
        <v>226</v>
      </c>
      <c r="B209">
        <v>3</v>
      </c>
      <c r="G209" t="s">
        <v>72</v>
      </c>
      <c r="H209" t="str">
        <f>IF(Tabelle1[[#This Row],[Spalte1]]=G208,"",Tabelle1[[#This Row],[Spalte1]])</f>
        <v/>
      </c>
      <c r="J209" s="20" t="s">
        <v>845</v>
      </c>
      <c r="K209" s="20" t="s">
        <v>520</v>
      </c>
      <c r="L209" s="25" t="s">
        <v>811</v>
      </c>
    </row>
    <row r="210" spans="1:12" x14ac:dyDescent="0.35">
      <c r="A210" t="s">
        <v>140</v>
      </c>
      <c r="B210">
        <v>6</v>
      </c>
      <c r="G210" t="s">
        <v>72</v>
      </c>
      <c r="H210" t="str">
        <f>IF(Tabelle1[[#This Row],[Spalte1]]=G209,"",Tabelle1[[#This Row],[Spalte1]])</f>
        <v/>
      </c>
      <c r="J210" s="20" t="s">
        <v>854</v>
      </c>
      <c r="K210" s="20" t="s">
        <v>521</v>
      </c>
      <c r="L210" s="25" t="s">
        <v>811</v>
      </c>
    </row>
    <row r="211" spans="1:12" x14ac:dyDescent="0.35">
      <c r="A211" t="s">
        <v>375</v>
      </c>
      <c r="B211">
        <v>1</v>
      </c>
      <c r="G211" t="s">
        <v>72</v>
      </c>
      <c r="H211" t="str">
        <f>IF(Tabelle1[[#This Row],[Spalte1]]=G210,"",Tabelle1[[#This Row],[Spalte1]])</f>
        <v/>
      </c>
      <c r="J211" s="18" t="s">
        <v>846</v>
      </c>
      <c r="K211" s="18" t="s">
        <v>523</v>
      </c>
      <c r="L211" s="25" t="s">
        <v>811</v>
      </c>
    </row>
    <row r="212" spans="1:12" x14ac:dyDescent="0.35">
      <c r="A212" t="s">
        <v>264</v>
      </c>
      <c r="B212">
        <v>2</v>
      </c>
      <c r="C212" t="s">
        <v>62</v>
      </c>
      <c r="G212" t="s">
        <v>72</v>
      </c>
      <c r="H212" t="str">
        <f>IF(Tabelle1[[#This Row],[Spalte1]]=G211,"",Tabelle1[[#This Row],[Spalte1]])</f>
        <v/>
      </c>
      <c r="J212" s="9" t="s">
        <v>847</v>
      </c>
      <c r="K212" s="10" t="s">
        <v>525</v>
      </c>
      <c r="L212" s="13" t="s">
        <v>811</v>
      </c>
    </row>
    <row r="213" spans="1:12" x14ac:dyDescent="0.35">
      <c r="A213" t="s">
        <v>261</v>
      </c>
      <c r="B213">
        <v>36</v>
      </c>
      <c r="C213" t="s">
        <v>62</v>
      </c>
      <c r="G213" t="s">
        <v>72</v>
      </c>
      <c r="H213" t="str">
        <f>IF(Tabelle1[[#This Row],[Spalte1]]=G212,"",Tabelle1[[#This Row],[Spalte1]])</f>
        <v/>
      </c>
      <c r="J213" s="12" t="s">
        <v>848</v>
      </c>
      <c r="K213" s="11" t="s">
        <v>526</v>
      </c>
      <c r="L213" s="13" t="s">
        <v>811</v>
      </c>
    </row>
    <row r="214" spans="1:12" x14ac:dyDescent="0.35">
      <c r="A214" t="s">
        <v>61</v>
      </c>
      <c r="B214">
        <v>2</v>
      </c>
      <c r="G214" t="s">
        <v>72</v>
      </c>
      <c r="H214" t="str">
        <f>IF(Tabelle1[[#This Row],[Spalte1]]=G213,"",Tabelle1[[#This Row],[Spalte1]])</f>
        <v/>
      </c>
      <c r="J214" s="9" t="s">
        <v>849</v>
      </c>
      <c r="K214" s="10" t="s">
        <v>527</v>
      </c>
      <c r="L214" s="13" t="s">
        <v>811</v>
      </c>
    </row>
    <row r="215" spans="1:12" x14ac:dyDescent="0.35">
      <c r="A215" t="s">
        <v>290</v>
      </c>
      <c r="B215">
        <v>2</v>
      </c>
      <c r="G215" t="s">
        <v>72</v>
      </c>
      <c r="H215" t="str">
        <f>IF(Tabelle1[[#This Row],[Spalte1]]=G214,"",Tabelle1[[#This Row],[Spalte1]])</f>
        <v/>
      </c>
      <c r="J215" s="12" t="s">
        <v>852</v>
      </c>
      <c r="K215" s="11" t="s">
        <v>513</v>
      </c>
      <c r="L215" s="13" t="s">
        <v>811</v>
      </c>
    </row>
    <row r="216" spans="1:12" x14ac:dyDescent="0.35">
      <c r="A216" t="s">
        <v>123</v>
      </c>
      <c r="B216">
        <v>2</v>
      </c>
      <c r="G216" t="s">
        <v>72</v>
      </c>
      <c r="H216" t="str">
        <f>IF(Tabelle1[[#This Row],[Spalte1]]=G215,"",Tabelle1[[#This Row],[Spalte1]])</f>
        <v/>
      </c>
      <c r="J216" s="12" t="s">
        <v>853</v>
      </c>
      <c r="K216" s="11" t="s">
        <v>514</v>
      </c>
      <c r="L216" s="13" t="s">
        <v>811</v>
      </c>
    </row>
    <row r="217" spans="1:12" x14ac:dyDescent="0.35">
      <c r="A217" t="s">
        <v>292</v>
      </c>
      <c r="B217">
        <v>2</v>
      </c>
      <c r="G217" t="s">
        <v>72</v>
      </c>
      <c r="H217" t="str">
        <f>IF(Tabelle1[[#This Row],[Spalte1]]=G216,"",Tabelle1[[#This Row],[Spalte1]])</f>
        <v/>
      </c>
      <c r="J217" s="12" t="s">
        <v>850</v>
      </c>
      <c r="K217" s="11" t="s">
        <v>515</v>
      </c>
      <c r="L217" s="13" t="s">
        <v>811</v>
      </c>
    </row>
    <row r="218" spans="1:12" x14ac:dyDescent="0.35">
      <c r="A218" t="s">
        <v>304</v>
      </c>
      <c r="B218">
        <v>2</v>
      </c>
      <c r="G218" t="s">
        <v>72</v>
      </c>
      <c r="H218" t="str">
        <f>IF(Tabelle1[[#This Row],[Spalte1]]=G217,"",Tabelle1[[#This Row],[Spalte1]])</f>
        <v/>
      </c>
      <c r="J218" s="9" t="s">
        <v>851</v>
      </c>
      <c r="K218" s="10" t="s">
        <v>516</v>
      </c>
      <c r="L218" s="13" t="s">
        <v>811</v>
      </c>
    </row>
    <row r="219" spans="1:12" x14ac:dyDescent="0.35">
      <c r="A219" t="s">
        <v>47</v>
      </c>
      <c r="B219">
        <v>3</v>
      </c>
      <c r="G219" t="s">
        <v>341</v>
      </c>
      <c r="H219" t="str">
        <f>IF(Tabelle1[[#This Row],[Spalte1]]=G218,"",Tabelle1[[#This Row],[Spalte1]])</f>
        <v>e_hc2_hm</v>
      </c>
      <c r="J219" s="19" t="s">
        <v>903</v>
      </c>
      <c r="K219" s="22" t="s">
        <v>620</v>
      </c>
      <c r="L219" s="24" t="s">
        <v>811</v>
      </c>
    </row>
    <row r="220" spans="1:12" x14ac:dyDescent="0.35">
      <c r="A220" t="s">
        <v>262</v>
      </c>
      <c r="B220">
        <v>4</v>
      </c>
      <c r="G220" t="s">
        <v>341</v>
      </c>
      <c r="H220" t="str">
        <f>IF(Tabelle1[[#This Row],[Spalte1]]=G219,"",Tabelle1[[#This Row],[Spalte1]])</f>
        <v/>
      </c>
      <c r="J220" s="19" t="s">
        <v>911</v>
      </c>
      <c r="K220" s="22" t="s">
        <v>522</v>
      </c>
      <c r="L220" s="24" t="s">
        <v>811</v>
      </c>
    </row>
    <row r="221" spans="1:12" x14ac:dyDescent="0.35">
      <c r="A221" t="s">
        <v>141</v>
      </c>
      <c r="B221">
        <v>2</v>
      </c>
      <c r="G221" t="s">
        <v>341</v>
      </c>
      <c r="H221" t="str">
        <f>IF(Tabelle1[[#This Row],[Spalte1]]=G220,"",Tabelle1[[#This Row],[Spalte1]])</f>
        <v/>
      </c>
      <c r="J221" s="9" t="s">
        <v>855</v>
      </c>
      <c r="K221" s="10" t="s">
        <v>490</v>
      </c>
      <c r="L221" s="13" t="s">
        <v>812</v>
      </c>
    </row>
    <row r="222" spans="1:12" x14ac:dyDescent="0.35">
      <c r="A222" t="s">
        <v>284</v>
      </c>
      <c r="B222">
        <v>3</v>
      </c>
      <c r="G222" t="s">
        <v>341</v>
      </c>
      <c r="H222" t="str">
        <f>IF(Tabelle1[[#This Row],[Spalte1]]=G221,"",Tabelle1[[#This Row],[Spalte1]])</f>
        <v/>
      </c>
      <c r="J222" s="12" t="s">
        <v>856</v>
      </c>
      <c r="K222" s="11" t="s">
        <v>491</v>
      </c>
      <c r="L222" s="13" t="s">
        <v>812</v>
      </c>
    </row>
    <row r="223" spans="1:12" x14ac:dyDescent="0.35">
      <c r="A223" t="s">
        <v>409</v>
      </c>
      <c r="B223">
        <v>2</v>
      </c>
      <c r="G223" t="s">
        <v>341</v>
      </c>
      <c r="H223" t="str">
        <f>IF(Tabelle1[[#This Row],[Spalte1]]=G222,"",Tabelle1[[#This Row],[Spalte1]])</f>
        <v/>
      </c>
      <c r="J223" s="9" t="s">
        <v>857</v>
      </c>
      <c r="K223" s="10" t="s">
        <v>493</v>
      </c>
      <c r="L223" s="13" t="s">
        <v>812</v>
      </c>
    </row>
    <row r="224" spans="1:12" x14ac:dyDescent="0.35">
      <c r="A224" t="s">
        <v>119</v>
      </c>
      <c r="B224">
        <v>3</v>
      </c>
      <c r="G224" t="s">
        <v>341</v>
      </c>
      <c r="H224" t="str">
        <f>IF(Tabelle1[[#This Row],[Spalte1]]=G223,"",Tabelle1[[#This Row],[Spalte1]])</f>
        <v/>
      </c>
      <c r="J224" s="12" t="s">
        <v>858</v>
      </c>
      <c r="K224" s="11" t="s">
        <v>494</v>
      </c>
      <c r="L224" s="13" t="s">
        <v>812</v>
      </c>
    </row>
    <row r="225" spans="1:12" x14ac:dyDescent="0.35">
      <c r="A225" t="s">
        <v>23</v>
      </c>
      <c r="B225">
        <v>3</v>
      </c>
      <c r="G225" t="s">
        <v>341</v>
      </c>
      <c r="H225" t="str">
        <f>IF(Tabelle1[[#This Row],[Spalte1]]=G224,"",Tabelle1[[#This Row],[Spalte1]])</f>
        <v/>
      </c>
      <c r="J225" s="9" t="s">
        <v>832</v>
      </c>
      <c r="K225" s="10" t="s">
        <v>495</v>
      </c>
      <c r="L225" s="13" t="s">
        <v>812</v>
      </c>
    </row>
    <row r="226" spans="1:12" x14ac:dyDescent="0.35">
      <c r="A226" t="s">
        <v>66</v>
      </c>
      <c r="B226">
        <v>1</v>
      </c>
      <c r="G226" t="s">
        <v>341</v>
      </c>
      <c r="H226" t="str">
        <f>IF(Tabelle1[[#This Row],[Spalte1]]=G225,"",Tabelle1[[#This Row],[Spalte1]])</f>
        <v/>
      </c>
      <c r="J226" s="12" t="s">
        <v>835</v>
      </c>
      <c r="K226" s="11" t="s">
        <v>517</v>
      </c>
      <c r="L226" s="13" t="s">
        <v>812</v>
      </c>
    </row>
    <row r="227" spans="1:12" x14ac:dyDescent="0.35">
      <c r="A227" t="s">
        <v>330</v>
      </c>
      <c r="B227">
        <v>2</v>
      </c>
      <c r="G227" t="s">
        <v>341</v>
      </c>
      <c r="H227" t="str">
        <f>IF(Tabelle1[[#This Row],[Spalte1]]=G226,"",Tabelle1[[#This Row],[Spalte1]])</f>
        <v/>
      </c>
      <c r="J227" s="9" t="s">
        <v>829</v>
      </c>
      <c r="K227" s="10" t="s">
        <v>518</v>
      </c>
      <c r="L227" s="13" t="s">
        <v>812</v>
      </c>
    </row>
    <row r="228" spans="1:12" x14ac:dyDescent="0.35">
      <c r="A228" t="s">
        <v>293</v>
      </c>
      <c r="B228">
        <v>2</v>
      </c>
      <c r="G228" t="s">
        <v>468</v>
      </c>
      <c r="H228" t="str">
        <f>IF(Tabelle1[[#This Row],[Spalte1]]=G227,"",Tabelle1[[#This Row],[Spalte1]])</f>
        <v>e_hc3_hm</v>
      </c>
      <c r="J228" s="12" t="s">
        <v>840</v>
      </c>
      <c r="K228" s="11" t="s">
        <v>519</v>
      </c>
      <c r="L228" s="13" t="s">
        <v>812</v>
      </c>
    </row>
    <row r="229" spans="1:12" x14ac:dyDescent="0.35">
      <c r="A229" t="s">
        <v>305</v>
      </c>
      <c r="B229">
        <v>2</v>
      </c>
      <c r="G229" t="s">
        <v>468</v>
      </c>
      <c r="H229" t="str">
        <f>IF(Tabelle1[[#This Row],[Spalte1]]=G228,"",Tabelle1[[#This Row],[Spalte1]])</f>
        <v/>
      </c>
      <c r="J229" s="15" t="s">
        <v>859</v>
      </c>
      <c r="K229" s="16" t="s">
        <v>520</v>
      </c>
      <c r="L229" s="13" t="s">
        <v>812</v>
      </c>
    </row>
    <row r="230" spans="1:12" x14ac:dyDescent="0.35">
      <c r="A230" t="s">
        <v>230</v>
      </c>
      <c r="B230">
        <v>2</v>
      </c>
      <c r="G230" t="s">
        <v>473</v>
      </c>
      <c r="H230" t="str">
        <f>IF(Tabelle1[[#This Row],[Spalte1]]=G229,"",Tabelle1[[#This Row],[Spalte1]])</f>
        <v>e_hc4_hm</v>
      </c>
      <c r="J230" s="9" t="s">
        <v>868</v>
      </c>
      <c r="K230" s="10" t="s">
        <v>521</v>
      </c>
      <c r="L230" s="13" t="s">
        <v>812</v>
      </c>
    </row>
    <row r="231" spans="1:12" x14ac:dyDescent="0.35">
      <c r="A231" t="s">
        <v>287</v>
      </c>
      <c r="B231">
        <v>2</v>
      </c>
      <c r="G231" t="s">
        <v>473</v>
      </c>
      <c r="H231" t="str">
        <f>IF(Tabelle1[[#This Row],[Spalte1]]=G230,"",Tabelle1[[#This Row],[Spalte1]])</f>
        <v/>
      </c>
      <c r="J231" s="12" t="s">
        <v>860</v>
      </c>
      <c r="K231" s="11" t="s">
        <v>523</v>
      </c>
      <c r="L231" s="13" t="s">
        <v>812</v>
      </c>
    </row>
    <row r="232" spans="1:12" x14ac:dyDescent="0.35">
      <c r="A232" t="s">
        <v>342</v>
      </c>
      <c r="B232">
        <v>1</v>
      </c>
      <c r="G232" t="s">
        <v>478</v>
      </c>
      <c r="H232" t="str">
        <f>IF(Tabelle1[[#This Row],[Spalte1]]=G231,"",Tabelle1[[#This Row],[Spalte1]])</f>
        <v>e_hc5_hm</v>
      </c>
      <c r="J232" s="9" t="s">
        <v>861</v>
      </c>
      <c r="K232" s="10" t="s">
        <v>525</v>
      </c>
      <c r="L232" s="13" t="s">
        <v>812</v>
      </c>
    </row>
    <row r="233" spans="1:12" x14ac:dyDescent="0.35">
      <c r="A233" t="s">
        <v>3</v>
      </c>
      <c r="B233">
        <v>2</v>
      </c>
      <c r="G233" t="s">
        <v>79</v>
      </c>
      <c r="H233" t="str">
        <f>IF(Tabelle1[[#This Row],[Spalte1]]=G232,"",Tabelle1[[#This Row],[Spalte1]])</f>
        <v>e_hw1_hm</v>
      </c>
      <c r="J233" s="12" t="s">
        <v>862</v>
      </c>
      <c r="K233" s="11" t="s">
        <v>526</v>
      </c>
      <c r="L233" s="13" t="s">
        <v>812</v>
      </c>
    </row>
    <row r="234" spans="1:12" x14ac:dyDescent="0.35">
      <c r="A234" t="s">
        <v>286</v>
      </c>
      <c r="B234">
        <v>2</v>
      </c>
      <c r="G234" t="s">
        <v>79</v>
      </c>
      <c r="H234" t="str">
        <f>IF(Tabelle1[[#This Row],[Spalte1]]=G233,"",Tabelle1[[#This Row],[Spalte1]])</f>
        <v/>
      </c>
      <c r="J234" s="9" t="s">
        <v>863</v>
      </c>
      <c r="K234" s="10" t="s">
        <v>527</v>
      </c>
      <c r="L234" s="13" t="s">
        <v>812</v>
      </c>
    </row>
    <row r="235" spans="1:12" x14ac:dyDescent="0.35">
      <c r="A235" t="s">
        <v>75</v>
      </c>
      <c r="B235">
        <v>2</v>
      </c>
      <c r="G235" t="s">
        <v>79</v>
      </c>
      <c r="H235" t="str">
        <f>IF(Tabelle1[[#This Row],[Spalte1]]=G234,"",Tabelle1[[#This Row],[Spalte1]])</f>
        <v/>
      </c>
      <c r="J235" s="12" t="s">
        <v>866</v>
      </c>
      <c r="K235" s="11" t="s">
        <v>513</v>
      </c>
      <c r="L235" s="13" t="s">
        <v>812</v>
      </c>
    </row>
    <row r="236" spans="1:12" x14ac:dyDescent="0.35">
      <c r="A236" t="s">
        <v>301</v>
      </c>
      <c r="B236">
        <v>2</v>
      </c>
      <c r="G236" t="s">
        <v>79</v>
      </c>
      <c r="H236" t="str">
        <f>IF(Tabelle1[[#This Row],[Spalte1]]=G235,"",Tabelle1[[#This Row],[Spalte1]])</f>
        <v/>
      </c>
      <c r="J236" s="12" t="s">
        <v>867</v>
      </c>
      <c r="K236" s="11" t="s">
        <v>514</v>
      </c>
      <c r="L236" s="13" t="s">
        <v>812</v>
      </c>
    </row>
    <row r="237" spans="1:12" x14ac:dyDescent="0.35">
      <c r="A237" t="s">
        <v>124</v>
      </c>
      <c r="B237">
        <v>2</v>
      </c>
      <c r="G237" t="s">
        <v>79</v>
      </c>
      <c r="H237" t="str">
        <f>IF(Tabelle1[[#This Row],[Spalte1]]=G236,"",Tabelle1[[#This Row],[Spalte1]])</f>
        <v/>
      </c>
      <c r="J237" s="12" t="s">
        <v>864</v>
      </c>
      <c r="K237" s="11" t="s">
        <v>515</v>
      </c>
      <c r="L237" s="13" t="s">
        <v>812</v>
      </c>
    </row>
    <row r="238" spans="1:12" x14ac:dyDescent="0.35">
      <c r="A238" t="s">
        <v>20</v>
      </c>
      <c r="B238">
        <v>2</v>
      </c>
      <c r="G238" t="s">
        <v>79</v>
      </c>
      <c r="H238" t="str">
        <f>IF(Tabelle1[[#This Row],[Spalte1]]=G237,"",Tabelle1[[#This Row],[Spalte1]])</f>
        <v/>
      </c>
      <c r="J238" s="9" t="s">
        <v>865</v>
      </c>
      <c r="K238" s="10" t="s">
        <v>516</v>
      </c>
      <c r="L238" s="13" t="s">
        <v>812</v>
      </c>
    </row>
    <row r="239" spans="1:12" x14ac:dyDescent="0.35">
      <c r="G239" t="s">
        <v>79</v>
      </c>
      <c r="H239" t="str">
        <f>IF(Tabelle1[[#This Row],[Spalte1]]=G238,"",Tabelle1[[#This Row],[Spalte1]])</f>
        <v/>
      </c>
      <c r="J239" s="19" t="s">
        <v>912</v>
      </c>
      <c r="K239" s="22" t="s">
        <v>522</v>
      </c>
      <c r="L239" s="24" t="s">
        <v>812</v>
      </c>
    </row>
    <row r="240" spans="1:12" x14ac:dyDescent="0.35">
      <c r="G240" t="s">
        <v>79</v>
      </c>
      <c r="H240" t="str">
        <f>IF(Tabelle1[[#This Row],[Spalte1]]=G239,"",Tabelle1[[#This Row],[Spalte1]])</f>
        <v/>
      </c>
      <c r="J240" s="19" t="s">
        <v>913</v>
      </c>
      <c r="K240" s="22" t="s">
        <v>620</v>
      </c>
      <c r="L240" s="24" t="s">
        <v>812</v>
      </c>
    </row>
    <row r="241" spans="7:12" x14ac:dyDescent="0.35">
      <c r="G241" t="s">
        <v>79</v>
      </c>
      <c r="H241" t="str">
        <f>IF(Tabelle1[[#This Row],[Spalte1]]=G240,"",Tabelle1[[#This Row],[Spalte1]])</f>
        <v/>
      </c>
      <c r="J241" s="9" t="s">
        <v>869</v>
      </c>
      <c r="K241" s="10" t="s">
        <v>490</v>
      </c>
      <c r="L241" s="13" t="s">
        <v>813</v>
      </c>
    </row>
    <row r="242" spans="7:12" x14ac:dyDescent="0.35">
      <c r="G242" t="s">
        <v>79</v>
      </c>
      <c r="H242" t="str">
        <f>IF(Tabelle1[[#This Row],[Spalte1]]=G241,"",Tabelle1[[#This Row],[Spalte1]])</f>
        <v/>
      </c>
      <c r="J242" s="12" t="s">
        <v>870</v>
      </c>
      <c r="K242" s="11" t="s">
        <v>491</v>
      </c>
      <c r="L242" s="13" t="s">
        <v>813</v>
      </c>
    </row>
    <row r="243" spans="7:12" x14ac:dyDescent="0.35">
      <c r="G243" t="s">
        <v>79</v>
      </c>
      <c r="H243" t="str">
        <f>IF(Tabelle1[[#This Row],[Spalte1]]=G242,"",Tabelle1[[#This Row],[Spalte1]])</f>
        <v/>
      </c>
      <c r="J243" s="9" t="s">
        <v>871</v>
      </c>
      <c r="K243" s="10" t="s">
        <v>493</v>
      </c>
      <c r="L243" s="13" t="s">
        <v>813</v>
      </c>
    </row>
    <row r="244" spans="7:12" x14ac:dyDescent="0.35">
      <c r="G244" t="s">
        <v>79</v>
      </c>
      <c r="H244" t="str">
        <f>IF(Tabelle1[[#This Row],[Spalte1]]=G243,"",Tabelle1[[#This Row],[Spalte1]])</f>
        <v/>
      </c>
      <c r="J244" s="12" t="s">
        <v>872</v>
      </c>
      <c r="K244" s="11" t="s">
        <v>494</v>
      </c>
      <c r="L244" s="13" t="s">
        <v>813</v>
      </c>
    </row>
    <row r="245" spans="7:12" x14ac:dyDescent="0.35">
      <c r="G245" t="s">
        <v>79</v>
      </c>
      <c r="H245" t="str">
        <f>IF(Tabelle1[[#This Row],[Spalte1]]=G244,"",Tabelle1[[#This Row],[Spalte1]])</f>
        <v/>
      </c>
      <c r="J245" s="9" t="s">
        <v>833</v>
      </c>
      <c r="K245" s="10" t="s">
        <v>495</v>
      </c>
      <c r="L245" s="13" t="s">
        <v>813</v>
      </c>
    </row>
    <row r="246" spans="7:12" x14ac:dyDescent="0.35">
      <c r="G246" t="s">
        <v>79</v>
      </c>
      <c r="H246" t="str">
        <f>IF(Tabelle1[[#This Row],[Spalte1]]=G245,"",Tabelle1[[#This Row],[Spalte1]])</f>
        <v/>
      </c>
      <c r="J246" s="12" t="s">
        <v>836</v>
      </c>
      <c r="K246" s="11" t="s">
        <v>517</v>
      </c>
      <c r="L246" s="13" t="s">
        <v>813</v>
      </c>
    </row>
    <row r="247" spans="7:12" x14ac:dyDescent="0.35">
      <c r="G247" t="s">
        <v>79</v>
      </c>
      <c r="H247" t="str">
        <f>IF(Tabelle1[[#This Row],[Spalte1]]=G246,"",Tabelle1[[#This Row],[Spalte1]])</f>
        <v/>
      </c>
      <c r="J247" s="15" t="s">
        <v>830</v>
      </c>
      <c r="K247" s="16" t="s">
        <v>518</v>
      </c>
      <c r="L247" s="13" t="s">
        <v>813</v>
      </c>
    </row>
    <row r="248" spans="7:12" x14ac:dyDescent="0.35">
      <c r="G248" t="s">
        <v>79</v>
      </c>
      <c r="H248" t="str">
        <f>IF(Tabelle1[[#This Row],[Spalte1]]=G247,"",Tabelle1[[#This Row],[Spalte1]])</f>
        <v/>
      </c>
      <c r="J248" s="12" t="s">
        <v>838</v>
      </c>
      <c r="K248" s="11" t="s">
        <v>519</v>
      </c>
      <c r="L248" s="13" t="s">
        <v>813</v>
      </c>
    </row>
    <row r="249" spans="7:12" x14ac:dyDescent="0.35">
      <c r="G249" t="s">
        <v>79</v>
      </c>
      <c r="H249" t="str">
        <f>IF(Tabelle1[[#This Row],[Spalte1]]=G248,"",Tabelle1[[#This Row],[Spalte1]])</f>
        <v/>
      </c>
      <c r="J249" s="9" t="s">
        <v>873</v>
      </c>
      <c r="K249" s="10" t="s">
        <v>520</v>
      </c>
      <c r="L249" s="13" t="s">
        <v>813</v>
      </c>
    </row>
    <row r="250" spans="7:12" x14ac:dyDescent="0.35">
      <c r="G250" t="s">
        <v>79</v>
      </c>
      <c r="H250" t="str">
        <f>IF(Tabelle1[[#This Row],[Spalte1]]=G249,"",Tabelle1[[#This Row],[Spalte1]])</f>
        <v/>
      </c>
      <c r="J250" s="9" t="s">
        <v>882</v>
      </c>
      <c r="K250" s="10" t="s">
        <v>521</v>
      </c>
      <c r="L250" s="13" t="s">
        <v>813</v>
      </c>
    </row>
    <row r="251" spans="7:12" x14ac:dyDescent="0.35">
      <c r="G251" t="s">
        <v>79</v>
      </c>
      <c r="H251" t="str">
        <f>IF(Tabelle1[[#This Row],[Spalte1]]=G250,"",Tabelle1[[#This Row],[Spalte1]])</f>
        <v/>
      </c>
      <c r="J251" s="12" t="s">
        <v>874</v>
      </c>
      <c r="K251" s="11" t="s">
        <v>523</v>
      </c>
      <c r="L251" s="13" t="s">
        <v>813</v>
      </c>
    </row>
    <row r="252" spans="7:12" x14ac:dyDescent="0.35">
      <c r="G252" t="s">
        <v>79</v>
      </c>
      <c r="H252" t="str">
        <f>IF(Tabelle1[[#This Row],[Spalte1]]=G251,"",Tabelle1[[#This Row],[Spalte1]])</f>
        <v/>
      </c>
      <c r="J252" s="9" t="s">
        <v>875</v>
      </c>
      <c r="K252" s="10" t="s">
        <v>525</v>
      </c>
      <c r="L252" s="13" t="s">
        <v>813</v>
      </c>
    </row>
    <row r="253" spans="7:12" x14ac:dyDescent="0.35">
      <c r="G253" t="s">
        <v>79</v>
      </c>
      <c r="H253" t="str">
        <f>IF(Tabelle1[[#This Row],[Spalte1]]=G252,"",Tabelle1[[#This Row],[Spalte1]])</f>
        <v/>
      </c>
      <c r="J253" s="12" t="s">
        <v>876</v>
      </c>
      <c r="K253" s="11" t="s">
        <v>526</v>
      </c>
      <c r="L253" s="13" t="s">
        <v>813</v>
      </c>
    </row>
    <row r="254" spans="7:12" x14ac:dyDescent="0.35">
      <c r="G254" t="s">
        <v>79</v>
      </c>
      <c r="H254" t="str">
        <f>IF(Tabelle1[[#This Row],[Spalte1]]=G253,"",Tabelle1[[#This Row],[Spalte1]])</f>
        <v/>
      </c>
      <c r="J254" s="9" t="s">
        <v>877</v>
      </c>
      <c r="K254" s="10" t="s">
        <v>527</v>
      </c>
      <c r="L254" s="13" t="s">
        <v>813</v>
      </c>
    </row>
    <row r="255" spans="7:12" x14ac:dyDescent="0.35">
      <c r="G255" t="s">
        <v>79</v>
      </c>
      <c r="H255" t="str">
        <f>IF(Tabelle1[[#This Row],[Spalte1]]=G254,"",Tabelle1[[#This Row],[Spalte1]])</f>
        <v/>
      </c>
      <c r="J255" s="12" t="s">
        <v>880</v>
      </c>
      <c r="K255" s="11" t="s">
        <v>513</v>
      </c>
      <c r="L255" s="13" t="s">
        <v>813</v>
      </c>
    </row>
    <row r="256" spans="7:12" x14ac:dyDescent="0.35">
      <c r="G256" t="s">
        <v>79</v>
      </c>
      <c r="H256" t="str">
        <f>IF(Tabelle1[[#This Row],[Spalte1]]=G255,"",Tabelle1[[#This Row],[Spalte1]])</f>
        <v/>
      </c>
      <c r="J256" s="12" t="s">
        <v>881</v>
      </c>
      <c r="K256" s="11" t="s">
        <v>514</v>
      </c>
      <c r="L256" s="13" t="s">
        <v>813</v>
      </c>
    </row>
    <row r="257" spans="7:12" x14ac:dyDescent="0.35">
      <c r="G257" t="s">
        <v>79</v>
      </c>
      <c r="H257" t="str">
        <f>IF(Tabelle1[[#This Row],[Spalte1]]=G256,"",Tabelle1[[#This Row],[Spalte1]])</f>
        <v/>
      </c>
      <c r="J257" s="12" t="s">
        <v>878</v>
      </c>
      <c r="K257" s="11" t="s">
        <v>515</v>
      </c>
      <c r="L257" s="13" t="s">
        <v>813</v>
      </c>
    </row>
    <row r="258" spans="7:12" x14ac:dyDescent="0.35">
      <c r="G258" t="s">
        <v>79</v>
      </c>
      <c r="H258" t="str">
        <f>IF(Tabelle1[[#This Row],[Spalte1]]=G257,"",Tabelle1[[#This Row],[Spalte1]])</f>
        <v/>
      </c>
      <c r="J258" s="9" t="s">
        <v>879</v>
      </c>
      <c r="K258" s="10" t="s">
        <v>516</v>
      </c>
      <c r="L258" s="13" t="s">
        <v>813</v>
      </c>
    </row>
    <row r="259" spans="7:12" x14ac:dyDescent="0.35">
      <c r="G259" t="s">
        <v>79</v>
      </c>
      <c r="H259" t="str">
        <f>IF(Tabelle1[[#This Row],[Spalte1]]=G258,"",Tabelle1[[#This Row],[Spalte1]])</f>
        <v/>
      </c>
      <c r="J259" s="19" t="s">
        <v>914</v>
      </c>
      <c r="K259" s="22" t="s">
        <v>522</v>
      </c>
      <c r="L259" s="24" t="s">
        <v>813</v>
      </c>
    </row>
    <row r="260" spans="7:12" x14ac:dyDescent="0.35">
      <c r="G260" t="s">
        <v>79</v>
      </c>
      <c r="H260" t="str">
        <f>IF(Tabelle1[[#This Row],[Spalte1]]=G259,"",Tabelle1[[#This Row],[Spalte1]])</f>
        <v/>
      </c>
      <c r="J260" s="19" t="s">
        <v>915</v>
      </c>
      <c r="K260" s="22" t="s">
        <v>620</v>
      </c>
      <c r="L260" s="24" t="s">
        <v>813</v>
      </c>
    </row>
    <row r="261" spans="7:12" x14ac:dyDescent="0.35">
      <c r="G261" t="s">
        <v>79</v>
      </c>
      <c r="H261" t="str">
        <f>IF(Tabelle1[[#This Row],[Spalte1]]=G260,"",Tabelle1[[#This Row],[Spalte1]])</f>
        <v/>
      </c>
      <c r="J261" s="9" t="s">
        <v>883</v>
      </c>
      <c r="K261" s="10" t="s">
        <v>490</v>
      </c>
      <c r="L261" s="13" t="s">
        <v>814</v>
      </c>
    </row>
    <row r="262" spans="7:12" x14ac:dyDescent="0.35">
      <c r="G262" t="s">
        <v>79</v>
      </c>
      <c r="H262" t="str">
        <f>IF(Tabelle1[[#This Row],[Spalte1]]=G261,"",Tabelle1[[#This Row],[Spalte1]])</f>
        <v/>
      </c>
      <c r="J262" s="12" t="s">
        <v>884</v>
      </c>
      <c r="K262" s="11" t="s">
        <v>491</v>
      </c>
      <c r="L262" s="13" t="s">
        <v>814</v>
      </c>
    </row>
    <row r="263" spans="7:12" x14ac:dyDescent="0.35">
      <c r="G263" t="s">
        <v>79</v>
      </c>
      <c r="H263" t="str">
        <f>IF(Tabelle1[[#This Row],[Spalte1]]=G262,"",Tabelle1[[#This Row],[Spalte1]])</f>
        <v/>
      </c>
      <c r="J263" s="9" t="s">
        <v>885</v>
      </c>
      <c r="K263" s="10" t="s">
        <v>493</v>
      </c>
      <c r="L263" s="13" t="s">
        <v>814</v>
      </c>
    </row>
    <row r="264" spans="7:12" x14ac:dyDescent="0.35">
      <c r="G264" t="s">
        <v>79</v>
      </c>
      <c r="H264" t="str">
        <f>IF(Tabelle1[[#This Row],[Spalte1]]=G263,"",Tabelle1[[#This Row],[Spalte1]])</f>
        <v/>
      </c>
      <c r="J264" s="12" t="s">
        <v>886</v>
      </c>
      <c r="K264" s="11" t="s">
        <v>494</v>
      </c>
      <c r="L264" s="13" t="s">
        <v>814</v>
      </c>
    </row>
    <row r="265" spans="7:12" x14ac:dyDescent="0.35">
      <c r="G265" t="s">
        <v>79</v>
      </c>
      <c r="H265" t="str">
        <f>IF(Tabelle1[[#This Row],[Spalte1]]=G264,"",Tabelle1[[#This Row],[Spalte1]])</f>
        <v/>
      </c>
      <c r="J265" s="15" t="s">
        <v>887</v>
      </c>
      <c r="K265" s="16" t="s">
        <v>495</v>
      </c>
      <c r="L265" s="13" t="s">
        <v>814</v>
      </c>
    </row>
    <row r="266" spans="7:12" x14ac:dyDescent="0.35">
      <c r="G266" t="s">
        <v>79</v>
      </c>
      <c r="H266" t="str">
        <f>IF(Tabelle1[[#This Row],[Spalte1]]=G265,"",Tabelle1[[#This Row],[Spalte1]])</f>
        <v/>
      </c>
      <c r="J266" s="12" t="s">
        <v>888</v>
      </c>
      <c r="K266" s="11" t="s">
        <v>517</v>
      </c>
      <c r="L266" s="13" t="s">
        <v>814</v>
      </c>
    </row>
    <row r="267" spans="7:12" x14ac:dyDescent="0.35">
      <c r="G267" t="s">
        <v>79</v>
      </c>
      <c r="H267" t="str">
        <f>IF(Tabelle1[[#This Row],[Spalte1]]=G266,"",Tabelle1[[#This Row],[Spalte1]])</f>
        <v/>
      </c>
      <c r="J267" s="9" t="s">
        <v>889</v>
      </c>
      <c r="K267" s="10" t="s">
        <v>518</v>
      </c>
      <c r="L267" s="13" t="s">
        <v>814</v>
      </c>
    </row>
    <row r="268" spans="7:12" x14ac:dyDescent="0.35">
      <c r="G268" t="s">
        <v>79</v>
      </c>
      <c r="H268" t="str">
        <f>IF(Tabelle1[[#This Row],[Spalte1]]=G267,"",Tabelle1[[#This Row],[Spalte1]])</f>
        <v/>
      </c>
      <c r="J268" s="12" t="s">
        <v>837</v>
      </c>
      <c r="K268" s="11" t="s">
        <v>519</v>
      </c>
      <c r="L268" s="13" t="s">
        <v>814</v>
      </c>
    </row>
    <row r="269" spans="7:12" x14ac:dyDescent="0.35">
      <c r="G269" t="s">
        <v>79</v>
      </c>
      <c r="H269" t="str">
        <f>IF(Tabelle1[[#This Row],[Spalte1]]=G268,"",Tabelle1[[#This Row],[Spalte1]])</f>
        <v/>
      </c>
      <c r="J269" s="9" t="s">
        <v>890</v>
      </c>
      <c r="K269" s="10" t="s">
        <v>520</v>
      </c>
      <c r="L269" s="13" t="s">
        <v>814</v>
      </c>
    </row>
    <row r="270" spans="7:12" x14ac:dyDescent="0.35">
      <c r="G270" t="s">
        <v>79</v>
      </c>
      <c r="H270" t="str">
        <f>IF(Tabelle1[[#This Row],[Spalte1]]=G269,"",Tabelle1[[#This Row],[Spalte1]])</f>
        <v/>
      </c>
      <c r="J270" s="9" t="s">
        <v>899</v>
      </c>
      <c r="K270" s="10" t="s">
        <v>521</v>
      </c>
      <c r="L270" s="13" t="s">
        <v>814</v>
      </c>
    </row>
    <row r="271" spans="7:12" x14ac:dyDescent="0.35">
      <c r="G271" t="s">
        <v>79</v>
      </c>
      <c r="H271" t="str">
        <f>IF(Tabelle1[[#This Row],[Spalte1]]=G270,"",Tabelle1[[#This Row],[Spalte1]])</f>
        <v/>
      </c>
      <c r="J271" s="12" t="s">
        <v>891</v>
      </c>
      <c r="K271" s="11" t="s">
        <v>523</v>
      </c>
      <c r="L271" s="13" t="s">
        <v>814</v>
      </c>
    </row>
    <row r="272" spans="7:12" x14ac:dyDescent="0.35">
      <c r="G272" t="s">
        <v>79</v>
      </c>
      <c r="H272" t="str">
        <f>IF(Tabelle1[[#This Row],[Spalte1]]=G271,"",Tabelle1[[#This Row],[Spalte1]])</f>
        <v/>
      </c>
      <c r="J272" s="9" t="s">
        <v>892</v>
      </c>
      <c r="K272" s="10" t="s">
        <v>525</v>
      </c>
      <c r="L272" s="13" t="s">
        <v>814</v>
      </c>
    </row>
    <row r="273" spans="7:12" x14ac:dyDescent="0.35">
      <c r="G273" t="s">
        <v>79</v>
      </c>
      <c r="H273" t="str">
        <f>IF(Tabelle1[[#This Row],[Spalte1]]=G272,"",Tabelle1[[#This Row],[Spalte1]])</f>
        <v/>
      </c>
      <c r="J273" s="12" t="s">
        <v>893</v>
      </c>
      <c r="K273" s="11" t="s">
        <v>526</v>
      </c>
      <c r="L273" s="13" t="s">
        <v>814</v>
      </c>
    </row>
    <row r="274" spans="7:12" x14ac:dyDescent="0.35">
      <c r="G274" t="s">
        <v>79</v>
      </c>
      <c r="H274" t="str">
        <f>IF(Tabelle1[[#This Row],[Spalte1]]=G273,"",Tabelle1[[#This Row],[Spalte1]])</f>
        <v/>
      </c>
      <c r="J274" s="9" t="s">
        <v>894</v>
      </c>
      <c r="K274" s="10" t="s">
        <v>527</v>
      </c>
      <c r="L274" s="13" t="s">
        <v>814</v>
      </c>
    </row>
    <row r="275" spans="7:12" x14ac:dyDescent="0.35">
      <c r="G275" t="s">
        <v>79</v>
      </c>
      <c r="H275" t="str">
        <f>IF(Tabelle1[[#This Row],[Spalte1]]=G274,"",Tabelle1[[#This Row],[Spalte1]])</f>
        <v/>
      </c>
      <c r="J275" s="12" t="s">
        <v>897</v>
      </c>
      <c r="K275" s="11" t="s">
        <v>513</v>
      </c>
      <c r="L275" s="13" t="s">
        <v>814</v>
      </c>
    </row>
    <row r="276" spans="7:12" x14ac:dyDescent="0.35">
      <c r="G276" t="s">
        <v>79</v>
      </c>
      <c r="H276" t="str">
        <f>IF(Tabelle1[[#This Row],[Spalte1]]=G275,"",Tabelle1[[#This Row],[Spalte1]])</f>
        <v/>
      </c>
      <c r="J276" s="12" t="s">
        <v>898</v>
      </c>
      <c r="K276" s="11" t="s">
        <v>514</v>
      </c>
      <c r="L276" s="13" t="s">
        <v>814</v>
      </c>
    </row>
    <row r="277" spans="7:12" x14ac:dyDescent="0.35">
      <c r="G277" t="s">
        <v>79</v>
      </c>
      <c r="H277" t="str">
        <f>IF(Tabelle1[[#This Row],[Spalte1]]=G276,"",Tabelle1[[#This Row],[Spalte1]])</f>
        <v/>
      </c>
      <c r="J277" s="12" t="s">
        <v>895</v>
      </c>
      <c r="K277" s="11" t="s">
        <v>515</v>
      </c>
      <c r="L277" s="13" t="s">
        <v>814</v>
      </c>
    </row>
    <row r="278" spans="7:12" x14ac:dyDescent="0.35">
      <c r="G278" t="s">
        <v>79</v>
      </c>
      <c r="H278" t="str">
        <f>IF(Tabelle1[[#This Row],[Spalte1]]=G277,"",Tabelle1[[#This Row],[Spalte1]])</f>
        <v/>
      </c>
      <c r="J278" s="9" t="s">
        <v>896</v>
      </c>
      <c r="K278" s="10" t="s">
        <v>516</v>
      </c>
      <c r="L278" s="13" t="s">
        <v>814</v>
      </c>
    </row>
    <row r="279" spans="7:12" x14ac:dyDescent="0.35">
      <c r="G279" t="s">
        <v>79</v>
      </c>
      <c r="H279" t="str">
        <f>IF(Tabelle1[[#This Row],[Spalte1]]=G278,"",Tabelle1[[#This Row],[Spalte1]])</f>
        <v/>
      </c>
      <c r="J279" s="19" t="s">
        <v>916</v>
      </c>
      <c r="K279" s="22" t="s">
        <v>522</v>
      </c>
      <c r="L279" s="24" t="s">
        <v>814</v>
      </c>
    </row>
    <row r="280" spans="7:12" x14ac:dyDescent="0.35">
      <c r="G280" t="s">
        <v>79</v>
      </c>
      <c r="H280" t="str">
        <f>IF(Tabelle1[[#This Row],[Spalte1]]=G279,"",Tabelle1[[#This Row],[Spalte1]])</f>
        <v/>
      </c>
      <c r="J280" s="19" t="s">
        <v>917</v>
      </c>
      <c r="K280" s="22" t="s">
        <v>620</v>
      </c>
      <c r="L280" s="24" t="s">
        <v>814</v>
      </c>
    </row>
    <row r="281" spans="7:12" x14ac:dyDescent="0.35">
      <c r="G281" t="s">
        <v>79</v>
      </c>
      <c r="H281" t="str">
        <f>IF(Tabelle1[[#This Row],[Spalte1]]=G280,"",Tabelle1[[#This Row],[Spalte1]])</f>
        <v/>
      </c>
      <c r="J281" s="19" t="s">
        <v>529</v>
      </c>
      <c r="K281" s="22" t="s">
        <v>530</v>
      </c>
      <c r="L281" s="24" t="s">
        <v>506</v>
      </c>
    </row>
    <row r="282" spans="7:12" x14ac:dyDescent="0.35">
      <c r="G282" t="s">
        <v>79</v>
      </c>
      <c r="H282" t="str">
        <f>IF(Tabelle1[[#This Row],[Spalte1]]=G281,"",Tabelle1[[#This Row],[Spalte1]])</f>
        <v/>
      </c>
      <c r="J282" s="19" t="s">
        <v>541</v>
      </c>
      <c r="K282" s="22" t="s">
        <v>542</v>
      </c>
      <c r="L282" s="24" t="s">
        <v>506</v>
      </c>
    </row>
    <row r="283" spans="7:12" x14ac:dyDescent="0.35">
      <c r="G283" t="s">
        <v>79</v>
      </c>
      <c r="H283" t="str">
        <f>IF(Tabelle1[[#This Row],[Spalte1]]=G282,"",Tabelle1[[#This Row],[Spalte1]])</f>
        <v/>
      </c>
      <c r="J283" s="21" t="s">
        <v>541</v>
      </c>
      <c r="K283" s="23" t="s">
        <v>542</v>
      </c>
      <c r="L283" s="24" t="s">
        <v>506</v>
      </c>
    </row>
    <row r="284" spans="7:12" x14ac:dyDescent="0.35">
      <c r="G284" t="s">
        <v>79</v>
      </c>
      <c r="H284" t="str">
        <f>IF(Tabelle1[[#This Row],[Spalte1]]=G283,"",Tabelle1[[#This Row],[Spalte1]])</f>
        <v/>
      </c>
      <c r="J284" s="8" t="s">
        <v>98</v>
      </c>
      <c r="K284" s="8" t="s">
        <v>98</v>
      </c>
      <c r="L284" s="27" t="s">
        <v>506</v>
      </c>
    </row>
    <row r="285" spans="7:12" x14ac:dyDescent="0.35">
      <c r="G285" t="s">
        <v>79</v>
      </c>
      <c r="H285" t="str">
        <f>IF(Tabelle1[[#This Row],[Spalte1]]=G284,"",Tabelle1[[#This Row],[Spalte1]])</f>
        <v/>
      </c>
      <c r="J285" s="8" t="s">
        <v>97</v>
      </c>
      <c r="K285" s="8" t="s">
        <v>97</v>
      </c>
      <c r="L285" s="27" t="s">
        <v>506</v>
      </c>
    </row>
    <row r="286" spans="7:12" x14ac:dyDescent="0.35">
      <c r="G286" t="s">
        <v>79</v>
      </c>
      <c r="H286" t="str">
        <f>IF(Tabelle1[[#This Row],[Spalte1]]=G285,"",Tabelle1[[#This Row],[Spalte1]])</f>
        <v/>
      </c>
      <c r="J286" s="8" t="s">
        <v>100</v>
      </c>
      <c r="K286" s="8" t="s">
        <v>100</v>
      </c>
      <c r="L286" s="27" t="s">
        <v>506</v>
      </c>
    </row>
    <row r="287" spans="7:12" x14ac:dyDescent="0.35">
      <c r="G287" t="s">
        <v>79</v>
      </c>
      <c r="H287" t="str">
        <f>IF(Tabelle1[[#This Row],[Spalte1]]=G286,"",Tabelle1[[#This Row],[Spalte1]])</f>
        <v/>
      </c>
      <c r="J287" s="8" t="s">
        <v>101</v>
      </c>
      <c r="K287" s="8" t="s">
        <v>101</v>
      </c>
      <c r="L287" s="27" t="s">
        <v>506</v>
      </c>
    </row>
    <row r="288" spans="7:12" x14ac:dyDescent="0.35">
      <c r="G288" t="s">
        <v>79</v>
      </c>
      <c r="H288" t="str">
        <f>IF(Tabelle1[[#This Row],[Spalte1]]=G287,"",Tabelle1[[#This Row],[Spalte1]])</f>
        <v/>
      </c>
      <c r="J288" s="8" t="s">
        <v>112</v>
      </c>
      <c r="K288" s="8" t="s">
        <v>112</v>
      </c>
      <c r="L288" s="27" t="s">
        <v>506</v>
      </c>
    </row>
    <row r="289" spans="7:12" x14ac:dyDescent="0.35">
      <c r="G289" t="s">
        <v>79</v>
      </c>
      <c r="H289" t="str">
        <f>IF(Tabelle1[[#This Row],[Spalte1]]=G288,"",Tabelle1[[#This Row],[Spalte1]])</f>
        <v/>
      </c>
      <c r="J289" s="8" t="s">
        <v>68</v>
      </c>
      <c r="K289" s="8" t="s">
        <v>68</v>
      </c>
      <c r="L289" s="27" t="s">
        <v>506</v>
      </c>
    </row>
    <row r="290" spans="7:12" x14ac:dyDescent="0.35">
      <c r="G290" t="s">
        <v>79</v>
      </c>
      <c r="H290" t="str">
        <f>IF(Tabelle1[[#This Row],[Spalte1]]=G289,"",Tabelle1[[#This Row],[Spalte1]])</f>
        <v/>
      </c>
      <c r="J290" s="8" t="s">
        <v>212</v>
      </c>
      <c r="K290" s="8" t="s">
        <v>531</v>
      </c>
      <c r="L290" s="27" t="s">
        <v>506</v>
      </c>
    </row>
    <row r="291" spans="7:12" x14ac:dyDescent="0.35">
      <c r="G291" t="s">
        <v>79</v>
      </c>
      <c r="H291" t="str">
        <f>IF(Tabelle1[[#This Row],[Spalte1]]=G290,"",Tabelle1[[#This Row],[Spalte1]])</f>
        <v/>
      </c>
      <c r="J291" s="8" t="s">
        <v>244</v>
      </c>
      <c r="K291" s="8" t="s">
        <v>532</v>
      </c>
      <c r="L291" s="27" t="s">
        <v>506</v>
      </c>
    </row>
    <row r="292" spans="7:12" x14ac:dyDescent="0.35">
      <c r="G292" t="s">
        <v>79</v>
      </c>
      <c r="H292" t="str">
        <f>IF(Tabelle1[[#This Row],[Spalte1]]=G291,"",Tabelle1[[#This Row],[Spalte1]])</f>
        <v/>
      </c>
      <c r="J292" s="8" t="s">
        <v>229</v>
      </c>
      <c r="K292" s="8" t="s">
        <v>533</v>
      </c>
      <c r="L292" s="27" t="s">
        <v>506</v>
      </c>
    </row>
    <row r="293" spans="7:12" x14ac:dyDescent="0.35">
      <c r="G293" t="s">
        <v>79</v>
      </c>
      <c r="H293" t="str">
        <f>IF(Tabelle1[[#This Row],[Spalte1]]=G292,"",Tabelle1[[#This Row],[Spalte1]])</f>
        <v/>
      </c>
      <c r="J293" s="8" t="s">
        <v>451</v>
      </c>
      <c r="K293" s="8" t="s">
        <v>534</v>
      </c>
      <c r="L293" s="27" t="s">
        <v>506</v>
      </c>
    </row>
    <row r="294" spans="7:12" x14ac:dyDescent="0.35">
      <c r="G294" t="s">
        <v>79</v>
      </c>
      <c r="H294" t="str">
        <f>IF(Tabelle1[[#This Row],[Spalte1]]=G293,"",Tabelle1[[#This Row],[Spalte1]])</f>
        <v/>
      </c>
      <c r="J294" s="8" t="s">
        <v>203</v>
      </c>
      <c r="K294" s="8" t="s">
        <v>535</v>
      </c>
      <c r="L294" s="27" t="s">
        <v>506</v>
      </c>
    </row>
    <row r="295" spans="7:12" x14ac:dyDescent="0.35">
      <c r="G295" t="s">
        <v>79</v>
      </c>
      <c r="H295" t="str">
        <f>IF(Tabelle1[[#This Row],[Spalte1]]=G294,"",Tabelle1[[#This Row],[Spalte1]])</f>
        <v/>
      </c>
      <c r="J295" s="8" t="s">
        <v>180</v>
      </c>
      <c r="K295" s="8" t="s">
        <v>536</v>
      </c>
      <c r="L295" s="27" t="s">
        <v>506</v>
      </c>
    </row>
    <row r="296" spans="7:12" x14ac:dyDescent="0.35">
      <c r="G296" t="s">
        <v>79</v>
      </c>
      <c r="H296" t="str">
        <f>IF(Tabelle1[[#This Row],[Spalte1]]=G295,"",Tabelle1[[#This Row],[Spalte1]])</f>
        <v/>
      </c>
      <c r="J296" s="8" t="s">
        <v>62</v>
      </c>
      <c r="K296" s="8" t="s">
        <v>62</v>
      </c>
      <c r="L296" s="27" t="s">
        <v>506</v>
      </c>
    </row>
    <row r="297" spans="7:12" x14ac:dyDescent="0.35">
      <c r="G297" t="s">
        <v>79</v>
      </c>
      <c r="H297" t="str">
        <f>IF(Tabelle1[[#This Row],[Spalte1]]=G296,"",Tabelle1[[#This Row],[Spalte1]])</f>
        <v/>
      </c>
      <c r="J297" s="8" t="s">
        <v>145</v>
      </c>
      <c r="K297" s="8" t="s">
        <v>145</v>
      </c>
      <c r="L297" s="27" t="s">
        <v>506</v>
      </c>
    </row>
    <row r="298" spans="7:12" x14ac:dyDescent="0.35">
      <c r="G298" t="s">
        <v>79</v>
      </c>
      <c r="H298" t="str">
        <f>IF(Tabelle1[[#This Row],[Spalte1]]=G297,"",Tabelle1[[#This Row],[Spalte1]])</f>
        <v/>
      </c>
      <c r="J298" s="8" t="s">
        <v>99</v>
      </c>
      <c r="K298" s="8" t="s">
        <v>99</v>
      </c>
      <c r="L298" s="27" t="s">
        <v>506</v>
      </c>
    </row>
    <row r="299" spans="7:12" x14ac:dyDescent="0.35">
      <c r="G299" t="s">
        <v>79</v>
      </c>
      <c r="H299" t="str">
        <f>IF(Tabelle1[[#This Row],[Spalte1]]=G298,"",Tabelle1[[#This Row],[Spalte1]])</f>
        <v/>
      </c>
      <c r="J299" t="s">
        <v>904</v>
      </c>
      <c r="K299" t="s">
        <v>522</v>
      </c>
      <c r="L299" s="5" t="s">
        <v>507</v>
      </c>
    </row>
    <row r="300" spans="7:12" x14ac:dyDescent="0.35">
      <c r="G300" t="s">
        <v>79</v>
      </c>
      <c r="H300" t="str">
        <f>IF(Tabelle1[[#This Row],[Spalte1]]=G299,"",Tabelle1[[#This Row],[Spalte1]])</f>
        <v/>
      </c>
      <c r="J300" t="s">
        <v>905</v>
      </c>
      <c r="K300" t="s">
        <v>522</v>
      </c>
      <c r="L300" s="5" t="s">
        <v>508</v>
      </c>
    </row>
    <row r="301" spans="7:12" x14ac:dyDescent="0.35">
      <c r="G301" t="s">
        <v>79</v>
      </c>
      <c r="H301" t="str">
        <f>IF(Tabelle1[[#This Row],[Spalte1]]=G300,"",Tabelle1[[#This Row],[Spalte1]])</f>
        <v/>
      </c>
      <c r="J301" t="s">
        <v>906</v>
      </c>
      <c r="K301" t="s">
        <v>522</v>
      </c>
      <c r="L301" s="5" t="s">
        <v>509</v>
      </c>
    </row>
    <row r="302" spans="7:12" x14ac:dyDescent="0.35">
      <c r="G302" t="s">
        <v>79</v>
      </c>
      <c r="H302" t="str">
        <f>IF(Tabelle1[[#This Row],[Spalte1]]=G301,"",Tabelle1[[#This Row],[Spalte1]])</f>
        <v/>
      </c>
      <c r="J302" t="s">
        <v>417</v>
      </c>
    </row>
    <row r="303" spans="7:12" x14ac:dyDescent="0.35">
      <c r="G303" t="s">
        <v>79</v>
      </c>
      <c r="H303" t="str">
        <f>IF(Tabelle1[[#This Row],[Spalte1]]=G302,"",Tabelle1[[#This Row],[Spalte1]])</f>
        <v/>
      </c>
      <c r="J303" t="s">
        <v>417</v>
      </c>
    </row>
    <row r="304" spans="7:12" x14ac:dyDescent="0.35">
      <c r="G304" t="s">
        <v>79</v>
      </c>
      <c r="H304" t="str">
        <f>IF(Tabelle1[[#This Row],[Spalte1]]=G303,"",Tabelle1[[#This Row],[Spalte1]])</f>
        <v/>
      </c>
      <c r="J304" t="s">
        <v>417</v>
      </c>
    </row>
    <row r="305" spans="7:10" x14ac:dyDescent="0.35">
      <c r="G305" t="s">
        <v>79</v>
      </c>
      <c r="H305" t="str">
        <f>IF(Tabelle1[[#This Row],[Spalte1]]=G304,"",Tabelle1[[#This Row],[Spalte1]])</f>
        <v/>
      </c>
      <c r="J305" t="s">
        <v>417</v>
      </c>
    </row>
    <row r="306" spans="7:10" x14ac:dyDescent="0.35">
      <c r="G306" t="s">
        <v>79</v>
      </c>
      <c r="H306" t="str">
        <f>IF(Tabelle1[[#This Row],[Spalte1]]=G305,"",Tabelle1[[#This Row],[Spalte1]])</f>
        <v/>
      </c>
      <c r="J306" t="s">
        <v>417</v>
      </c>
    </row>
    <row r="307" spans="7:10" x14ac:dyDescent="0.35">
      <c r="G307" t="s">
        <v>79</v>
      </c>
      <c r="H307" t="str">
        <f>IF(Tabelle1[[#This Row],[Spalte1]]=G306,"",Tabelle1[[#This Row],[Spalte1]])</f>
        <v/>
      </c>
      <c r="J307" t="s">
        <v>417</v>
      </c>
    </row>
    <row r="308" spans="7:10" x14ac:dyDescent="0.35">
      <c r="G308" t="s">
        <v>79</v>
      </c>
      <c r="H308" t="str">
        <f>IF(Tabelle1[[#This Row],[Spalte1]]=G307,"",Tabelle1[[#This Row],[Spalte1]])</f>
        <v/>
      </c>
      <c r="J308" t="s">
        <v>417</v>
      </c>
    </row>
    <row r="309" spans="7:10" x14ac:dyDescent="0.35">
      <c r="G309" t="s">
        <v>79</v>
      </c>
      <c r="H309" t="str">
        <f>IF(Tabelle1[[#This Row],[Spalte1]]=G308,"",Tabelle1[[#This Row],[Spalte1]])</f>
        <v/>
      </c>
      <c r="J309" t="s">
        <v>417</v>
      </c>
    </row>
    <row r="310" spans="7:10" x14ac:dyDescent="0.35">
      <c r="G310" t="s">
        <v>79</v>
      </c>
      <c r="H310" t="str">
        <f>IF(Tabelle1[[#This Row],[Spalte1]]=G309,"",Tabelle1[[#This Row],[Spalte1]])</f>
        <v/>
      </c>
      <c r="J310" t="s">
        <v>417</v>
      </c>
    </row>
    <row r="311" spans="7:10" x14ac:dyDescent="0.35">
      <c r="G311" t="s">
        <v>79</v>
      </c>
      <c r="H311" t="str">
        <f>IF(Tabelle1[[#This Row],[Spalte1]]=G310,"",Tabelle1[[#This Row],[Spalte1]])</f>
        <v/>
      </c>
      <c r="J311" t="s">
        <v>417</v>
      </c>
    </row>
    <row r="312" spans="7:10" x14ac:dyDescent="0.35">
      <c r="G312" t="s">
        <v>79</v>
      </c>
      <c r="H312" t="str">
        <f>IF(Tabelle1[[#This Row],[Spalte1]]=G311,"",Tabelle1[[#This Row],[Spalte1]])</f>
        <v/>
      </c>
      <c r="J312" t="s">
        <v>417</v>
      </c>
    </row>
    <row r="313" spans="7:10" x14ac:dyDescent="0.35">
      <c r="G313" t="s">
        <v>79</v>
      </c>
      <c r="H313" t="str">
        <f>IF(Tabelle1[[#This Row],[Spalte1]]=G312,"",Tabelle1[[#This Row],[Spalte1]])</f>
        <v/>
      </c>
      <c r="J313" t="s">
        <v>417</v>
      </c>
    </row>
    <row r="314" spans="7:10" x14ac:dyDescent="0.35">
      <c r="G314" t="s">
        <v>79</v>
      </c>
      <c r="H314" t="str">
        <f>IF(Tabelle1[[#This Row],[Spalte1]]=G313,"",Tabelle1[[#This Row],[Spalte1]])</f>
        <v/>
      </c>
      <c r="J314" t="s">
        <v>417</v>
      </c>
    </row>
    <row r="315" spans="7:10" x14ac:dyDescent="0.35">
      <c r="G315" t="s">
        <v>79</v>
      </c>
      <c r="H315" t="str">
        <f>IF(Tabelle1[[#This Row],[Spalte1]]=G314,"",Tabelle1[[#This Row],[Spalte1]])</f>
        <v/>
      </c>
      <c r="J315" t="s">
        <v>417</v>
      </c>
    </row>
    <row r="316" spans="7:10" x14ac:dyDescent="0.35">
      <c r="G316" t="s">
        <v>79</v>
      </c>
      <c r="H316" t="str">
        <f>IF(Tabelle1[[#This Row],[Spalte1]]=G315,"",Tabelle1[[#This Row],[Spalte1]])</f>
        <v/>
      </c>
      <c r="J316" t="s">
        <v>417</v>
      </c>
    </row>
    <row r="317" spans="7:10" x14ac:dyDescent="0.35">
      <c r="G317" t="s">
        <v>79</v>
      </c>
      <c r="H317" t="str">
        <f>IF(Tabelle1[[#This Row],[Spalte1]]=G316,"",Tabelle1[[#This Row],[Spalte1]])</f>
        <v/>
      </c>
      <c r="J317" t="s">
        <v>417</v>
      </c>
    </row>
    <row r="318" spans="7:10" x14ac:dyDescent="0.35">
      <c r="G318" t="s">
        <v>79</v>
      </c>
      <c r="H318" t="str">
        <f>IF(Tabelle1[[#This Row],[Spalte1]]=G317,"",Tabelle1[[#This Row],[Spalte1]])</f>
        <v/>
      </c>
      <c r="J318" t="s">
        <v>417</v>
      </c>
    </row>
    <row r="319" spans="7:10" x14ac:dyDescent="0.35">
      <c r="G319" t="s">
        <v>79</v>
      </c>
      <c r="H319" t="str">
        <f>IF(Tabelle1[[#This Row],[Spalte1]]=G318,"",Tabelle1[[#This Row],[Spalte1]])</f>
        <v/>
      </c>
      <c r="J319" t="s">
        <v>417</v>
      </c>
    </row>
    <row r="320" spans="7:10" x14ac:dyDescent="0.35">
      <c r="G320" t="s">
        <v>79</v>
      </c>
      <c r="H320" t="str">
        <f>IF(Tabelle1[[#This Row],[Spalte1]]=G319,"",Tabelle1[[#This Row],[Spalte1]])</f>
        <v/>
      </c>
      <c r="J320" t="s">
        <v>417</v>
      </c>
    </row>
    <row r="321" spans="7:10" x14ac:dyDescent="0.35">
      <c r="G321" t="s">
        <v>79</v>
      </c>
      <c r="H321" t="str">
        <f>IF(Tabelle1[[#This Row],[Spalte1]]=G320,"",Tabelle1[[#This Row],[Spalte1]])</f>
        <v/>
      </c>
      <c r="J321" t="s">
        <v>417</v>
      </c>
    </row>
    <row r="322" spans="7:10" x14ac:dyDescent="0.35">
      <c r="G322" t="s">
        <v>79</v>
      </c>
      <c r="H322" t="str">
        <f>IF(Tabelle1[[#This Row],[Spalte1]]=G321,"",Tabelle1[[#This Row],[Spalte1]])</f>
        <v/>
      </c>
      <c r="J322" t="s">
        <v>417</v>
      </c>
    </row>
    <row r="323" spans="7:10" x14ac:dyDescent="0.35">
      <c r="G323" t="s">
        <v>79</v>
      </c>
      <c r="H323" t="str">
        <f>IF(Tabelle1[[#This Row],[Spalte1]]=G322,"",Tabelle1[[#This Row],[Spalte1]])</f>
        <v/>
      </c>
      <c r="J323" t="s">
        <v>417</v>
      </c>
    </row>
    <row r="324" spans="7:10" x14ac:dyDescent="0.35">
      <c r="G324" t="s">
        <v>79</v>
      </c>
      <c r="H324" t="str">
        <f>IF(Tabelle1[[#This Row],[Spalte1]]=G323,"",Tabelle1[[#This Row],[Spalte1]])</f>
        <v/>
      </c>
      <c r="J324" t="s">
        <v>417</v>
      </c>
    </row>
    <row r="325" spans="7:10" x14ac:dyDescent="0.35">
      <c r="G325" t="s">
        <v>79</v>
      </c>
      <c r="H325" t="str">
        <f>IF(Tabelle1[[#This Row],[Spalte1]]=G324,"",Tabelle1[[#This Row],[Spalte1]])</f>
        <v/>
      </c>
      <c r="J325" t="s">
        <v>417</v>
      </c>
    </row>
    <row r="326" spans="7:10" x14ac:dyDescent="0.35">
      <c r="G326" t="s">
        <v>79</v>
      </c>
      <c r="H326" t="str">
        <f>IF(Tabelle1[[#This Row],[Spalte1]]=G325,"",Tabelle1[[#This Row],[Spalte1]])</f>
        <v/>
      </c>
      <c r="J326" t="s">
        <v>417</v>
      </c>
    </row>
    <row r="327" spans="7:10" x14ac:dyDescent="0.35">
      <c r="G327" t="s">
        <v>79</v>
      </c>
      <c r="H327" t="str">
        <f>IF(Tabelle1[[#This Row],[Spalte1]]=G326,"",Tabelle1[[#This Row],[Spalte1]])</f>
        <v/>
      </c>
      <c r="J327" t="s">
        <v>417</v>
      </c>
    </row>
    <row r="328" spans="7:10" x14ac:dyDescent="0.35">
      <c r="G328" t="s">
        <v>79</v>
      </c>
      <c r="H328" t="str">
        <f>IF(Tabelle1[[#This Row],[Spalte1]]=G327,"",Tabelle1[[#This Row],[Spalte1]])</f>
        <v/>
      </c>
      <c r="J328" t="s">
        <v>417</v>
      </c>
    </row>
    <row r="329" spans="7:10" x14ac:dyDescent="0.35">
      <c r="G329" t="s">
        <v>79</v>
      </c>
      <c r="H329" t="str">
        <f>IF(Tabelle1[[#This Row],[Spalte1]]=G328,"",Tabelle1[[#This Row],[Spalte1]])</f>
        <v/>
      </c>
      <c r="J329" t="s">
        <v>417</v>
      </c>
    </row>
    <row r="330" spans="7:10" x14ac:dyDescent="0.35">
      <c r="G330" t="s">
        <v>79</v>
      </c>
      <c r="H330" t="str">
        <f>IF(Tabelle1[[#This Row],[Spalte1]]=G329,"",Tabelle1[[#This Row],[Spalte1]])</f>
        <v/>
      </c>
      <c r="J330" t="s">
        <v>417</v>
      </c>
    </row>
    <row r="331" spans="7:10" x14ac:dyDescent="0.35">
      <c r="G331" t="s">
        <v>79</v>
      </c>
      <c r="H331" t="str">
        <f>IF(Tabelle1[[#This Row],[Spalte1]]=G330,"",Tabelle1[[#This Row],[Spalte1]])</f>
        <v/>
      </c>
      <c r="J331" t="s">
        <v>417</v>
      </c>
    </row>
    <row r="332" spans="7:10" x14ac:dyDescent="0.35">
      <c r="G332" t="s">
        <v>79</v>
      </c>
      <c r="H332" t="str">
        <f>IF(Tabelle1[[#This Row],[Spalte1]]=G331,"",Tabelle1[[#This Row],[Spalte1]])</f>
        <v/>
      </c>
      <c r="J332" t="s">
        <v>417</v>
      </c>
    </row>
    <row r="333" spans="7:10" x14ac:dyDescent="0.35">
      <c r="G333" t="s">
        <v>79</v>
      </c>
      <c r="H333" t="str">
        <f>IF(Tabelle1[[#This Row],[Spalte1]]=G332,"",Tabelle1[[#This Row],[Spalte1]])</f>
        <v/>
      </c>
      <c r="J333" t="s">
        <v>417</v>
      </c>
    </row>
    <row r="334" spans="7:10" x14ac:dyDescent="0.35">
      <c r="G334" t="s">
        <v>79</v>
      </c>
      <c r="H334" t="str">
        <f>IF(Tabelle1[[#This Row],[Spalte1]]=G333,"",Tabelle1[[#This Row],[Spalte1]])</f>
        <v/>
      </c>
      <c r="J334" t="s">
        <v>417</v>
      </c>
    </row>
    <row r="335" spans="7:10" x14ac:dyDescent="0.35">
      <c r="G335" t="s">
        <v>79</v>
      </c>
      <c r="H335" t="str">
        <f>IF(Tabelle1[[#This Row],[Spalte1]]=G334,"",Tabelle1[[#This Row],[Spalte1]])</f>
        <v/>
      </c>
      <c r="J335" t="s">
        <v>417</v>
      </c>
    </row>
    <row r="336" spans="7:10" x14ac:dyDescent="0.35">
      <c r="G336" t="s">
        <v>79</v>
      </c>
      <c r="H336" t="str">
        <f>IF(Tabelle1[[#This Row],[Spalte1]]=G335,"",Tabelle1[[#This Row],[Spalte1]])</f>
        <v/>
      </c>
      <c r="J336" t="s">
        <v>417</v>
      </c>
    </row>
    <row r="337" spans="7:10" x14ac:dyDescent="0.35">
      <c r="G337" t="s">
        <v>442</v>
      </c>
      <c r="H337" t="str">
        <f>IF(Tabelle1[[#This Row],[Spalte1]]=G336,"",Tabelle1[[#This Row],[Spalte1]])</f>
        <v>e_hw2_hm</v>
      </c>
      <c r="J337" t="s">
        <v>417</v>
      </c>
    </row>
    <row r="338" spans="7:10" x14ac:dyDescent="0.35">
      <c r="G338" t="s">
        <v>442</v>
      </c>
      <c r="H338" t="str">
        <f>IF(Tabelle1[[#This Row],[Spalte1]]=G337,"",Tabelle1[[#This Row],[Spalte1]])</f>
        <v/>
      </c>
      <c r="J338" t="s">
        <v>417</v>
      </c>
    </row>
    <row r="339" spans="7:10" x14ac:dyDescent="0.35">
      <c r="G339" t="s">
        <v>442</v>
      </c>
      <c r="H339" t="str">
        <f>IF(Tabelle1[[#This Row],[Spalte1]]=G338,"",Tabelle1[[#This Row],[Spalte1]])</f>
        <v/>
      </c>
      <c r="J339" t="s">
        <v>417</v>
      </c>
    </row>
    <row r="340" spans="7:10" x14ac:dyDescent="0.35">
      <c r="G340" t="s">
        <v>454</v>
      </c>
      <c r="H340" t="str">
        <f>IF(Tabelle1[[#This Row],[Spalte1]]=G339,"",Tabelle1[[#This Row],[Spalte1]])</f>
        <v>e_hw3_hm</v>
      </c>
      <c r="J340" t="s">
        <v>417</v>
      </c>
    </row>
    <row r="341" spans="7:10" x14ac:dyDescent="0.35">
      <c r="G341" t="s">
        <v>454</v>
      </c>
      <c r="H341" t="str">
        <f>IF(Tabelle1[[#This Row],[Spalte1]]=G340,"",Tabelle1[[#This Row],[Spalte1]])</f>
        <v/>
      </c>
      <c r="J341" t="s">
        <v>417</v>
      </c>
    </row>
    <row r="342" spans="7:10" x14ac:dyDescent="0.35">
      <c r="G342" t="s">
        <v>458</v>
      </c>
      <c r="H342" t="str">
        <f>IF(Tabelle1[[#This Row],[Spalte1]]=G341,"",Tabelle1[[#This Row],[Spalte1]])</f>
        <v>e_hw4_hm</v>
      </c>
      <c r="J342" t="s">
        <v>417</v>
      </c>
    </row>
    <row r="343" spans="7:10" x14ac:dyDescent="0.35">
      <c r="G343" t="s">
        <v>458</v>
      </c>
      <c r="H343" t="str">
        <f>IF(Tabelle1[[#This Row],[Spalte1]]=G342,"",Tabelle1[[#This Row],[Spalte1]])</f>
        <v/>
      </c>
      <c r="J343" t="s">
        <v>417</v>
      </c>
    </row>
    <row r="344" spans="7:10" x14ac:dyDescent="0.35">
      <c r="G344" t="s">
        <v>463</v>
      </c>
      <c r="H344" t="str">
        <f>IF(Tabelle1[[#This Row],[Spalte1]]=G343,"",Tabelle1[[#This Row],[Spalte1]])</f>
        <v>e_hw5_hm</v>
      </c>
      <c r="J344" t="s">
        <v>417</v>
      </c>
    </row>
    <row r="345" spans="7:10" x14ac:dyDescent="0.35">
      <c r="G345" t="s">
        <v>463</v>
      </c>
      <c r="H345" t="str">
        <f>IF(Tabelle1[[#This Row],[Spalte1]]=G344,"",Tabelle1[[#This Row],[Spalte1]])</f>
        <v/>
      </c>
      <c r="J345" t="s">
        <v>417</v>
      </c>
    </row>
    <row r="346" spans="7:10" x14ac:dyDescent="0.35">
      <c r="G346" s="4" t="s">
        <v>445</v>
      </c>
      <c r="H346" t="str">
        <f>IF(Tabelle1[[#This Row],[Spalte1]]=G345,"",Tabelle1[[#This Row],[Spalte1]])</f>
        <v>gfstandard_n</v>
      </c>
      <c r="J346" t="s">
        <v>417</v>
      </c>
    </row>
    <row r="347" spans="7:10" x14ac:dyDescent="0.35">
      <c r="G347" t="s">
        <v>427</v>
      </c>
      <c r="H347" t="str">
        <f>IF(Tabelle1[[#This Row],[Spalte1]]=G346,"",Tabelle1[[#This Row],[Spalte1]])</f>
        <v>p_b1_boiler</v>
      </c>
      <c r="J347" t="s">
        <v>417</v>
      </c>
    </row>
    <row r="348" spans="7:10" x14ac:dyDescent="0.35">
      <c r="G348" t="s">
        <v>427</v>
      </c>
      <c r="H348" t="str">
        <f>IF(Tabelle1[[#This Row],[Spalte1]]=G347,"",Tabelle1[[#This Row],[Spalte1]])</f>
        <v/>
      </c>
      <c r="J348" t="s">
        <v>417</v>
      </c>
    </row>
    <row r="349" spans="7:10" x14ac:dyDescent="0.35">
      <c r="G349" t="s">
        <v>97</v>
      </c>
      <c r="H349" t="str">
        <f>IF(Tabelle1[[#This Row],[Spalte1]]=G348,"",Tabelle1[[#This Row],[Spalte1]])</f>
        <v>p_g_hm</v>
      </c>
      <c r="J349" t="s">
        <v>417</v>
      </c>
    </row>
    <row r="350" spans="7:10" x14ac:dyDescent="0.35">
      <c r="G350" t="s">
        <v>97</v>
      </c>
      <c r="H350" t="str">
        <f>IF(Tabelle1[[#This Row],[Spalte1]]=G349,"",Tabelle1[[#This Row],[Spalte1]])</f>
        <v/>
      </c>
      <c r="J350" t="s">
        <v>417</v>
      </c>
    </row>
    <row r="351" spans="7:10" x14ac:dyDescent="0.35">
      <c r="G351" t="s">
        <v>97</v>
      </c>
      <c r="H351" t="str">
        <f>IF(Tabelle1[[#This Row],[Spalte1]]=G350,"",Tabelle1[[#This Row],[Spalte1]])</f>
        <v/>
      </c>
      <c r="J351" t="s">
        <v>417</v>
      </c>
    </row>
    <row r="352" spans="7:10" x14ac:dyDescent="0.35">
      <c r="G352" t="s">
        <v>97</v>
      </c>
      <c r="H352" t="str">
        <f>IF(Tabelle1[[#This Row],[Spalte1]]=G351,"",Tabelle1[[#This Row],[Spalte1]])</f>
        <v/>
      </c>
      <c r="J352" t="s">
        <v>417</v>
      </c>
    </row>
    <row r="353" spans="7:10" x14ac:dyDescent="0.35">
      <c r="G353" t="s">
        <v>97</v>
      </c>
      <c r="H353" t="str">
        <f>IF(Tabelle1[[#This Row],[Spalte1]]=G352,"",Tabelle1[[#This Row],[Spalte1]])</f>
        <v/>
      </c>
      <c r="J353" t="s">
        <v>417</v>
      </c>
    </row>
    <row r="354" spans="7:10" x14ac:dyDescent="0.35">
      <c r="G354" t="s">
        <v>97</v>
      </c>
      <c r="H354" t="str">
        <f>IF(Tabelle1[[#This Row],[Spalte1]]=G353,"",Tabelle1[[#This Row],[Spalte1]])</f>
        <v/>
      </c>
      <c r="J354" t="s">
        <v>417</v>
      </c>
    </row>
    <row r="355" spans="7:10" x14ac:dyDescent="0.35">
      <c r="G355" t="s">
        <v>97</v>
      </c>
      <c r="H355" t="str">
        <f>IF(Tabelle1[[#This Row],[Spalte1]]=G354,"",Tabelle1[[#This Row],[Spalte1]])</f>
        <v/>
      </c>
      <c r="J355" t="s">
        <v>417</v>
      </c>
    </row>
    <row r="356" spans="7:10" x14ac:dyDescent="0.35">
      <c r="G356" t="s">
        <v>97</v>
      </c>
      <c r="H356" t="str">
        <f>IF(Tabelle1[[#This Row],[Spalte1]]=G355,"",Tabelle1[[#This Row],[Spalte1]])</f>
        <v/>
      </c>
      <c r="J356" t="s">
        <v>417</v>
      </c>
    </row>
    <row r="357" spans="7:10" x14ac:dyDescent="0.35">
      <c r="G357" t="s">
        <v>97</v>
      </c>
      <c r="H357" t="str">
        <f>IF(Tabelle1[[#This Row],[Spalte1]]=G356,"",Tabelle1[[#This Row],[Spalte1]])</f>
        <v/>
      </c>
      <c r="J357" t="s">
        <v>417</v>
      </c>
    </row>
    <row r="358" spans="7:10" x14ac:dyDescent="0.35">
      <c r="G358" t="s">
        <v>97</v>
      </c>
      <c r="H358" t="str">
        <f>IF(Tabelle1[[#This Row],[Spalte1]]=G357,"",Tabelle1[[#This Row],[Spalte1]])</f>
        <v/>
      </c>
      <c r="J358" t="s">
        <v>417</v>
      </c>
    </row>
    <row r="359" spans="7:10" x14ac:dyDescent="0.35">
      <c r="G359" t="s">
        <v>97</v>
      </c>
      <c r="H359" t="str">
        <f>IF(Tabelle1[[#This Row],[Spalte1]]=G358,"",Tabelle1[[#This Row],[Spalte1]])</f>
        <v/>
      </c>
      <c r="J359" t="s">
        <v>417</v>
      </c>
    </row>
    <row r="360" spans="7:10" x14ac:dyDescent="0.35">
      <c r="G360" t="s">
        <v>97</v>
      </c>
      <c r="H360" t="str">
        <f>IF(Tabelle1[[#This Row],[Spalte1]]=G359,"",Tabelle1[[#This Row],[Spalte1]])</f>
        <v/>
      </c>
      <c r="J360" t="s">
        <v>417</v>
      </c>
    </row>
    <row r="361" spans="7:10" x14ac:dyDescent="0.35">
      <c r="G361" t="s">
        <v>97</v>
      </c>
      <c r="H361" t="str">
        <f>IF(Tabelle1[[#This Row],[Spalte1]]=G360,"",Tabelle1[[#This Row],[Spalte1]])</f>
        <v/>
      </c>
      <c r="J361" t="s">
        <v>417</v>
      </c>
    </row>
    <row r="362" spans="7:10" x14ac:dyDescent="0.35">
      <c r="G362" t="s">
        <v>97</v>
      </c>
      <c r="H362" t="str">
        <f>IF(Tabelle1[[#This Row],[Spalte1]]=G361,"",Tabelle1[[#This Row],[Spalte1]])</f>
        <v/>
      </c>
      <c r="J362" t="s">
        <v>417</v>
      </c>
    </row>
    <row r="363" spans="7:10" x14ac:dyDescent="0.35">
      <c r="G363" t="s">
        <v>97</v>
      </c>
      <c r="H363" t="str">
        <f>IF(Tabelle1[[#This Row],[Spalte1]]=G362,"",Tabelle1[[#This Row],[Spalte1]])</f>
        <v/>
      </c>
      <c r="J363" t="s">
        <v>417</v>
      </c>
    </row>
    <row r="364" spans="7:10" x14ac:dyDescent="0.35">
      <c r="G364" t="s">
        <v>97</v>
      </c>
      <c r="H364" t="str">
        <f>IF(Tabelle1[[#This Row],[Spalte1]]=G363,"",Tabelle1[[#This Row],[Spalte1]])</f>
        <v/>
      </c>
      <c r="J364" t="s">
        <v>417</v>
      </c>
    </row>
    <row r="365" spans="7:10" x14ac:dyDescent="0.35">
      <c r="G365" t="s">
        <v>97</v>
      </c>
      <c r="H365" t="str">
        <f>IF(Tabelle1[[#This Row],[Spalte1]]=G364,"",Tabelle1[[#This Row],[Spalte1]])</f>
        <v/>
      </c>
      <c r="J365" t="s">
        <v>417</v>
      </c>
    </row>
    <row r="366" spans="7:10" x14ac:dyDescent="0.35">
      <c r="G366" t="s">
        <v>97</v>
      </c>
      <c r="H366" t="str">
        <f>IF(Tabelle1[[#This Row],[Spalte1]]=G365,"",Tabelle1[[#This Row],[Spalte1]])</f>
        <v/>
      </c>
      <c r="J366" t="s">
        <v>417</v>
      </c>
    </row>
    <row r="367" spans="7:10" x14ac:dyDescent="0.35">
      <c r="G367" t="s">
        <v>97</v>
      </c>
      <c r="H367" t="str">
        <f>IF(Tabelle1[[#This Row],[Spalte1]]=G366,"",Tabelle1[[#This Row],[Spalte1]])</f>
        <v/>
      </c>
      <c r="J367" t="s">
        <v>417</v>
      </c>
    </row>
    <row r="368" spans="7:10" x14ac:dyDescent="0.35">
      <c r="G368" t="s">
        <v>97</v>
      </c>
      <c r="H368" t="str">
        <f>IF(Tabelle1[[#This Row],[Spalte1]]=G367,"",Tabelle1[[#This Row],[Spalte1]])</f>
        <v/>
      </c>
      <c r="J368" t="s">
        <v>417</v>
      </c>
    </row>
    <row r="369" spans="7:10" x14ac:dyDescent="0.35">
      <c r="G369" t="s">
        <v>97</v>
      </c>
      <c r="H369" t="str">
        <f>IF(Tabelle1[[#This Row],[Spalte1]]=G368,"",Tabelle1[[#This Row],[Spalte1]])</f>
        <v/>
      </c>
      <c r="J369" t="s">
        <v>417</v>
      </c>
    </row>
    <row r="370" spans="7:10" x14ac:dyDescent="0.35">
      <c r="G370" t="s">
        <v>97</v>
      </c>
      <c r="H370" t="str">
        <f>IF(Tabelle1[[#This Row],[Spalte1]]=G369,"",Tabelle1[[#This Row],[Spalte1]])</f>
        <v/>
      </c>
      <c r="J370" t="s">
        <v>417</v>
      </c>
    </row>
    <row r="371" spans="7:10" x14ac:dyDescent="0.35">
      <c r="G371" t="s">
        <v>97</v>
      </c>
      <c r="H371" t="str">
        <f>IF(Tabelle1[[#This Row],[Spalte1]]=G370,"",Tabelle1[[#This Row],[Spalte1]])</f>
        <v/>
      </c>
      <c r="J371" t="s">
        <v>417</v>
      </c>
    </row>
    <row r="372" spans="7:10" x14ac:dyDescent="0.35">
      <c r="G372" t="s">
        <v>97</v>
      </c>
      <c r="H372" t="str">
        <f>IF(Tabelle1[[#This Row],[Spalte1]]=G371,"",Tabelle1[[#This Row],[Spalte1]])</f>
        <v/>
      </c>
      <c r="J372" t="s">
        <v>417</v>
      </c>
    </row>
    <row r="373" spans="7:10" x14ac:dyDescent="0.35">
      <c r="G373" t="s">
        <v>97</v>
      </c>
      <c r="H373" t="str">
        <f>IF(Tabelle1[[#This Row],[Spalte1]]=G372,"",Tabelle1[[#This Row],[Spalte1]])</f>
        <v/>
      </c>
      <c r="J373" t="s">
        <v>417</v>
      </c>
    </row>
    <row r="374" spans="7:10" x14ac:dyDescent="0.35">
      <c r="G374" t="s">
        <v>97</v>
      </c>
      <c r="H374" t="str">
        <f>IF(Tabelle1[[#This Row],[Spalte1]]=G373,"",Tabelle1[[#This Row],[Spalte1]])</f>
        <v/>
      </c>
      <c r="J374" t="s">
        <v>417</v>
      </c>
    </row>
    <row r="375" spans="7:10" x14ac:dyDescent="0.35">
      <c r="G375" t="s">
        <v>97</v>
      </c>
      <c r="H375" t="str">
        <f>IF(Tabelle1[[#This Row],[Spalte1]]=G374,"",Tabelle1[[#This Row],[Spalte1]])</f>
        <v/>
      </c>
      <c r="J375" t="s">
        <v>417</v>
      </c>
    </row>
    <row r="376" spans="7:10" x14ac:dyDescent="0.35">
      <c r="G376" t="s">
        <v>97</v>
      </c>
      <c r="H376" t="str">
        <f>IF(Tabelle1[[#This Row],[Spalte1]]=G375,"",Tabelle1[[#This Row],[Spalte1]])</f>
        <v/>
      </c>
      <c r="J376" t="s">
        <v>417</v>
      </c>
    </row>
    <row r="377" spans="7:10" x14ac:dyDescent="0.35">
      <c r="G377" t="s">
        <v>97</v>
      </c>
      <c r="H377" t="str">
        <f>IF(Tabelle1[[#This Row],[Spalte1]]=G376,"",Tabelle1[[#This Row],[Spalte1]])</f>
        <v/>
      </c>
      <c r="J377" t="s">
        <v>417</v>
      </c>
    </row>
    <row r="378" spans="7:10" x14ac:dyDescent="0.35">
      <c r="G378" t="s">
        <v>97</v>
      </c>
      <c r="H378" t="str">
        <f>IF(Tabelle1[[#This Row],[Spalte1]]=G377,"",Tabelle1[[#This Row],[Spalte1]])</f>
        <v/>
      </c>
      <c r="J378" t="s">
        <v>417</v>
      </c>
    </row>
    <row r="379" spans="7:10" x14ac:dyDescent="0.35">
      <c r="G379" t="s">
        <v>97</v>
      </c>
      <c r="H379" t="str">
        <f>IF(Tabelle1[[#This Row],[Spalte1]]=G378,"",Tabelle1[[#This Row],[Spalte1]])</f>
        <v/>
      </c>
      <c r="J379" t="s">
        <v>417</v>
      </c>
    </row>
    <row r="380" spans="7:10" x14ac:dyDescent="0.35">
      <c r="G380" t="s">
        <v>97</v>
      </c>
      <c r="H380" t="str">
        <f>IF(Tabelle1[[#This Row],[Spalte1]]=G379,"",Tabelle1[[#This Row],[Spalte1]])</f>
        <v/>
      </c>
      <c r="J380" t="s">
        <v>417</v>
      </c>
    </row>
    <row r="381" spans="7:10" x14ac:dyDescent="0.35">
      <c r="G381" t="s">
        <v>97</v>
      </c>
      <c r="H381" t="str">
        <f>IF(Tabelle1[[#This Row],[Spalte1]]=G380,"",Tabelle1[[#This Row],[Spalte1]])</f>
        <v/>
      </c>
      <c r="J381" t="s">
        <v>417</v>
      </c>
    </row>
    <row r="382" spans="7:10" x14ac:dyDescent="0.35">
      <c r="G382" t="s">
        <v>97</v>
      </c>
      <c r="H382" t="str">
        <f>IF(Tabelle1[[#This Row],[Spalte1]]=G381,"",Tabelle1[[#This Row],[Spalte1]])</f>
        <v/>
      </c>
      <c r="J382" t="s">
        <v>417</v>
      </c>
    </row>
    <row r="383" spans="7:10" x14ac:dyDescent="0.35">
      <c r="G383" t="s">
        <v>97</v>
      </c>
      <c r="H383" t="str">
        <f>IF(Tabelle1[[#This Row],[Spalte1]]=G382,"",Tabelle1[[#This Row],[Spalte1]])</f>
        <v/>
      </c>
      <c r="J383" t="s">
        <v>417</v>
      </c>
    </row>
    <row r="384" spans="7:10" x14ac:dyDescent="0.35">
      <c r="G384" t="s">
        <v>97</v>
      </c>
      <c r="H384" t="str">
        <f>IF(Tabelle1[[#This Row],[Spalte1]]=G383,"",Tabelle1[[#This Row],[Spalte1]])</f>
        <v/>
      </c>
      <c r="J384" t="s">
        <v>417</v>
      </c>
    </row>
    <row r="385" spans="7:10" x14ac:dyDescent="0.35">
      <c r="G385" t="s">
        <v>97</v>
      </c>
      <c r="H385" t="str">
        <f>IF(Tabelle1[[#This Row],[Spalte1]]=G384,"",Tabelle1[[#This Row],[Spalte1]])</f>
        <v/>
      </c>
      <c r="J385" t="s">
        <v>417</v>
      </c>
    </row>
    <row r="386" spans="7:10" x14ac:dyDescent="0.35">
      <c r="G386" t="s">
        <v>97</v>
      </c>
      <c r="H386" t="str">
        <f>IF(Tabelle1[[#This Row],[Spalte1]]=G385,"",Tabelle1[[#This Row],[Spalte1]])</f>
        <v/>
      </c>
      <c r="J386" t="s">
        <v>417</v>
      </c>
    </row>
    <row r="387" spans="7:10" x14ac:dyDescent="0.35">
      <c r="G387" t="s">
        <v>97</v>
      </c>
      <c r="H387" t="str">
        <f>IF(Tabelle1[[#This Row],[Spalte1]]=G386,"",Tabelle1[[#This Row],[Spalte1]])</f>
        <v/>
      </c>
      <c r="J387" t="s">
        <v>417</v>
      </c>
    </row>
    <row r="388" spans="7:10" x14ac:dyDescent="0.35">
      <c r="G388" t="s">
        <v>97</v>
      </c>
      <c r="H388" t="str">
        <f>IF(Tabelle1[[#This Row],[Spalte1]]=G387,"",Tabelle1[[#This Row],[Spalte1]])</f>
        <v/>
      </c>
      <c r="J388" t="s">
        <v>417</v>
      </c>
    </row>
    <row r="389" spans="7:10" x14ac:dyDescent="0.35">
      <c r="G389" t="s">
        <v>97</v>
      </c>
      <c r="H389" t="str">
        <f>IF(Tabelle1[[#This Row],[Spalte1]]=G388,"",Tabelle1[[#This Row],[Spalte1]])</f>
        <v/>
      </c>
      <c r="J389" t="s">
        <v>417</v>
      </c>
    </row>
    <row r="390" spans="7:10" x14ac:dyDescent="0.35">
      <c r="G390" t="s">
        <v>97</v>
      </c>
      <c r="H390" t="str">
        <f>IF(Tabelle1[[#This Row],[Spalte1]]=G389,"",Tabelle1[[#This Row],[Spalte1]])</f>
        <v/>
      </c>
      <c r="J390" t="s">
        <v>417</v>
      </c>
    </row>
    <row r="391" spans="7:10" x14ac:dyDescent="0.35">
      <c r="G391" t="s">
        <v>97</v>
      </c>
      <c r="H391" t="str">
        <f>IF(Tabelle1[[#This Row],[Spalte1]]=G390,"",Tabelle1[[#This Row],[Spalte1]])</f>
        <v/>
      </c>
      <c r="J391" t="s">
        <v>417</v>
      </c>
    </row>
    <row r="392" spans="7:10" x14ac:dyDescent="0.35">
      <c r="G392" t="s">
        <v>97</v>
      </c>
      <c r="H392" t="str">
        <f>IF(Tabelle1[[#This Row],[Spalte1]]=G391,"",Tabelle1[[#This Row],[Spalte1]])</f>
        <v/>
      </c>
      <c r="J392" t="s">
        <v>417</v>
      </c>
    </row>
    <row r="393" spans="7:10" x14ac:dyDescent="0.35">
      <c r="G393" t="s">
        <v>97</v>
      </c>
      <c r="H393" t="str">
        <f>IF(Tabelle1[[#This Row],[Spalte1]]=G392,"",Tabelle1[[#This Row],[Spalte1]])</f>
        <v/>
      </c>
      <c r="J393" t="s">
        <v>417</v>
      </c>
    </row>
    <row r="394" spans="7:10" x14ac:dyDescent="0.35">
      <c r="G394" t="s">
        <v>97</v>
      </c>
      <c r="H394" t="str">
        <f>IF(Tabelle1[[#This Row],[Spalte1]]=G393,"",Tabelle1[[#This Row],[Spalte1]])</f>
        <v/>
      </c>
      <c r="J394" t="s">
        <v>417</v>
      </c>
    </row>
    <row r="395" spans="7:10" x14ac:dyDescent="0.35">
      <c r="G395" t="s">
        <v>97</v>
      </c>
      <c r="H395" t="str">
        <f>IF(Tabelle1[[#This Row],[Spalte1]]=G394,"",Tabelle1[[#This Row],[Spalte1]])</f>
        <v/>
      </c>
      <c r="J395" t="s">
        <v>417</v>
      </c>
    </row>
    <row r="396" spans="7:10" x14ac:dyDescent="0.35">
      <c r="G396" t="s">
        <v>97</v>
      </c>
      <c r="H396" t="str">
        <f>IF(Tabelle1[[#This Row],[Spalte1]]=G395,"",Tabelle1[[#This Row],[Spalte1]])</f>
        <v/>
      </c>
      <c r="J396" t="s">
        <v>417</v>
      </c>
    </row>
    <row r="397" spans="7:10" x14ac:dyDescent="0.35">
      <c r="G397" t="s">
        <v>97</v>
      </c>
      <c r="H397" t="str">
        <f>IF(Tabelle1[[#This Row],[Spalte1]]=G396,"",Tabelle1[[#This Row],[Spalte1]])</f>
        <v/>
      </c>
      <c r="J397" t="s">
        <v>417</v>
      </c>
    </row>
    <row r="398" spans="7:10" x14ac:dyDescent="0.35">
      <c r="G398" t="s">
        <v>97</v>
      </c>
      <c r="H398" t="str">
        <f>IF(Tabelle1[[#This Row],[Spalte1]]=G397,"",Tabelle1[[#This Row],[Spalte1]])</f>
        <v/>
      </c>
      <c r="J398" t="s">
        <v>417</v>
      </c>
    </row>
    <row r="399" spans="7:10" x14ac:dyDescent="0.35">
      <c r="G399" t="s">
        <v>97</v>
      </c>
      <c r="H399" t="str">
        <f>IF(Tabelle1[[#This Row],[Spalte1]]=G398,"",Tabelle1[[#This Row],[Spalte1]])</f>
        <v/>
      </c>
      <c r="J399" t="s">
        <v>417</v>
      </c>
    </row>
    <row r="400" spans="7:10" x14ac:dyDescent="0.35">
      <c r="G400" t="s">
        <v>97</v>
      </c>
      <c r="H400" t="str">
        <f>IF(Tabelle1[[#This Row],[Spalte1]]=G399,"",Tabelle1[[#This Row],[Spalte1]])</f>
        <v/>
      </c>
      <c r="J400" t="s">
        <v>417</v>
      </c>
    </row>
    <row r="401" spans="7:10" x14ac:dyDescent="0.35">
      <c r="G401" t="s">
        <v>97</v>
      </c>
      <c r="H401" t="str">
        <f>IF(Tabelle1[[#This Row],[Spalte1]]=G400,"",Tabelle1[[#This Row],[Spalte1]])</f>
        <v/>
      </c>
      <c r="J401" t="s">
        <v>417</v>
      </c>
    </row>
    <row r="402" spans="7:10" x14ac:dyDescent="0.35">
      <c r="G402" t="s">
        <v>97</v>
      </c>
      <c r="H402" t="str">
        <f>IF(Tabelle1[[#This Row],[Spalte1]]=G401,"",Tabelle1[[#This Row],[Spalte1]])</f>
        <v/>
      </c>
      <c r="J402" t="s">
        <v>417</v>
      </c>
    </row>
    <row r="403" spans="7:10" x14ac:dyDescent="0.35">
      <c r="G403" t="s">
        <v>97</v>
      </c>
      <c r="H403" t="str">
        <f>IF(Tabelle1[[#This Row],[Spalte1]]=G402,"",Tabelle1[[#This Row],[Spalte1]])</f>
        <v/>
      </c>
      <c r="J403" t="s">
        <v>417</v>
      </c>
    </row>
    <row r="404" spans="7:10" x14ac:dyDescent="0.35">
      <c r="G404" t="s">
        <v>97</v>
      </c>
      <c r="H404" t="str">
        <f>IF(Tabelle1[[#This Row],[Spalte1]]=G403,"",Tabelle1[[#This Row],[Spalte1]])</f>
        <v/>
      </c>
      <c r="J404" t="s">
        <v>417</v>
      </c>
    </row>
    <row r="405" spans="7:10" x14ac:dyDescent="0.35">
      <c r="G405" t="s">
        <v>97</v>
      </c>
      <c r="H405" t="str">
        <f>IF(Tabelle1[[#This Row],[Spalte1]]=G404,"",Tabelle1[[#This Row],[Spalte1]])</f>
        <v/>
      </c>
      <c r="J405" t="s">
        <v>417</v>
      </c>
    </row>
    <row r="406" spans="7:10" x14ac:dyDescent="0.35">
      <c r="G406" t="s">
        <v>97</v>
      </c>
      <c r="H406" t="str">
        <f>IF(Tabelle1[[#This Row],[Spalte1]]=G405,"",Tabelle1[[#This Row],[Spalte1]])</f>
        <v/>
      </c>
      <c r="J406" t="s">
        <v>417</v>
      </c>
    </row>
    <row r="407" spans="7:10" x14ac:dyDescent="0.35">
      <c r="G407" t="s">
        <v>97</v>
      </c>
      <c r="H407" t="str">
        <f>IF(Tabelle1[[#This Row],[Spalte1]]=G406,"",Tabelle1[[#This Row],[Spalte1]])</f>
        <v/>
      </c>
      <c r="J407" t="s">
        <v>417</v>
      </c>
    </row>
    <row r="408" spans="7:10" x14ac:dyDescent="0.35">
      <c r="G408" t="s">
        <v>97</v>
      </c>
      <c r="H408" t="str">
        <f>IF(Tabelle1[[#This Row],[Spalte1]]=G407,"",Tabelle1[[#This Row],[Spalte1]])</f>
        <v/>
      </c>
      <c r="J408" t="s">
        <v>417</v>
      </c>
    </row>
    <row r="409" spans="7:10" x14ac:dyDescent="0.35">
      <c r="G409" t="s">
        <v>97</v>
      </c>
      <c r="H409" t="str">
        <f>IF(Tabelle1[[#This Row],[Spalte1]]=G408,"",Tabelle1[[#This Row],[Spalte1]])</f>
        <v/>
      </c>
      <c r="J409" t="s">
        <v>417</v>
      </c>
    </row>
    <row r="410" spans="7:10" x14ac:dyDescent="0.35">
      <c r="G410" t="s">
        <v>97</v>
      </c>
      <c r="H410" t="str">
        <f>IF(Tabelle1[[#This Row],[Spalte1]]=G409,"",Tabelle1[[#This Row],[Spalte1]])</f>
        <v/>
      </c>
      <c r="J410" t="s">
        <v>417</v>
      </c>
    </row>
    <row r="411" spans="7:10" x14ac:dyDescent="0.35">
      <c r="G411" t="s">
        <v>97</v>
      </c>
      <c r="H411" t="str">
        <f>IF(Tabelle1[[#This Row],[Spalte1]]=G410,"",Tabelle1[[#This Row],[Spalte1]])</f>
        <v/>
      </c>
      <c r="J411" t="s">
        <v>417</v>
      </c>
    </row>
    <row r="412" spans="7:10" x14ac:dyDescent="0.35">
      <c r="G412" t="s">
        <v>97</v>
      </c>
      <c r="H412" t="str">
        <f>IF(Tabelle1[[#This Row],[Spalte1]]=G411,"",Tabelle1[[#This Row],[Spalte1]])</f>
        <v/>
      </c>
      <c r="J412" t="s">
        <v>417</v>
      </c>
    </row>
    <row r="413" spans="7:10" x14ac:dyDescent="0.35">
      <c r="G413" t="s">
        <v>97</v>
      </c>
      <c r="H413" t="str">
        <f>IF(Tabelle1[[#This Row],[Spalte1]]=G412,"",Tabelle1[[#This Row],[Spalte1]])</f>
        <v/>
      </c>
      <c r="J413" t="s">
        <v>417</v>
      </c>
    </row>
    <row r="414" spans="7:10" x14ac:dyDescent="0.35">
      <c r="G414" t="s">
        <v>97</v>
      </c>
      <c r="H414" t="str">
        <f>IF(Tabelle1[[#This Row],[Spalte1]]=G413,"",Tabelle1[[#This Row],[Spalte1]])</f>
        <v/>
      </c>
      <c r="J414" t="s">
        <v>417</v>
      </c>
    </row>
    <row r="415" spans="7:10" x14ac:dyDescent="0.35">
      <c r="G415" t="s">
        <v>97</v>
      </c>
      <c r="H415" t="str">
        <f>IF(Tabelle1[[#This Row],[Spalte1]]=G414,"",Tabelle1[[#This Row],[Spalte1]])</f>
        <v/>
      </c>
      <c r="J415" t="s">
        <v>417</v>
      </c>
    </row>
    <row r="416" spans="7:10" x14ac:dyDescent="0.35">
      <c r="G416" t="s">
        <v>97</v>
      </c>
      <c r="H416" t="str">
        <f>IF(Tabelle1[[#This Row],[Spalte1]]=G415,"",Tabelle1[[#This Row],[Spalte1]])</f>
        <v/>
      </c>
      <c r="J416" t="s">
        <v>417</v>
      </c>
    </row>
    <row r="417" spans="7:10" x14ac:dyDescent="0.35">
      <c r="G417" t="s">
        <v>97</v>
      </c>
      <c r="H417" t="str">
        <f>IF(Tabelle1[[#This Row],[Spalte1]]=G416,"",Tabelle1[[#This Row],[Spalte1]])</f>
        <v/>
      </c>
      <c r="J417" t="s">
        <v>417</v>
      </c>
    </row>
    <row r="418" spans="7:10" x14ac:dyDescent="0.35">
      <c r="G418" t="s">
        <v>97</v>
      </c>
      <c r="H418" t="str">
        <f>IF(Tabelle1[[#This Row],[Spalte1]]=G417,"",Tabelle1[[#This Row],[Spalte1]])</f>
        <v/>
      </c>
      <c r="J418" t="s">
        <v>417</v>
      </c>
    </row>
    <row r="419" spans="7:10" x14ac:dyDescent="0.35">
      <c r="G419" t="s">
        <v>97</v>
      </c>
      <c r="H419" t="str">
        <f>IF(Tabelle1[[#This Row],[Spalte1]]=G418,"",Tabelle1[[#This Row],[Spalte1]])</f>
        <v/>
      </c>
      <c r="J419" t="s">
        <v>417</v>
      </c>
    </row>
    <row r="420" spans="7:10" x14ac:dyDescent="0.35">
      <c r="G420" t="s">
        <v>97</v>
      </c>
      <c r="H420" t="str">
        <f>IF(Tabelle1[[#This Row],[Spalte1]]=G419,"",Tabelle1[[#This Row],[Spalte1]])</f>
        <v/>
      </c>
      <c r="J420" t="s">
        <v>417</v>
      </c>
    </row>
    <row r="421" spans="7:10" x14ac:dyDescent="0.35">
      <c r="G421" t="s">
        <v>97</v>
      </c>
      <c r="H421" t="str">
        <f>IF(Tabelle1[[#This Row],[Spalte1]]=G420,"",Tabelle1[[#This Row],[Spalte1]])</f>
        <v/>
      </c>
      <c r="J421" t="s">
        <v>417</v>
      </c>
    </row>
    <row r="422" spans="7:10" x14ac:dyDescent="0.35">
      <c r="G422" t="s">
        <v>97</v>
      </c>
      <c r="H422" t="str">
        <f>IF(Tabelle1[[#This Row],[Spalte1]]=G421,"",Tabelle1[[#This Row],[Spalte1]])</f>
        <v/>
      </c>
      <c r="J422" t="s">
        <v>417</v>
      </c>
    </row>
    <row r="423" spans="7:10" x14ac:dyDescent="0.35">
      <c r="G423" t="s">
        <v>97</v>
      </c>
      <c r="H423" t="str">
        <f>IF(Tabelle1[[#This Row],[Spalte1]]=G422,"",Tabelle1[[#This Row],[Spalte1]])</f>
        <v/>
      </c>
      <c r="J423" t="s">
        <v>417</v>
      </c>
    </row>
    <row r="424" spans="7:10" x14ac:dyDescent="0.35">
      <c r="G424" t="s">
        <v>97</v>
      </c>
      <c r="H424" t="str">
        <f>IF(Tabelle1[[#This Row],[Spalte1]]=G423,"",Tabelle1[[#This Row],[Spalte1]])</f>
        <v/>
      </c>
      <c r="J424" t="s">
        <v>417</v>
      </c>
    </row>
    <row r="425" spans="7:10" x14ac:dyDescent="0.35">
      <c r="G425" t="s">
        <v>97</v>
      </c>
      <c r="H425" t="str">
        <f>IF(Tabelle1[[#This Row],[Spalte1]]=G424,"",Tabelle1[[#This Row],[Spalte1]])</f>
        <v/>
      </c>
      <c r="J425" t="s">
        <v>417</v>
      </c>
    </row>
    <row r="426" spans="7:10" x14ac:dyDescent="0.35">
      <c r="G426" t="s">
        <v>97</v>
      </c>
      <c r="H426" t="str">
        <f>IF(Tabelle1[[#This Row],[Spalte1]]=G425,"",Tabelle1[[#This Row],[Spalte1]])</f>
        <v/>
      </c>
      <c r="J426" t="s">
        <v>417</v>
      </c>
    </row>
    <row r="427" spans="7:10" x14ac:dyDescent="0.35">
      <c r="G427" t="s">
        <v>97</v>
      </c>
      <c r="H427" t="str">
        <f>IF(Tabelle1[[#This Row],[Spalte1]]=G426,"",Tabelle1[[#This Row],[Spalte1]])</f>
        <v/>
      </c>
      <c r="J427" t="s">
        <v>417</v>
      </c>
    </row>
    <row r="428" spans="7:10" x14ac:dyDescent="0.35">
      <c r="G428" t="s">
        <v>97</v>
      </c>
      <c r="H428" t="str">
        <f>IF(Tabelle1[[#This Row],[Spalte1]]=G427,"",Tabelle1[[#This Row],[Spalte1]])</f>
        <v/>
      </c>
      <c r="J428" t="s">
        <v>417</v>
      </c>
    </row>
    <row r="429" spans="7:10" x14ac:dyDescent="0.35">
      <c r="G429" t="s">
        <v>97</v>
      </c>
      <c r="H429" t="str">
        <f>IF(Tabelle1[[#This Row],[Spalte1]]=G428,"",Tabelle1[[#This Row],[Spalte1]])</f>
        <v/>
      </c>
      <c r="J429" t="s">
        <v>417</v>
      </c>
    </row>
    <row r="430" spans="7:10" x14ac:dyDescent="0.35">
      <c r="G430" t="s">
        <v>97</v>
      </c>
      <c r="H430" t="str">
        <f>IF(Tabelle1[[#This Row],[Spalte1]]=G429,"",Tabelle1[[#This Row],[Spalte1]])</f>
        <v/>
      </c>
      <c r="J430" t="s">
        <v>417</v>
      </c>
    </row>
    <row r="431" spans="7:10" x14ac:dyDescent="0.35">
      <c r="G431" t="s">
        <v>97</v>
      </c>
      <c r="H431" t="str">
        <f>IF(Tabelle1[[#This Row],[Spalte1]]=G430,"",Tabelle1[[#This Row],[Spalte1]])</f>
        <v/>
      </c>
      <c r="J431" t="s">
        <v>417</v>
      </c>
    </row>
    <row r="432" spans="7:10" x14ac:dyDescent="0.35">
      <c r="G432" t="s">
        <v>97</v>
      </c>
      <c r="H432" t="str">
        <f>IF(Tabelle1[[#This Row],[Spalte1]]=G431,"",Tabelle1[[#This Row],[Spalte1]])</f>
        <v/>
      </c>
      <c r="J432" t="s">
        <v>417</v>
      </c>
    </row>
    <row r="433" spans="7:10" x14ac:dyDescent="0.35">
      <c r="G433" t="s">
        <v>97</v>
      </c>
      <c r="H433" t="str">
        <f>IF(Tabelle1[[#This Row],[Spalte1]]=G432,"",Tabelle1[[#This Row],[Spalte1]])</f>
        <v/>
      </c>
      <c r="J433" t="s">
        <v>417</v>
      </c>
    </row>
    <row r="434" spans="7:10" x14ac:dyDescent="0.35">
      <c r="G434" t="s">
        <v>97</v>
      </c>
      <c r="H434" t="str">
        <f>IF(Tabelle1[[#This Row],[Spalte1]]=G433,"",Tabelle1[[#This Row],[Spalte1]])</f>
        <v/>
      </c>
      <c r="J434" t="s">
        <v>417</v>
      </c>
    </row>
    <row r="435" spans="7:10" x14ac:dyDescent="0.35">
      <c r="G435" t="s">
        <v>97</v>
      </c>
      <c r="H435" t="str">
        <f>IF(Tabelle1[[#This Row],[Spalte1]]=G434,"",Tabelle1[[#This Row],[Spalte1]])</f>
        <v/>
      </c>
      <c r="J435" t="s">
        <v>417</v>
      </c>
    </row>
    <row r="436" spans="7:10" x14ac:dyDescent="0.35">
      <c r="G436" t="s">
        <v>97</v>
      </c>
      <c r="H436" t="str">
        <f>IF(Tabelle1[[#This Row],[Spalte1]]=G435,"",Tabelle1[[#This Row],[Spalte1]])</f>
        <v/>
      </c>
      <c r="J436" t="s">
        <v>417</v>
      </c>
    </row>
    <row r="437" spans="7:10" x14ac:dyDescent="0.35">
      <c r="G437" t="s">
        <v>97</v>
      </c>
      <c r="H437" t="str">
        <f>IF(Tabelle1[[#This Row],[Spalte1]]=G436,"",Tabelle1[[#This Row],[Spalte1]])</f>
        <v/>
      </c>
      <c r="J437" t="s">
        <v>417</v>
      </c>
    </row>
    <row r="438" spans="7:10" x14ac:dyDescent="0.35">
      <c r="G438" t="s">
        <v>65</v>
      </c>
      <c r="H438" t="str">
        <f>IF(Tabelle1[[#This Row],[Spalte1]]=G437,"",Tabelle1[[#This Row],[Spalte1]])</f>
        <v>p_hc1_hm</v>
      </c>
      <c r="J438" t="s">
        <v>417</v>
      </c>
    </row>
    <row r="439" spans="7:10" x14ac:dyDescent="0.35">
      <c r="G439" t="s">
        <v>65</v>
      </c>
      <c r="H439" t="str">
        <f>IF(Tabelle1[[#This Row],[Spalte1]]=G438,"",Tabelle1[[#This Row],[Spalte1]])</f>
        <v/>
      </c>
      <c r="J439" t="s">
        <v>417</v>
      </c>
    </row>
    <row r="440" spans="7:10" x14ac:dyDescent="0.35">
      <c r="G440" t="s">
        <v>65</v>
      </c>
      <c r="H440" t="str">
        <f>IF(Tabelle1[[#This Row],[Spalte1]]=G439,"",Tabelle1[[#This Row],[Spalte1]])</f>
        <v/>
      </c>
      <c r="J440" t="s">
        <v>417</v>
      </c>
    </row>
    <row r="441" spans="7:10" x14ac:dyDescent="0.35">
      <c r="G441" t="s">
        <v>65</v>
      </c>
      <c r="H441" t="str">
        <f>IF(Tabelle1[[#This Row],[Spalte1]]=G440,"",Tabelle1[[#This Row],[Spalte1]])</f>
        <v/>
      </c>
      <c r="J441" t="s">
        <v>417</v>
      </c>
    </row>
    <row r="442" spans="7:10" x14ac:dyDescent="0.35">
      <c r="G442" t="s">
        <v>65</v>
      </c>
      <c r="H442" t="str">
        <f>IF(Tabelle1[[#This Row],[Spalte1]]=G441,"",Tabelle1[[#This Row],[Spalte1]])</f>
        <v/>
      </c>
      <c r="J442" t="s">
        <v>417</v>
      </c>
    </row>
    <row r="443" spans="7:10" x14ac:dyDescent="0.35">
      <c r="G443" t="s">
        <v>65</v>
      </c>
      <c r="H443" t="str">
        <f>IF(Tabelle1[[#This Row],[Spalte1]]=G442,"",Tabelle1[[#This Row],[Spalte1]])</f>
        <v/>
      </c>
      <c r="J443" t="s">
        <v>417</v>
      </c>
    </row>
    <row r="444" spans="7:10" x14ac:dyDescent="0.35">
      <c r="G444" t="s">
        <v>65</v>
      </c>
      <c r="H444" t="str">
        <f>IF(Tabelle1[[#This Row],[Spalte1]]=G443,"",Tabelle1[[#This Row],[Spalte1]])</f>
        <v/>
      </c>
      <c r="J444" t="s">
        <v>417</v>
      </c>
    </row>
    <row r="445" spans="7:10" x14ac:dyDescent="0.35">
      <c r="G445" t="s">
        <v>65</v>
      </c>
      <c r="H445" t="str">
        <f>IF(Tabelle1[[#This Row],[Spalte1]]=G444,"",Tabelle1[[#This Row],[Spalte1]])</f>
        <v/>
      </c>
      <c r="J445" t="s">
        <v>417</v>
      </c>
    </row>
    <row r="446" spans="7:10" x14ac:dyDescent="0.35">
      <c r="G446" t="s">
        <v>65</v>
      </c>
      <c r="H446" t="str">
        <f>IF(Tabelle1[[#This Row],[Spalte1]]=G445,"",Tabelle1[[#This Row],[Spalte1]])</f>
        <v/>
      </c>
      <c r="J446" t="s">
        <v>417</v>
      </c>
    </row>
    <row r="447" spans="7:10" x14ac:dyDescent="0.35">
      <c r="G447" t="s">
        <v>65</v>
      </c>
      <c r="H447" t="str">
        <f>IF(Tabelle1[[#This Row],[Spalte1]]=G446,"",Tabelle1[[#This Row],[Spalte1]])</f>
        <v/>
      </c>
      <c r="J447" t="s">
        <v>417</v>
      </c>
    </row>
    <row r="448" spans="7:10" x14ac:dyDescent="0.35">
      <c r="G448" t="s">
        <v>65</v>
      </c>
      <c r="H448" t="str">
        <f>IF(Tabelle1[[#This Row],[Spalte1]]=G447,"",Tabelle1[[#This Row],[Spalte1]])</f>
        <v/>
      </c>
      <c r="J448" t="s">
        <v>417</v>
      </c>
    </row>
    <row r="449" spans="7:10" x14ac:dyDescent="0.35">
      <c r="G449" t="s">
        <v>65</v>
      </c>
      <c r="H449" t="str">
        <f>IF(Tabelle1[[#This Row],[Spalte1]]=G448,"",Tabelle1[[#This Row],[Spalte1]])</f>
        <v/>
      </c>
      <c r="J449" t="s">
        <v>417</v>
      </c>
    </row>
    <row r="450" spans="7:10" x14ac:dyDescent="0.35">
      <c r="G450" t="s">
        <v>65</v>
      </c>
      <c r="H450" t="str">
        <f>IF(Tabelle1[[#This Row],[Spalte1]]=G449,"",Tabelle1[[#This Row],[Spalte1]])</f>
        <v/>
      </c>
      <c r="J450" t="s">
        <v>417</v>
      </c>
    </row>
    <row r="451" spans="7:10" x14ac:dyDescent="0.35">
      <c r="G451" t="s">
        <v>65</v>
      </c>
      <c r="H451" t="str">
        <f>IF(Tabelle1[[#This Row],[Spalte1]]=G450,"",Tabelle1[[#This Row],[Spalte1]])</f>
        <v/>
      </c>
      <c r="J451" t="s">
        <v>417</v>
      </c>
    </row>
    <row r="452" spans="7:10" x14ac:dyDescent="0.35">
      <c r="G452" t="s">
        <v>65</v>
      </c>
      <c r="H452" t="str">
        <f>IF(Tabelle1[[#This Row],[Spalte1]]=G451,"",Tabelle1[[#This Row],[Spalte1]])</f>
        <v/>
      </c>
      <c r="J452" t="s">
        <v>417</v>
      </c>
    </row>
    <row r="453" spans="7:10" x14ac:dyDescent="0.35">
      <c r="G453" t="s">
        <v>65</v>
      </c>
      <c r="H453" t="str">
        <f>IF(Tabelle1[[#This Row],[Spalte1]]=G452,"",Tabelle1[[#This Row],[Spalte1]])</f>
        <v/>
      </c>
      <c r="J453" t="s">
        <v>417</v>
      </c>
    </row>
    <row r="454" spans="7:10" x14ac:dyDescent="0.35">
      <c r="G454" t="s">
        <v>65</v>
      </c>
      <c r="H454" t="str">
        <f>IF(Tabelle1[[#This Row],[Spalte1]]=G453,"",Tabelle1[[#This Row],[Spalte1]])</f>
        <v/>
      </c>
      <c r="J454" t="s">
        <v>417</v>
      </c>
    </row>
    <row r="455" spans="7:10" x14ac:dyDescent="0.35">
      <c r="G455" t="s">
        <v>65</v>
      </c>
      <c r="H455" t="str">
        <f>IF(Tabelle1[[#This Row],[Spalte1]]=G454,"",Tabelle1[[#This Row],[Spalte1]])</f>
        <v/>
      </c>
      <c r="J455" t="s">
        <v>417</v>
      </c>
    </row>
    <row r="456" spans="7:10" x14ac:dyDescent="0.35">
      <c r="G456" t="s">
        <v>65</v>
      </c>
      <c r="H456" t="str">
        <f>IF(Tabelle1[[#This Row],[Spalte1]]=G455,"",Tabelle1[[#This Row],[Spalte1]])</f>
        <v/>
      </c>
      <c r="J456" t="s">
        <v>417</v>
      </c>
    </row>
    <row r="457" spans="7:10" x14ac:dyDescent="0.35">
      <c r="G457" t="s">
        <v>65</v>
      </c>
      <c r="H457" t="str">
        <f>IF(Tabelle1[[#This Row],[Spalte1]]=G456,"",Tabelle1[[#This Row],[Spalte1]])</f>
        <v/>
      </c>
      <c r="J457" t="s">
        <v>417</v>
      </c>
    </row>
    <row r="458" spans="7:10" x14ac:dyDescent="0.35">
      <c r="G458" t="s">
        <v>65</v>
      </c>
      <c r="H458" t="str">
        <f>IF(Tabelle1[[#This Row],[Spalte1]]=G457,"",Tabelle1[[#This Row],[Spalte1]])</f>
        <v/>
      </c>
      <c r="J458" t="s">
        <v>417</v>
      </c>
    </row>
    <row r="459" spans="7:10" x14ac:dyDescent="0.35">
      <c r="G459" t="s">
        <v>65</v>
      </c>
      <c r="H459" t="str">
        <f>IF(Tabelle1[[#This Row],[Spalte1]]=G458,"",Tabelle1[[#This Row],[Spalte1]])</f>
        <v/>
      </c>
      <c r="J459" t="s">
        <v>417</v>
      </c>
    </row>
    <row r="460" spans="7:10" x14ac:dyDescent="0.35">
      <c r="G460" t="s">
        <v>65</v>
      </c>
      <c r="H460" t="str">
        <f>IF(Tabelle1[[#This Row],[Spalte1]]=G459,"",Tabelle1[[#This Row],[Spalte1]])</f>
        <v/>
      </c>
      <c r="J460" t="s">
        <v>417</v>
      </c>
    </row>
    <row r="461" spans="7:10" x14ac:dyDescent="0.35">
      <c r="G461" t="s">
        <v>65</v>
      </c>
      <c r="H461" t="str">
        <f>IF(Tabelle1[[#This Row],[Spalte1]]=G460,"",Tabelle1[[#This Row],[Spalte1]])</f>
        <v/>
      </c>
      <c r="J461" t="s">
        <v>417</v>
      </c>
    </row>
    <row r="462" spans="7:10" x14ac:dyDescent="0.35">
      <c r="G462" t="s">
        <v>65</v>
      </c>
      <c r="H462" t="str">
        <f>IF(Tabelle1[[#This Row],[Spalte1]]=G461,"",Tabelle1[[#This Row],[Spalte1]])</f>
        <v/>
      </c>
      <c r="J462" t="s">
        <v>417</v>
      </c>
    </row>
    <row r="463" spans="7:10" x14ac:dyDescent="0.35">
      <c r="G463" t="s">
        <v>65</v>
      </c>
      <c r="H463" t="str">
        <f>IF(Tabelle1[[#This Row],[Spalte1]]=G462,"",Tabelle1[[#This Row],[Spalte1]])</f>
        <v/>
      </c>
      <c r="J463" t="s">
        <v>417</v>
      </c>
    </row>
    <row r="464" spans="7:10" x14ac:dyDescent="0.35">
      <c r="G464" t="s">
        <v>65</v>
      </c>
      <c r="H464" t="str">
        <f>IF(Tabelle1[[#This Row],[Spalte1]]=G463,"",Tabelle1[[#This Row],[Spalte1]])</f>
        <v/>
      </c>
      <c r="J464" t="s">
        <v>417</v>
      </c>
    </row>
    <row r="465" spans="7:10" x14ac:dyDescent="0.35">
      <c r="G465" t="s">
        <v>65</v>
      </c>
      <c r="H465" t="str">
        <f>IF(Tabelle1[[#This Row],[Spalte1]]=G464,"",Tabelle1[[#This Row],[Spalte1]])</f>
        <v/>
      </c>
      <c r="J465" t="s">
        <v>417</v>
      </c>
    </row>
    <row r="466" spans="7:10" x14ac:dyDescent="0.35">
      <c r="G466" t="s">
        <v>65</v>
      </c>
      <c r="H466" t="str">
        <f>IF(Tabelle1[[#This Row],[Spalte1]]=G465,"",Tabelle1[[#This Row],[Spalte1]])</f>
        <v/>
      </c>
      <c r="J466" t="s">
        <v>417</v>
      </c>
    </row>
    <row r="467" spans="7:10" x14ac:dyDescent="0.35">
      <c r="G467" t="s">
        <v>65</v>
      </c>
      <c r="H467" t="str">
        <f>IF(Tabelle1[[#This Row],[Spalte1]]=G466,"",Tabelle1[[#This Row],[Spalte1]])</f>
        <v/>
      </c>
      <c r="J467" t="s">
        <v>417</v>
      </c>
    </row>
    <row r="468" spans="7:10" x14ac:dyDescent="0.35">
      <c r="G468" t="s">
        <v>65</v>
      </c>
      <c r="H468" t="str">
        <f>IF(Tabelle1[[#This Row],[Spalte1]]=G467,"",Tabelle1[[#This Row],[Spalte1]])</f>
        <v/>
      </c>
      <c r="J468" t="s">
        <v>417</v>
      </c>
    </row>
    <row r="469" spans="7:10" x14ac:dyDescent="0.35">
      <c r="G469" t="s">
        <v>65</v>
      </c>
      <c r="H469" t="str">
        <f>IF(Tabelle1[[#This Row],[Spalte1]]=G468,"",Tabelle1[[#This Row],[Spalte1]])</f>
        <v/>
      </c>
      <c r="J469" t="s">
        <v>417</v>
      </c>
    </row>
    <row r="470" spans="7:10" x14ac:dyDescent="0.35">
      <c r="G470" t="s">
        <v>65</v>
      </c>
      <c r="H470" t="str">
        <f>IF(Tabelle1[[#This Row],[Spalte1]]=G469,"",Tabelle1[[#This Row],[Spalte1]])</f>
        <v/>
      </c>
      <c r="J470" t="s">
        <v>417</v>
      </c>
    </row>
    <row r="471" spans="7:10" x14ac:dyDescent="0.35">
      <c r="G471" t="s">
        <v>65</v>
      </c>
      <c r="H471" t="str">
        <f>IF(Tabelle1[[#This Row],[Spalte1]]=G470,"",Tabelle1[[#This Row],[Spalte1]])</f>
        <v/>
      </c>
      <c r="J471" t="s">
        <v>417</v>
      </c>
    </row>
    <row r="472" spans="7:10" x14ac:dyDescent="0.35">
      <c r="G472" t="s">
        <v>65</v>
      </c>
      <c r="H472" t="str">
        <f>IF(Tabelle1[[#This Row],[Spalte1]]=G471,"",Tabelle1[[#This Row],[Spalte1]])</f>
        <v/>
      </c>
      <c r="J472" t="s">
        <v>417</v>
      </c>
    </row>
    <row r="473" spans="7:10" x14ac:dyDescent="0.35">
      <c r="G473" t="s">
        <v>65</v>
      </c>
      <c r="H473" t="str">
        <f>IF(Tabelle1[[#This Row],[Spalte1]]=G472,"",Tabelle1[[#This Row],[Spalte1]])</f>
        <v/>
      </c>
      <c r="J473" t="s">
        <v>417</v>
      </c>
    </row>
    <row r="474" spans="7:10" x14ac:dyDescent="0.35">
      <c r="G474" t="s">
        <v>65</v>
      </c>
      <c r="H474" t="str">
        <f>IF(Tabelle1[[#This Row],[Spalte1]]=G473,"",Tabelle1[[#This Row],[Spalte1]])</f>
        <v/>
      </c>
      <c r="J474" t="s">
        <v>417</v>
      </c>
    </row>
    <row r="475" spans="7:10" x14ac:dyDescent="0.35">
      <c r="G475" t="s">
        <v>65</v>
      </c>
      <c r="H475" t="str">
        <f>IF(Tabelle1[[#This Row],[Spalte1]]=G474,"",Tabelle1[[#This Row],[Spalte1]])</f>
        <v/>
      </c>
      <c r="J475" t="s">
        <v>417</v>
      </c>
    </row>
    <row r="476" spans="7:10" x14ac:dyDescent="0.35">
      <c r="G476" t="s">
        <v>65</v>
      </c>
      <c r="H476" t="str">
        <f>IF(Tabelle1[[#This Row],[Spalte1]]=G475,"",Tabelle1[[#This Row],[Spalte1]])</f>
        <v/>
      </c>
      <c r="J476" t="s">
        <v>417</v>
      </c>
    </row>
    <row r="477" spans="7:10" x14ac:dyDescent="0.35">
      <c r="G477" t="s">
        <v>65</v>
      </c>
      <c r="H477" t="str">
        <f>IF(Tabelle1[[#This Row],[Spalte1]]=G476,"",Tabelle1[[#This Row],[Spalte1]])</f>
        <v/>
      </c>
      <c r="J477" t="s">
        <v>417</v>
      </c>
    </row>
    <row r="478" spans="7:10" x14ac:dyDescent="0.35">
      <c r="G478" t="s">
        <v>65</v>
      </c>
      <c r="H478" t="str">
        <f>IF(Tabelle1[[#This Row],[Spalte1]]=G477,"",Tabelle1[[#This Row],[Spalte1]])</f>
        <v/>
      </c>
      <c r="J478" t="s">
        <v>417</v>
      </c>
    </row>
    <row r="479" spans="7:10" x14ac:dyDescent="0.35">
      <c r="G479" t="s">
        <v>65</v>
      </c>
      <c r="H479" t="str">
        <f>IF(Tabelle1[[#This Row],[Spalte1]]=G478,"",Tabelle1[[#This Row],[Spalte1]])</f>
        <v/>
      </c>
      <c r="J479" t="s">
        <v>417</v>
      </c>
    </row>
    <row r="480" spans="7:10" x14ac:dyDescent="0.35">
      <c r="G480" t="s">
        <v>65</v>
      </c>
      <c r="H480" t="str">
        <f>IF(Tabelle1[[#This Row],[Spalte1]]=G479,"",Tabelle1[[#This Row],[Spalte1]])</f>
        <v/>
      </c>
      <c r="J480" t="s">
        <v>417</v>
      </c>
    </row>
    <row r="481" spans="7:10" x14ac:dyDescent="0.35">
      <c r="G481" t="s">
        <v>65</v>
      </c>
      <c r="H481" t="str">
        <f>IF(Tabelle1[[#This Row],[Spalte1]]=G480,"",Tabelle1[[#This Row],[Spalte1]])</f>
        <v/>
      </c>
      <c r="J481" t="s">
        <v>417</v>
      </c>
    </row>
    <row r="482" spans="7:10" x14ac:dyDescent="0.35">
      <c r="G482" t="s">
        <v>65</v>
      </c>
      <c r="H482" t="str">
        <f>IF(Tabelle1[[#This Row],[Spalte1]]=G481,"",Tabelle1[[#This Row],[Spalte1]])</f>
        <v/>
      </c>
      <c r="J482" t="s">
        <v>417</v>
      </c>
    </row>
    <row r="483" spans="7:10" x14ac:dyDescent="0.35">
      <c r="G483" t="s">
        <v>65</v>
      </c>
      <c r="H483" t="str">
        <f>IF(Tabelle1[[#This Row],[Spalte1]]=G482,"",Tabelle1[[#This Row],[Spalte1]])</f>
        <v/>
      </c>
      <c r="J483" t="s">
        <v>417</v>
      </c>
    </row>
    <row r="484" spans="7:10" x14ac:dyDescent="0.35">
      <c r="G484" t="s">
        <v>65</v>
      </c>
      <c r="H484" t="str">
        <f>IF(Tabelle1[[#This Row],[Spalte1]]=G483,"",Tabelle1[[#This Row],[Spalte1]])</f>
        <v/>
      </c>
      <c r="J484" t="s">
        <v>417</v>
      </c>
    </row>
    <row r="485" spans="7:10" x14ac:dyDescent="0.35">
      <c r="G485" t="s">
        <v>65</v>
      </c>
      <c r="H485" t="str">
        <f>IF(Tabelle1[[#This Row],[Spalte1]]=G484,"",Tabelle1[[#This Row],[Spalte1]])</f>
        <v/>
      </c>
      <c r="J485" t="s">
        <v>417</v>
      </c>
    </row>
    <row r="486" spans="7:10" x14ac:dyDescent="0.35">
      <c r="G486" t="s">
        <v>65</v>
      </c>
      <c r="H486" t="str">
        <f>IF(Tabelle1[[#This Row],[Spalte1]]=G485,"",Tabelle1[[#This Row],[Spalte1]])</f>
        <v/>
      </c>
      <c r="J486" t="s">
        <v>417</v>
      </c>
    </row>
    <row r="487" spans="7:10" x14ac:dyDescent="0.35">
      <c r="G487" t="s">
        <v>65</v>
      </c>
      <c r="H487" t="str">
        <f>IF(Tabelle1[[#This Row],[Spalte1]]=G486,"",Tabelle1[[#This Row],[Spalte1]])</f>
        <v/>
      </c>
      <c r="J487" t="s">
        <v>417</v>
      </c>
    </row>
    <row r="488" spans="7:10" x14ac:dyDescent="0.35">
      <c r="G488" t="s">
        <v>65</v>
      </c>
      <c r="H488" t="str">
        <f>IF(Tabelle1[[#This Row],[Spalte1]]=G487,"",Tabelle1[[#This Row],[Spalte1]])</f>
        <v/>
      </c>
      <c r="J488" t="s">
        <v>417</v>
      </c>
    </row>
    <row r="489" spans="7:10" x14ac:dyDescent="0.35">
      <c r="G489" t="s">
        <v>65</v>
      </c>
      <c r="H489" t="str">
        <f>IF(Tabelle1[[#This Row],[Spalte1]]=G488,"",Tabelle1[[#This Row],[Spalte1]])</f>
        <v/>
      </c>
      <c r="J489" t="s">
        <v>417</v>
      </c>
    </row>
    <row r="490" spans="7:10" x14ac:dyDescent="0.35">
      <c r="G490" t="s">
        <v>65</v>
      </c>
      <c r="H490" t="str">
        <f>IF(Tabelle1[[#This Row],[Spalte1]]=G489,"",Tabelle1[[#This Row],[Spalte1]])</f>
        <v/>
      </c>
      <c r="J490" t="s">
        <v>417</v>
      </c>
    </row>
    <row r="491" spans="7:10" x14ac:dyDescent="0.35">
      <c r="G491" t="s">
        <v>65</v>
      </c>
      <c r="H491" t="str">
        <f>IF(Tabelle1[[#This Row],[Spalte1]]=G490,"",Tabelle1[[#This Row],[Spalte1]])</f>
        <v/>
      </c>
      <c r="J491" t="s">
        <v>417</v>
      </c>
    </row>
    <row r="492" spans="7:10" x14ac:dyDescent="0.35">
      <c r="G492" t="s">
        <v>65</v>
      </c>
      <c r="H492" t="str">
        <f>IF(Tabelle1[[#This Row],[Spalte1]]=G491,"",Tabelle1[[#This Row],[Spalte1]])</f>
        <v/>
      </c>
      <c r="J492" t="s">
        <v>417</v>
      </c>
    </row>
    <row r="493" spans="7:10" x14ac:dyDescent="0.35">
      <c r="G493" t="s">
        <v>65</v>
      </c>
      <c r="H493" t="str">
        <f>IF(Tabelle1[[#This Row],[Spalte1]]=G492,"",Tabelle1[[#This Row],[Spalte1]])</f>
        <v/>
      </c>
      <c r="J493" t="s">
        <v>417</v>
      </c>
    </row>
    <row r="494" spans="7:10" x14ac:dyDescent="0.35">
      <c r="G494" t="s">
        <v>65</v>
      </c>
      <c r="H494" t="str">
        <f>IF(Tabelle1[[#This Row],[Spalte1]]=G493,"",Tabelle1[[#This Row],[Spalte1]])</f>
        <v/>
      </c>
      <c r="J494" t="s">
        <v>417</v>
      </c>
    </row>
    <row r="495" spans="7:10" x14ac:dyDescent="0.35">
      <c r="G495" t="s">
        <v>65</v>
      </c>
      <c r="H495" t="str">
        <f>IF(Tabelle1[[#This Row],[Spalte1]]=G494,"",Tabelle1[[#This Row],[Spalte1]])</f>
        <v/>
      </c>
      <c r="J495" t="s">
        <v>417</v>
      </c>
    </row>
    <row r="496" spans="7:10" x14ac:dyDescent="0.35">
      <c r="G496" t="s">
        <v>65</v>
      </c>
      <c r="H496" t="str">
        <f>IF(Tabelle1[[#This Row],[Spalte1]]=G495,"",Tabelle1[[#This Row],[Spalte1]])</f>
        <v/>
      </c>
      <c r="J496" t="s">
        <v>417</v>
      </c>
    </row>
    <row r="497" spans="7:10" x14ac:dyDescent="0.35">
      <c r="G497" t="s">
        <v>65</v>
      </c>
      <c r="H497" t="str">
        <f>IF(Tabelle1[[#This Row],[Spalte1]]=G496,"",Tabelle1[[#This Row],[Spalte1]])</f>
        <v/>
      </c>
      <c r="J497" t="s">
        <v>417</v>
      </c>
    </row>
    <row r="498" spans="7:10" x14ac:dyDescent="0.35">
      <c r="G498" t="s">
        <v>65</v>
      </c>
      <c r="H498" t="str">
        <f>IF(Tabelle1[[#This Row],[Spalte1]]=G497,"",Tabelle1[[#This Row],[Spalte1]])</f>
        <v/>
      </c>
      <c r="J498" t="s">
        <v>417</v>
      </c>
    </row>
    <row r="499" spans="7:10" x14ac:dyDescent="0.35">
      <c r="G499" t="s">
        <v>65</v>
      </c>
      <c r="H499" t="str">
        <f>IF(Tabelle1[[#This Row],[Spalte1]]=G498,"",Tabelle1[[#This Row],[Spalte1]])</f>
        <v/>
      </c>
      <c r="J499" t="s">
        <v>417</v>
      </c>
    </row>
    <row r="500" spans="7:10" x14ac:dyDescent="0.35">
      <c r="G500" t="s">
        <v>65</v>
      </c>
      <c r="H500" t="str">
        <f>IF(Tabelle1[[#This Row],[Spalte1]]=G499,"",Tabelle1[[#This Row],[Spalte1]])</f>
        <v/>
      </c>
      <c r="J500" t="s">
        <v>417</v>
      </c>
    </row>
    <row r="501" spans="7:10" x14ac:dyDescent="0.35">
      <c r="G501" t="s">
        <v>65</v>
      </c>
      <c r="H501" t="str">
        <f>IF(Tabelle1[[#This Row],[Spalte1]]=G500,"",Tabelle1[[#This Row],[Spalte1]])</f>
        <v/>
      </c>
      <c r="J501" t="s">
        <v>417</v>
      </c>
    </row>
    <row r="502" spans="7:10" x14ac:dyDescent="0.35">
      <c r="G502" t="s">
        <v>65</v>
      </c>
      <c r="H502" t="str">
        <f>IF(Tabelle1[[#This Row],[Spalte1]]=G501,"",Tabelle1[[#This Row],[Spalte1]])</f>
        <v/>
      </c>
      <c r="J502" t="s">
        <v>417</v>
      </c>
    </row>
    <row r="503" spans="7:10" x14ac:dyDescent="0.35">
      <c r="G503" t="s">
        <v>65</v>
      </c>
      <c r="H503" t="str">
        <f>IF(Tabelle1[[#This Row],[Spalte1]]=G502,"",Tabelle1[[#This Row],[Spalte1]])</f>
        <v/>
      </c>
      <c r="J503" t="s">
        <v>417</v>
      </c>
    </row>
    <row r="504" spans="7:10" x14ac:dyDescent="0.35">
      <c r="G504" t="s">
        <v>65</v>
      </c>
      <c r="H504" t="str">
        <f>IF(Tabelle1[[#This Row],[Spalte1]]=G503,"",Tabelle1[[#This Row],[Spalte1]])</f>
        <v/>
      </c>
      <c r="J504" t="s">
        <v>417</v>
      </c>
    </row>
    <row r="505" spans="7:10" x14ac:dyDescent="0.35">
      <c r="G505" t="s">
        <v>65</v>
      </c>
      <c r="H505" t="str">
        <f>IF(Tabelle1[[#This Row],[Spalte1]]=G504,"",Tabelle1[[#This Row],[Spalte1]])</f>
        <v/>
      </c>
      <c r="J505" t="s">
        <v>417</v>
      </c>
    </row>
    <row r="506" spans="7:10" x14ac:dyDescent="0.35">
      <c r="G506" t="s">
        <v>65</v>
      </c>
      <c r="H506" t="str">
        <f>IF(Tabelle1[[#This Row],[Spalte1]]=G505,"",Tabelle1[[#This Row],[Spalte1]])</f>
        <v/>
      </c>
      <c r="J506" t="s">
        <v>417</v>
      </c>
    </row>
    <row r="507" spans="7:10" x14ac:dyDescent="0.35">
      <c r="G507" t="s">
        <v>65</v>
      </c>
      <c r="H507" t="str">
        <f>IF(Tabelle1[[#This Row],[Spalte1]]=G506,"",Tabelle1[[#This Row],[Spalte1]])</f>
        <v/>
      </c>
      <c r="J507" t="s">
        <v>417</v>
      </c>
    </row>
    <row r="508" spans="7:10" x14ac:dyDescent="0.35">
      <c r="G508" t="s">
        <v>65</v>
      </c>
      <c r="H508" t="str">
        <f>IF(Tabelle1[[#This Row],[Spalte1]]=G507,"",Tabelle1[[#This Row],[Spalte1]])</f>
        <v/>
      </c>
      <c r="J508" t="s">
        <v>417</v>
      </c>
    </row>
    <row r="509" spans="7:10" x14ac:dyDescent="0.35">
      <c r="G509" t="s">
        <v>65</v>
      </c>
      <c r="H509" t="str">
        <f>IF(Tabelle1[[#This Row],[Spalte1]]=G508,"",Tabelle1[[#This Row],[Spalte1]])</f>
        <v/>
      </c>
      <c r="J509" t="s">
        <v>417</v>
      </c>
    </row>
    <row r="510" spans="7:10" x14ac:dyDescent="0.35">
      <c r="G510" t="s">
        <v>65</v>
      </c>
      <c r="H510" t="str">
        <f>IF(Tabelle1[[#This Row],[Spalte1]]=G509,"",Tabelle1[[#This Row],[Spalte1]])</f>
        <v/>
      </c>
      <c r="J510" t="s">
        <v>417</v>
      </c>
    </row>
    <row r="511" spans="7:10" x14ac:dyDescent="0.35">
      <c r="G511" t="s">
        <v>65</v>
      </c>
      <c r="H511" t="str">
        <f>IF(Tabelle1[[#This Row],[Spalte1]]=G510,"",Tabelle1[[#This Row],[Spalte1]])</f>
        <v/>
      </c>
      <c r="J511" t="s">
        <v>417</v>
      </c>
    </row>
    <row r="512" spans="7:10" x14ac:dyDescent="0.35">
      <c r="G512" t="s">
        <v>65</v>
      </c>
      <c r="H512" t="str">
        <f>IF(Tabelle1[[#This Row],[Spalte1]]=G511,"",Tabelle1[[#This Row],[Spalte1]])</f>
        <v/>
      </c>
      <c r="J512" t="s">
        <v>417</v>
      </c>
    </row>
    <row r="513" spans="7:10" x14ac:dyDescent="0.35">
      <c r="G513" t="s">
        <v>65</v>
      </c>
      <c r="H513" t="str">
        <f>IF(Tabelle1[[#This Row],[Spalte1]]=G512,"",Tabelle1[[#This Row],[Spalte1]])</f>
        <v/>
      </c>
      <c r="J513" t="s">
        <v>417</v>
      </c>
    </row>
    <row r="514" spans="7:10" x14ac:dyDescent="0.35">
      <c r="G514" t="s">
        <v>65</v>
      </c>
      <c r="H514" t="str">
        <f>IF(Tabelle1[[#This Row],[Spalte1]]=G513,"",Tabelle1[[#This Row],[Spalte1]])</f>
        <v/>
      </c>
      <c r="J514" t="s">
        <v>417</v>
      </c>
    </row>
    <row r="515" spans="7:10" x14ac:dyDescent="0.35">
      <c r="G515" t="s">
        <v>400</v>
      </c>
      <c r="H515" t="str">
        <f>IF(Tabelle1[[#This Row],[Spalte1]]=G514,"",Tabelle1[[#This Row],[Spalte1]])</f>
        <v>p_hc2_hm</v>
      </c>
      <c r="J515" t="s">
        <v>417</v>
      </c>
    </row>
    <row r="516" spans="7:10" x14ac:dyDescent="0.35">
      <c r="G516" t="s">
        <v>400</v>
      </c>
      <c r="H516" t="str">
        <f>IF(Tabelle1[[#This Row],[Spalte1]]=G515,"",Tabelle1[[#This Row],[Spalte1]])</f>
        <v/>
      </c>
      <c r="J516" t="s">
        <v>417</v>
      </c>
    </row>
    <row r="517" spans="7:10" x14ac:dyDescent="0.35">
      <c r="G517" t="s">
        <v>400</v>
      </c>
      <c r="H517" t="str">
        <f>IF(Tabelle1[[#This Row],[Spalte1]]=G516,"",Tabelle1[[#This Row],[Spalte1]])</f>
        <v/>
      </c>
      <c r="J517" t="s">
        <v>417</v>
      </c>
    </row>
    <row r="518" spans="7:10" x14ac:dyDescent="0.35">
      <c r="G518" t="s">
        <v>400</v>
      </c>
      <c r="H518" t="str">
        <f>IF(Tabelle1[[#This Row],[Spalte1]]=G517,"",Tabelle1[[#This Row],[Spalte1]])</f>
        <v/>
      </c>
      <c r="J518" t="s">
        <v>417</v>
      </c>
    </row>
    <row r="519" spans="7:10" x14ac:dyDescent="0.35">
      <c r="G519" t="s">
        <v>400</v>
      </c>
      <c r="H519" t="str">
        <f>IF(Tabelle1[[#This Row],[Spalte1]]=G518,"",Tabelle1[[#This Row],[Spalte1]])</f>
        <v/>
      </c>
      <c r="J519" t="s">
        <v>417</v>
      </c>
    </row>
    <row r="520" spans="7:10" x14ac:dyDescent="0.35">
      <c r="G520" t="s">
        <v>471</v>
      </c>
      <c r="H520" t="str">
        <f>IF(Tabelle1[[#This Row],[Spalte1]]=G519,"",Tabelle1[[#This Row],[Spalte1]])</f>
        <v>p_hc3_hm</v>
      </c>
      <c r="J520" t="s">
        <v>417</v>
      </c>
    </row>
    <row r="521" spans="7:10" x14ac:dyDescent="0.35">
      <c r="G521" t="s">
        <v>471</v>
      </c>
      <c r="H521" t="str">
        <f>IF(Tabelle1[[#This Row],[Spalte1]]=G520,"",Tabelle1[[#This Row],[Spalte1]])</f>
        <v/>
      </c>
      <c r="J521" t="s">
        <v>417</v>
      </c>
    </row>
    <row r="522" spans="7:10" x14ac:dyDescent="0.35">
      <c r="G522" t="s">
        <v>476</v>
      </c>
      <c r="H522" t="str">
        <f>IF(Tabelle1[[#This Row],[Spalte1]]=G521,"",Tabelle1[[#This Row],[Spalte1]])</f>
        <v>p_hc4_hm</v>
      </c>
      <c r="J522" t="s">
        <v>417</v>
      </c>
    </row>
    <row r="523" spans="7:10" x14ac:dyDescent="0.35">
      <c r="G523" t="s">
        <v>476</v>
      </c>
      <c r="H523" t="str">
        <f>IF(Tabelle1[[#This Row],[Spalte1]]=G522,"",Tabelle1[[#This Row],[Spalte1]])</f>
        <v/>
      </c>
      <c r="J523" t="s">
        <v>417</v>
      </c>
    </row>
    <row r="524" spans="7:10" x14ac:dyDescent="0.35">
      <c r="G524" t="s">
        <v>481</v>
      </c>
      <c r="H524" t="str">
        <f>IF(Tabelle1[[#This Row],[Spalte1]]=G523,"",Tabelle1[[#This Row],[Spalte1]])</f>
        <v>p_hc5_hm</v>
      </c>
      <c r="J524" t="s">
        <v>417</v>
      </c>
    </row>
    <row r="525" spans="7:10" x14ac:dyDescent="0.35">
      <c r="G525" t="s">
        <v>80</v>
      </c>
      <c r="H525" t="str">
        <f>IF(Tabelle1[[#This Row],[Spalte1]]=G524,"",Tabelle1[[#This Row],[Spalte1]])</f>
        <v>p_hw1_hm</v>
      </c>
      <c r="J525" t="s">
        <v>417</v>
      </c>
    </row>
    <row r="526" spans="7:10" x14ac:dyDescent="0.35">
      <c r="G526" t="s">
        <v>80</v>
      </c>
      <c r="H526" t="str">
        <f>IF(Tabelle1[[#This Row],[Spalte1]]=G525,"",Tabelle1[[#This Row],[Spalte1]])</f>
        <v/>
      </c>
      <c r="J526" t="s">
        <v>417</v>
      </c>
    </row>
    <row r="527" spans="7:10" x14ac:dyDescent="0.35">
      <c r="G527" t="s">
        <v>80</v>
      </c>
      <c r="H527" t="str">
        <f>IF(Tabelle1[[#This Row],[Spalte1]]=G526,"",Tabelle1[[#This Row],[Spalte1]])</f>
        <v/>
      </c>
      <c r="J527" t="s">
        <v>417</v>
      </c>
    </row>
    <row r="528" spans="7:10" x14ac:dyDescent="0.35">
      <c r="G528" t="s">
        <v>80</v>
      </c>
      <c r="H528" t="str">
        <f>IF(Tabelle1[[#This Row],[Spalte1]]=G527,"",Tabelle1[[#This Row],[Spalte1]])</f>
        <v/>
      </c>
      <c r="J528" t="s">
        <v>417</v>
      </c>
    </row>
    <row r="529" spans="7:10" x14ac:dyDescent="0.35">
      <c r="G529" t="s">
        <v>80</v>
      </c>
      <c r="H529" t="str">
        <f>IF(Tabelle1[[#This Row],[Spalte1]]=G528,"",Tabelle1[[#This Row],[Spalte1]])</f>
        <v/>
      </c>
      <c r="J529" t="s">
        <v>417</v>
      </c>
    </row>
    <row r="530" spans="7:10" x14ac:dyDescent="0.35">
      <c r="G530" t="s">
        <v>80</v>
      </c>
      <c r="H530" t="str">
        <f>IF(Tabelle1[[#This Row],[Spalte1]]=G529,"",Tabelle1[[#This Row],[Spalte1]])</f>
        <v/>
      </c>
      <c r="J530" t="s">
        <v>417</v>
      </c>
    </row>
    <row r="531" spans="7:10" x14ac:dyDescent="0.35">
      <c r="G531" t="s">
        <v>80</v>
      </c>
      <c r="H531" t="str">
        <f>IF(Tabelle1[[#This Row],[Spalte1]]=G530,"",Tabelle1[[#This Row],[Spalte1]])</f>
        <v/>
      </c>
      <c r="J531" t="s">
        <v>417</v>
      </c>
    </row>
    <row r="532" spans="7:10" x14ac:dyDescent="0.35">
      <c r="G532" t="s">
        <v>80</v>
      </c>
      <c r="H532" t="str">
        <f>IF(Tabelle1[[#This Row],[Spalte1]]=G531,"",Tabelle1[[#This Row],[Spalte1]])</f>
        <v/>
      </c>
      <c r="J532" t="s">
        <v>417</v>
      </c>
    </row>
    <row r="533" spans="7:10" x14ac:dyDescent="0.35">
      <c r="G533" t="s">
        <v>80</v>
      </c>
      <c r="H533" t="str">
        <f>IF(Tabelle1[[#This Row],[Spalte1]]=G532,"",Tabelle1[[#This Row],[Spalte1]])</f>
        <v/>
      </c>
      <c r="J533" t="s">
        <v>417</v>
      </c>
    </row>
    <row r="534" spans="7:10" x14ac:dyDescent="0.35">
      <c r="G534" t="s">
        <v>80</v>
      </c>
      <c r="H534" t="str">
        <f>IF(Tabelle1[[#This Row],[Spalte1]]=G533,"",Tabelle1[[#This Row],[Spalte1]])</f>
        <v/>
      </c>
      <c r="J534" t="s">
        <v>417</v>
      </c>
    </row>
    <row r="535" spans="7:10" x14ac:dyDescent="0.35">
      <c r="G535" t="s">
        <v>80</v>
      </c>
      <c r="H535" t="str">
        <f>IF(Tabelle1[[#This Row],[Spalte1]]=G534,"",Tabelle1[[#This Row],[Spalte1]])</f>
        <v/>
      </c>
      <c r="J535" t="s">
        <v>417</v>
      </c>
    </row>
    <row r="536" spans="7:10" x14ac:dyDescent="0.35">
      <c r="G536" t="s">
        <v>80</v>
      </c>
      <c r="H536" t="str">
        <f>IF(Tabelle1[[#This Row],[Spalte1]]=G535,"",Tabelle1[[#This Row],[Spalte1]])</f>
        <v/>
      </c>
      <c r="J536" t="s">
        <v>417</v>
      </c>
    </row>
    <row r="537" spans="7:10" x14ac:dyDescent="0.35">
      <c r="G537" t="s">
        <v>80</v>
      </c>
      <c r="H537" t="str">
        <f>IF(Tabelle1[[#This Row],[Spalte1]]=G536,"",Tabelle1[[#This Row],[Spalte1]])</f>
        <v/>
      </c>
      <c r="J537" t="s">
        <v>417</v>
      </c>
    </row>
    <row r="538" spans="7:10" x14ac:dyDescent="0.35">
      <c r="G538" t="s">
        <v>80</v>
      </c>
      <c r="H538" t="str">
        <f>IF(Tabelle1[[#This Row],[Spalte1]]=G537,"",Tabelle1[[#This Row],[Spalte1]])</f>
        <v/>
      </c>
      <c r="J538" t="s">
        <v>417</v>
      </c>
    </row>
    <row r="539" spans="7:10" x14ac:dyDescent="0.35">
      <c r="G539" t="s">
        <v>80</v>
      </c>
      <c r="H539" t="str">
        <f>IF(Tabelle1[[#This Row],[Spalte1]]=G538,"",Tabelle1[[#This Row],[Spalte1]])</f>
        <v/>
      </c>
      <c r="J539" t="s">
        <v>417</v>
      </c>
    </row>
    <row r="540" spans="7:10" x14ac:dyDescent="0.35">
      <c r="G540" t="s">
        <v>80</v>
      </c>
      <c r="H540" t="str">
        <f>IF(Tabelle1[[#This Row],[Spalte1]]=G539,"",Tabelle1[[#This Row],[Spalte1]])</f>
        <v/>
      </c>
      <c r="J540" t="s">
        <v>417</v>
      </c>
    </row>
    <row r="541" spans="7:10" x14ac:dyDescent="0.35">
      <c r="G541" t="s">
        <v>80</v>
      </c>
      <c r="H541" t="str">
        <f>IF(Tabelle1[[#This Row],[Spalte1]]=G540,"",Tabelle1[[#This Row],[Spalte1]])</f>
        <v/>
      </c>
      <c r="J541" t="s">
        <v>417</v>
      </c>
    </row>
    <row r="542" spans="7:10" x14ac:dyDescent="0.35">
      <c r="G542" t="s">
        <v>80</v>
      </c>
      <c r="H542" t="str">
        <f>IF(Tabelle1[[#This Row],[Spalte1]]=G541,"",Tabelle1[[#This Row],[Spalte1]])</f>
        <v/>
      </c>
      <c r="J542" t="s">
        <v>417</v>
      </c>
    </row>
    <row r="543" spans="7:10" x14ac:dyDescent="0.35">
      <c r="G543" t="s">
        <v>80</v>
      </c>
      <c r="H543" t="str">
        <f>IF(Tabelle1[[#This Row],[Spalte1]]=G542,"",Tabelle1[[#This Row],[Spalte1]])</f>
        <v/>
      </c>
      <c r="J543" t="s">
        <v>417</v>
      </c>
    </row>
    <row r="544" spans="7:10" x14ac:dyDescent="0.35">
      <c r="G544" t="s">
        <v>80</v>
      </c>
      <c r="H544" t="str">
        <f>IF(Tabelle1[[#This Row],[Spalte1]]=G543,"",Tabelle1[[#This Row],[Spalte1]])</f>
        <v/>
      </c>
      <c r="J544" t="s">
        <v>417</v>
      </c>
    </row>
    <row r="545" spans="7:10" x14ac:dyDescent="0.35">
      <c r="G545" t="s">
        <v>80</v>
      </c>
      <c r="H545" t="str">
        <f>IF(Tabelle1[[#This Row],[Spalte1]]=G544,"",Tabelle1[[#This Row],[Spalte1]])</f>
        <v/>
      </c>
      <c r="J545" t="s">
        <v>417</v>
      </c>
    </row>
    <row r="546" spans="7:10" x14ac:dyDescent="0.35">
      <c r="G546" t="s">
        <v>80</v>
      </c>
      <c r="H546" t="str">
        <f>IF(Tabelle1[[#This Row],[Spalte1]]=G545,"",Tabelle1[[#This Row],[Spalte1]])</f>
        <v/>
      </c>
      <c r="J546" t="s">
        <v>417</v>
      </c>
    </row>
    <row r="547" spans="7:10" x14ac:dyDescent="0.35">
      <c r="G547" t="s">
        <v>80</v>
      </c>
      <c r="H547" t="str">
        <f>IF(Tabelle1[[#This Row],[Spalte1]]=G546,"",Tabelle1[[#This Row],[Spalte1]])</f>
        <v/>
      </c>
      <c r="J547" t="s">
        <v>417</v>
      </c>
    </row>
    <row r="548" spans="7:10" x14ac:dyDescent="0.35">
      <c r="G548" t="s">
        <v>80</v>
      </c>
      <c r="H548" t="str">
        <f>IF(Tabelle1[[#This Row],[Spalte1]]=G547,"",Tabelle1[[#This Row],[Spalte1]])</f>
        <v/>
      </c>
      <c r="J548" t="s">
        <v>417</v>
      </c>
    </row>
    <row r="549" spans="7:10" x14ac:dyDescent="0.35">
      <c r="G549" t="s">
        <v>80</v>
      </c>
      <c r="H549" t="str">
        <f>IF(Tabelle1[[#This Row],[Spalte1]]=G548,"",Tabelle1[[#This Row],[Spalte1]])</f>
        <v/>
      </c>
      <c r="J549" t="s">
        <v>417</v>
      </c>
    </row>
    <row r="550" spans="7:10" x14ac:dyDescent="0.35">
      <c r="G550" t="s">
        <v>80</v>
      </c>
      <c r="H550" t="str">
        <f>IF(Tabelle1[[#This Row],[Spalte1]]=G549,"",Tabelle1[[#This Row],[Spalte1]])</f>
        <v/>
      </c>
      <c r="J550" t="s">
        <v>417</v>
      </c>
    </row>
    <row r="551" spans="7:10" x14ac:dyDescent="0.35">
      <c r="G551" t="s">
        <v>80</v>
      </c>
      <c r="H551" t="str">
        <f>IF(Tabelle1[[#This Row],[Spalte1]]=G550,"",Tabelle1[[#This Row],[Spalte1]])</f>
        <v/>
      </c>
      <c r="J551" t="s">
        <v>417</v>
      </c>
    </row>
    <row r="552" spans="7:10" x14ac:dyDescent="0.35">
      <c r="G552" t="s">
        <v>80</v>
      </c>
      <c r="H552" t="str">
        <f>IF(Tabelle1[[#This Row],[Spalte1]]=G551,"",Tabelle1[[#This Row],[Spalte1]])</f>
        <v/>
      </c>
      <c r="J552" t="s">
        <v>417</v>
      </c>
    </row>
    <row r="553" spans="7:10" x14ac:dyDescent="0.35">
      <c r="G553" t="s">
        <v>80</v>
      </c>
      <c r="H553" t="str">
        <f>IF(Tabelle1[[#This Row],[Spalte1]]=G552,"",Tabelle1[[#This Row],[Spalte1]])</f>
        <v/>
      </c>
      <c r="J553" t="s">
        <v>417</v>
      </c>
    </row>
    <row r="554" spans="7:10" x14ac:dyDescent="0.35">
      <c r="G554" t="s">
        <v>80</v>
      </c>
      <c r="H554" t="str">
        <f>IF(Tabelle1[[#This Row],[Spalte1]]=G553,"",Tabelle1[[#This Row],[Spalte1]])</f>
        <v/>
      </c>
      <c r="J554" t="s">
        <v>417</v>
      </c>
    </row>
    <row r="555" spans="7:10" x14ac:dyDescent="0.35">
      <c r="G555" t="s">
        <v>80</v>
      </c>
      <c r="H555" t="str">
        <f>IF(Tabelle1[[#This Row],[Spalte1]]=G554,"",Tabelle1[[#This Row],[Spalte1]])</f>
        <v/>
      </c>
      <c r="J555" t="s">
        <v>417</v>
      </c>
    </row>
    <row r="556" spans="7:10" x14ac:dyDescent="0.35">
      <c r="G556" t="s">
        <v>80</v>
      </c>
      <c r="H556" t="str">
        <f>IF(Tabelle1[[#This Row],[Spalte1]]=G555,"",Tabelle1[[#This Row],[Spalte1]])</f>
        <v/>
      </c>
      <c r="J556" t="s">
        <v>417</v>
      </c>
    </row>
    <row r="557" spans="7:10" x14ac:dyDescent="0.35">
      <c r="G557" t="s">
        <v>80</v>
      </c>
      <c r="H557" t="str">
        <f>IF(Tabelle1[[#This Row],[Spalte1]]=G556,"",Tabelle1[[#This Row],[Spalte1]])</f>
        <v/>
      </c>
      <c r="J557" t="s">
        <v>417</v>
      </c>
    </row>
    <row r="558" spans="7:10" x14ac:dyDescent="0.35">
      <c r="G558" t="s">
        <v>80</v>
      </c>
      <c r="H558" t="str">
        <f>IF(Tabelle1[[#This Row],[Spalte1]]=G557,"",Tabelle1[[#This Row],[Spalte1]])</f>
        <v/>
      </c>
      <c r="J558" t="s">
        <v>417</v>
      </c>
    </row>
    <row r="559" spans="7:10" x14ac:dyDescent="0.35">
      <c r="G559" t="s">
        <v>80</v>
      </c>
      <c r="H559" t="str">
        <f>IF(Tabelle1[[#This Row],[Spalte1]]=G558,"",Tabelle1[[#This Row],[Spalte1]])</f>
        <v/>
      </c>
      <c r="J559" t="s">
        <v>417</v>
      </c>
    </row>
    <row r="560" spans="7:10" x14ac:dyDescent="0.35">
      <c r="G560" t="s">
        <v>80</v>
      </c>
      <c r="H560" t="str">
        <f>IF(Tabelle1[[#This Row],[Spalte1]]=G559,"",Tabelle1[[#This Row],[Spalte1]])</f>
        <v/>
      </c>
      <c r="J560" t="s">
        <v>417</v>
      </c>
    </row>
    <row r="561" spans="7:10" x14ac:dyDescent="0.35">
      <c r="G561" t="s">
        <v>80</v>
      </c>
      <c r="H561" t="str">
        <f>IF(Tabelle1[[#This Row],[Spalte1]]=G560,"",Tabelle1[[#This Row],[Spalte1]])</f>
        <v/>
      </c>
      <c r="J561" t="s">
        <v>417</v>
      </c>
    </row>
    <row r="562" spans="7:10" x14ac:dyDescent="0.35">
      <c r="G562" t="s">
        <v>80</v>
      </c>
      <c r="H562" t="str">
        <f>IF(Tabelle1[[#This Row],[Spalte1]]=G561,"",Tabelle1[[#This Row],[Spalte1]])</f>
        <v/>
      </c>
      <c r="J562" t="s">
        <v>417</v>
      </c>
    </row>
    <row r="563" spans="7:10" x14ac:dyDescent="0.35">
      <c r="G563" t="s">
        <v>80</v>
      </c>
      <c r="H563" t="str">
        <f>IF(Tabelle1[[#This Row],[Spalte1]]=G562,"",Tabelle1[[#This Row],[Spalte1]])</f>
        <v/>
      </c>
      <c r="J563" t="s">
        <v>417</v>
      </c>
    </row>
    <row r="564" spans="7:10" x14ac:dyDescent="0.35">
      <c r="G564" t="s">
        <v>80</v>
      </c>
      <c r="H564" t="str">
        <f>IF(Tabelle1[[#This Row],[Spalte1]]=G563,"",Tabelle1[[#This Row],[Spalte1]])</f>
        <v/>
      </c>
      <c r="J564" t="s">
        <v>417</v>
      </c>
    </row>
    <row r="565" spans="7:10" x14ac:dyDescent="0.35">
      <c r="G565" t="s">
        <v>80</v>
      </c>
      <c r="H565" t="str">
        <f>IF(Tabelle1[[#This Row],[Spalte1]]=G564,"",Tabelle1[[#This Row],[Spalte1]])</f>
        <v/>
      </c>
      <c r="J565" t="s">
        <v>417</v>
      </c>
    </row>
    <row r="566" spans="7:10" x14ac:dyDescent="0.35">
      <c r="G566" t="s">
        <v>80</v>
      </c>
      <c r="H566" t="str">
        <f>IF(Tabelle1[[#This Row],[Spalte1]]=G565,"",Tabelle1[[#This Row],[Spalte1]])</f>
        <v/>
      </c>
      <c r="J566" t="s">
        <v>417</v>
      </c>
    </row>
    <row r="567" spans="7:10" x14ac:dyDescent="0.35">
      <c r="G567" t="s">
        <v>80</v>
      </c>
      <c r="H567" t="str">
        <f>IF(Tabelle1[[#This Row],[Spalte1]]=G566,"",Tabelle1[[#This Row],[Spalte1]])</f>
        <v/>
      </c>
      <c r="J567" t="s">
        <v>417</v>
      </c>
    </row>
    <row r="568" spans="7:10" x14ac:dyDescent="0.35">
      <c r="G568" t="s">
        <v>80</v>
      </c>
      <c r="H568" t="str">
        <f>IF(Tabelle1[[#This Row],[Spalte1]]=G567,"",Tabelle1[[#This Row],[Spalte1]])</f>
        <v/>
      </c>
      <c r="J568" t="s">
        <v>417</v>
      </c>
    </row>
    <row r="569" spans="7:10" x14ac:dyDescent="0.35">
      <c r="G569" t="s">
        <v>80</v>
      </c>
      <c r="H569" t="str">
        <f>IF(Tabelle1[[#This Row],[Spalte1]]=G568,"",Tabelle1[[#This Row],[Spalte1]])</f>
        <v/>
      </c>
      <c r="J569" t="s">
        <v>417</v>
      </c>
    </row>
    <row r="570" spans="7:10" x14ac:dyDescent="0.35">
      <c r="G570" t="s">
        <v>80</v>
      </c>
      <c r="H570" t="str">
        <f>IF(Tabelle1[[#This Row],[Spalte1]]=G569,"",Tabelle1[[#This Row],[Spalte1]])</f>
        <v/>
      </c>
      <c r="J570" t="s">
        <v>417</v>
      </c>
    </row>
    <row r="571" spans="7:10" x14ac:dyDescent="0.35">
      <c r="G571" t="s">
        <v>80</v>
      </c>
      <c r="H571" t="str">
        <f>IF(Tabelle1[[#This Row],[Spalte1]]=G570,"",Tabelle1[[#This Row],[Spalte1]])</f>
        <v/>
      </c>
      <c r="J571" t="s">
        <v>417</v>
      </c>
    </row>
    <row r="572" spans="7:10" x14ac:dyDescent="0.35">
      <c r="G572" t="s">
        <v>80</v>
      </c>
      <c r="H572" t="str">
        <f>IF(Tabelle1[[#This Row],[Spalte1]]=G571,"",Tabelle1[[#This Row],[Spalte1]])</f>
        <v/>
      </c>
      <c r="J572" t="s">
        <v>417</v>
      </c>
    </row>
    <row r="573" spans="7:10" x14ac:dyDescent="0.35">
      <c r="G573" t="s">
        <v>80</v>
      </c>
      <c r="H573" t="str">
        <f>IF(Tabelle1[[#This Row],[Spalte1]]=G572,"",Tabelle1[[#This Row],[Spalte1]])</f>
        <v/>
      </c>
      <c r="J573" t="s">
        <v>417</v>
      </c>
    </row>
    <row r="574" spans="7:10" x14ac:dyDescent="0.35">
      <c r="G574" t="s">
        <v>80</v>
      </c>
      <c r="H574" t="str">
        <f>IF(Tabelle1[[#This Row],[Spalte1]]=G573,"",Tabelle1[[#This Row],[Spalte1]])</f>
        <v/>
      </c>
      <c r="J574" t="s">
        <v>417</v>
      </c>
    </row>
    <row r="575" spans="7:10" x14ac:dyDescent="0.35">
      <c r="G575" t="s">
        <v>80</v>
      </c>
      <c r="H575" t="str">
        <f>IF(Tabelle1[[#This Row],[Spalte1]]=G574,"",Tabelle1[[#This Row],[Spalte1]])</f>
        <v/>
      </c>
      <c r="J575" t="s">
        <v>417</v>
      </c>
    </row>
    <row r="576" spans="7:10" x14ac:dyDescent="0.35">
      <c r="G576" t="s">
        <v>80</v>
      </c>
      <c r="H576" t="str">
        <f>IF(Tabelle1[[#This Row],[Spalte1]]=G575,"",Tabelle1[[#This Row],[Spalte1]])</f>
        <v/>
      </c>
      <c r="J576" t="s">
        <v>417</v>
      </c>
    </row>
    <row r="577" spans="7:10" x14ac:dyDescent="0.35">
      <c r="G577" t="s">
        <v>80</v>
      </c>
      <c r="H577" t="str">
        <f>IF(Tabelle1[[#This Row],[Spalte1]]=G576,"",Tabelle1[[#This Row],[Spalte1]])</f>
        <v/>
      </c>
      <c r="J577" t="s">
        <v>417</v>
      </c>
    </row>
    <row r="578" spans="7:10" x14ac:dyDescent="0.35">
      <c r="G578" t="s">
        <v>80</v>
      </c>
      <c r="H578" t="str">
        <f>IF(Tabelle1[[#This Row],[Spalte1]]=G577,"",Tabelle1[[#This Row],[Spalte1]])</f>
        <v/>
      </c>
      <c r="J578" t="s">
        <v>417</v>
      </c>
    </row>
    <row r="579" spans="7:10" x14ac:dyDescent="0.35">
      <c r="G579" t="s">
        <v>80</v>
      </c>
      <c r="H579" t="str">
        <f>IF(Tabelle1[[#This Row],[Spalte1]]=G578,"",Tabelle1[[#This Row],[Spalte1]])</f>
        <v/>
      </c>
      <c r="J579" t="s">
        <v>417</v>
      </c>
    </row>
    <row r="580" spans="7:10" x14ac:dyDescent="0.35">
      <c r="G580" t="s">
        <v>80</v>
      </c>
      <c r="H580" t="str">
        <f>IF(Tabelle1[[#This Row],[Spalte1]]=G579,"",Tabelle1[[#This Row],[Spalte1]])</f>
        <v/>
      </c>
      <c r="J580" t="s">
        <v>417</v>
      </c>
    </row>
    <row r="581" spans="7:10" x14ac:dyDescent="0.35">
      <c r="G581" t="s">
        <v>80</v>
      </c>
      <c r="H581" t="str">
        <f>IF(Tabelle1[[#This Row],[Spalte1]]=G580,"",Tabelle1[[#This Row],[Spalte1]])</f>
        <v/>
      </c>
      <c r="J581" t="s">
        <v>417</v>
      </c>
    </row>
    <row r="582" spans="7:10" x14ac:dyDescent="0.35">
      <c r="G582" t="s">
        <v>80</v>
      </c>
      <c r="H582" t="str">
        <f>IF(Tabelle1[[#This Row],[Spalte1]]=G581,"",Tabelle1[[#This Row],[Spalte1]])</f>
        <v/>
      </c>
      <c r="J582" t="s">
        <v>417</v>
      </c>
    </row>
    <row r="583" spans="7:10" x14ac:dyDescent="0.35">
      <c r="G583" t="s">
        <v>80</v>
      </c>
      <c r="H583" t="str">
        <f>IF(Tabelle1[[#This Row],[Spalte1]]=G582,"",Tabelle1[[#This Row],[Spalte1]])</f>
        <v/>
      </c>
      <c r="J583" t="s">
        <v>417</v>
      </c>
    </row>
    <row r="584" spans="7:10" x14ac:dyDescent="0.35">
      <c r="G584" t="s">
        <v>80</v>
      </c>
      <c r="H584" t="str">
        <f>IF(Tabelle1[[#This Row],[Spalte1]]=G583,"",Tabelle1[[#This Row],[Spalte1]])</f>
        <v/>
      </c>
      <c r="J584" t="s">
        <v>417</v>
      </c>
    </row>
    <row r="585" spans="7:10" x14ac:dyDescent="0.35">
      <c r="G585" t="s">
        <v>80</v>
      </c>
      <c r="H585" t="str">
        <f>IF(Tabelle1[[#This Row],[Spalte1]]=G584,"",Tabelle1[[#This Row],[Spalte1]])</f>
        <v/>
      </c>
      <c r="J585" t="s">
        <v>417</v>
      </c>
    </row>
    <row r="586" spans="7:10" x14ac:dyDescent="0.35">
      <c r="G586" t="s">
        <v>80</v>
      </c>
      <c r="H586" t="str">
        <f>IF(Tabelle1[[#This Row],[Spalte1]]=G585,"",Tabelle1[[#This Row],[Spalte1]])</f>
        <v/>
      </c>
      <c r="J586" t="s">
        <v>417</v>
      </c>
    </row>
    <row r="587" spans="7:10" x14ac:dyDescent="0.35">
      <c r="G587" t="s">
        <v>80</v>
      </c>
      <c r="H587" t="str">
        <f>IF(Tabelle1[[#This Row],[Spalte1]]=G586,"",Tabelle1[[#This Row],[Spalte1]])</f>
        <v/>
      </c>
      <c r="J587" t="s">
        <v>417</v>
      </c>
    </row>
    <row r="588" spans="7:10" x14ac:dyDescent="0.35">
      <c r="G588" t="s">
        <v>443</v>
      </c>
      <c r="H588" t="str">
        <f>IF(Tabelle1[[#This Row],[Spalte1]]=G587,"",Tabelle1[[#This Row],[Spalte1]])</f>
        <v>p_hw2_hm</v>
      </c>
      <c r="J588" t="s">
        <v>417</v>
      </c>
    </row>
    <row r="589" spans="7:10" x14ac:dyDescent="0.35">
      <c r="G589" t="s">
        <v>443</v>
      </c>
      <c r="H589" t="str">
        <f>IF(Tabelle1[[#This Row],[Spalte1]]=G588,"",Tabelle1[[#This Row],[Spalte1]])</f>
        <v/>
      </c>
      <c r="J589" t="s">
        <v>417</v>
      </c>
    </row>
    <row r="590" spans="7:10" x14ac:dyDescent="0.35">
      <c r="G590" t="s">
        <v>443</v>
      </c>
      <c r="H590" t="str">
        <f>IF(Tabelle1[[#This Row],[Spalte1]]=G589,"",Tabelle1[[#This Row],[Spalte1]])</f>
        <v/>
      </c>
      <c r="J590" t="s">
        <v>417</v>
      </c>
    </row>
    <row r="591" spans="7:10" x14ac:dyDescent="0.35">
      <c r="G591" t="s">
        <v>456</v>
      </c>
      <c r="H591" t="str">
        <f>IF(Tabelle1[[#This Row],[Spalte1]]=G590,"",Tabelle1[[#This Row],[Spalte1]])</f>
        <v>p_hw3_hm</v>
      </c>
      <c r="J591" t="s">
        <v>417</v>
      </c>
    </row>
    <row r="592" spans="7:10" x14ac:dyDescent="0.35">
      <c r="G592" t="s">
        <v>456</v>
      </c>
      <c r="H592" t="str">
        <f>IF(Tabelle1[[#This Row],[Spalte1]]=G591,"",Tabelle1[[#This Row],[Spalte1]])</f>
        <v/>
      </c>
      <c r="J592" t="s">
        <v>417</v>
      </c>
    </row>
    <row r="593" spans="7:10" x14ac:dyDescent="0.35">
      <c r="G593" t="s">
        <v>461</v>
      </c>
      <c r="H593" t="str">
        <f>IF(Tabelle1[[#This Row],[Spalte1]]=G592,"",Tabelle1[[#This Row],[Spalte1]])</f>
        <v>p_hw4_hm</v>
      </c>
      <c r="J593" t="s">
        <v>417</v>
      </c>
    </row>
    <row r="594" spans="7:10" x14ac:dyDescent="0.35">
      <c r="G594" t="s">
        <v>461</v>
      </c>
      <c r="H594" t="str">
        <f>IF(Tabelle1[[#This Row],[Spalte1]]=G593,"",Tabelle1[[#This Row],[Spalte1]])</f>
        <v/>
      </c>
      <c r="J594" t="s">
        <v>417</v>
      </c>
    </row>
    <row r="595" spans="7:10" x14ac:dyDescent="0.35">
      <c r="G595" t="s">
        <v>466</v>
      </c>
      <c r="H595" t="str">
        <f>IF(Tabelle1[[#This Row],[Spalte1]]=G594,"",Tabelle1[[#This Row],[Spalte1]])</f>
        <v>p_hw5_hm</v>
      </c>
      <c r="J595" t="s">
        <v>417</v>
      </c>
    </row>
    <row r="596" spans="7:10" x14ac:dyDescent="0.35">
      <c r="G596" t="s">
        <v>466</v>
      </c>
      <c r="H596" t="str">
        <f>IF(Tabelle1[[#This Row],[Spalte1]]=G595,"",Tabelle1[[#This Row],[Spalte1]])</f>
        <v/>
      </c>
      <c r="J596" t="s">
        <v>417</v>
      </c>
    </row>
    <row r="597" spans="7:10" x14ac:dyDescent="0.35">
      <c r="G597" t="s">
        <v>424</v>
      </c>
      <c r="H597" t="str">
        <f>IF(Tabelle1[[#This Row],[Spalte1]]=G596,"",Tabelle1[[#This Row],[Spalte1]])</f>
        <v>r_hc1_valve</v>
      </c>
      <c r="J597" t="s">
        <v>417</v>
      </c>
    </row>
    <row r="598" spans="7:10" x14ac:dyDescent="0.35">
      <c r="G598" t="s">
        <v>424</v>
      </c>
      <c r="H598" t="str">
        <f>IF(Tabelle1[[#This Row],[Spalte1]]=G597,"",Tabelle1[[#This Row],[Spalte1]])</f>
        <v/>
      </c>
      <c r="J598" t="s">
        <v>417</v>
      </c>
    </row>
    <row r="599" spans="7:10" x14ac:dyDescent="0.35">
      <c r="G599" t="s">
        <v>424</v>
      </c>
      <c r="H599" t="str">
        <f>IF(Tabelle1[[#This Row],[Spalte1]]=G598,"",Tabelle1[[#This Row],[Spalte1]])</f>
        <v/>
      </c>
      <c r="J599" t="s">
        <v>417</v>
      </c>
    </row>
    <row r="600" spans="7:10" x14ac:dyDescent="0.35">
      <c r="G600" t="s">
        <v>424</v>
      </c>
      <c r="H600" t="str">
        <f>IF(Tabelle1[[#This Row],[Spalte1]]=G599,"",Tabelle1[[#This Row],[Spalte1]])</f>
        <v/>
      </c>
      <c r="J600" t="s">
        <v>417</v>
      </c>
    </row>
    <row r="601" spans="7:10" x14ac:dyDescent="0.35">
      <c r="G601" t="s">
        <v>424</v>
      </c>
      <c r="H601" t="str">
        <f>IF(Tabelle1[[#This Row],[Spalte1]]=G600,"",Tabelle1[[#This Row],[Spalte1]])</f>
        <v/>
      </c>
      <c r="J601" t="s">
        <v>417</v>
      </c>
    </row>
    <row r="602" spans="7:10" x14ac:dyDescent="0.35">
      <c r="G602" t="s">
        <v>424</v>
      </c>
      <c r="H602" t="str">
        <f>IF(Tabelle1[[#This Row],[Spalte1]]=G601,"",Tabelle1[[#This Row],[Spalte1]])</f>
        <v/>
      </c>
      <c r="J602" t="s">
        <v>417</v>
      </c>
    </row>
    <row r="603" spans="7:10" x14ac:dyDescent="0.35">
      <c r="G603" t="s">
        <v>424</v>
      </c>
      <c r="H603" t="str">
        <f>IF(Tabelle1[[#This Row],[Spalte1]]=G602,"",Tabelle1[[#This Row],[Spalte1]])</f>
        <v/>
      </c>
      <c r="J603" t="s">
        <v>417</v>
      </c>
    </row>
    <row r="604" spans="7:10" x14ac:dyDescent="0.35">
      <c r="G604" t="s">
        <v>424</v>
      </c>
      <c r="H604" t="str">
        <f>IF(Tabelle1[[#This Row],[Spalte1]]=G603,"",Tabelle1[[#This Row],[Spalte1]])</f>
        <v/>
      </c>
      <c r="J604" t="s">
        <v>417</v>
      </c>
    </row>
    <row r="605" spans="7:10" x14ac:dyDescent="0.35">
      <c r="G605" t="s">
        <v>424</v>
      </c>
      <c r="H605" t="str">
        <f>IF(Tabelle1[[#This Row],[Spalte1]]=G604,"",Tabelle1[[#This Row],[Spalte1]])</f>
        <v/>
      </c>
      <c r="J605" t="s">
        <v>417</v>
      </c>
    </row>
    <row r="606" spans="7:10" x14ac:dyDescent="0.35">
      <c r="G606" t="s">
        <v>424</v>
      </c>
      <c r="H606" t="str">
        <f>IF(Tabelle1[[#This Row],[Spalte1]]=G605,"",Tabelle1[[#This Row],[Spalte1]])</f>
        <v/>
      </c>
      <c r="J606" t="s">
        <v>417</v>
      </c>
    </row>
    <row r="607" spans="7:10" x14ac:dyDescent="0.35">
      <c r="G607" t="s">
        <v>424</v>
      </c>
      <c r="H607" t="str">
        <f>IF(Tabelle1[[#This Row],[Spalte1]]=G606,"",Tabelle1[[#This Row],[Spalte1]])</f>
        <v/>
      </c>
      <c r="J607" t="s">
        <v>417</v>
      </c>
    </row>
    <row r="608" spans="7:10" x14ac:dyDescent="0.35">
      <c r="G608" t="s">
        <v>425</v>
      </c>
      <c r="H608" t="str">
        <f>IF(Tabelle1[[#This Row],[Spalte1]]=G607,"",Tabelle1[[#This Row],[Spalte1]])</f>
        <v>r_hc2_valve</v>
      </c>
      <c r="J608" t="s">
        <v>417</v>
      </c>
    </row>
    <row r="609" spans="7:10" x14ac:dyDescent="0.35">
      <c r="G609" t="s">
        <v>425</v>
      </c>
      <c r="H609" t="str">
        <f>IF(Tabelle1[[#This Row],[Spalte1]]=G608,"",Tabelle1[[#This Row],[Spalte1]])</f>
        <v/>
      </c>
      <c r="J609" t="s">
        <v>417</v>
      </c>
    </row>
    <row r="610" spans="7:10" x14ac:dyDescent="0.35">
      <c r="G610" t="s">
        <v>425</v>
      </c>
      <c r="H610" t="str">
        <f>IF(Tabelle1[[#This Row],[Spalte1]]=G609,"",Tabelle1[[#This Row],[Spalte1]])</f>
        <v/>
      </c>
      <c r="J610" t="s">
        <v>417</v>
      </c>
    </row>
    <row r="611" spans="7:10" x14ac:dyDescent="0.35">
      <c r="G611" t="s">
        <v>425</v>
      </c>
      <c r="H611" t="str">
        <f>IF(Tabelle1[[#This Row],[Spalte1]]=G610,"",Tabelle1[[#This Row],[Spalte1]])</f>
        <v/>
      </c>
      <c r="J611" t="s">
        <v>417</v>
      </c>
    </row>
    <row r="612" spans="7:10" x14ac:dyDescent="0.35">
      <c r="G612" t="s">
        <v>425</v>
      </c>
      <c r="H612" t="str">
        <f>IF(Tabelle1[[#This Row],[Spalte1]]=G611,"",Tabelle1[[#This Row],[Spalte1]])</f>
        <v/>
      </c>
      <c r="J612" t="s">
        <v>417</v>
      </c>
    </row>
    <row r="613" spans="7:10" x14ac:dyDescent="0.35">
      <c r="G613" t="s">
        <v>425</v>
      </c>
      <c r="H613" t="str">
        <f>IF(Tabelle1[[#This Row],[Spalte1]]=G612,"",Tabelle1[[#This Row],[Spalte1]])</f>
        <v/>
      </c>
      <c r="J613" t="s">
        <v>417</v>
      </c>
    </row>
    <row r="614" spans="7:10" x14ac:dyDescent="0.35">
      <c r="G614" t="s">
        <v>425</v>
      </c>
      <c r="H614" t="str">
        <f>IF(Tabelle1[[#This Row],[Spalte1]]=G613,"",Tabelle1[[#This Row],[Spalte1]])</f>
        <v/>
      </c>
      <c r="J614" t="s">
        <v>417</v>
      </c>
    </row>
    <row r="615" spans="7:10" x14ac:dyDescent="0.35">
      <c r="G615" t="s">
        <v>434</v>
      </c>
      <c r="H615" t="str">
        <f>IF(Tabelle1[[#This Row],[Spalte1]]=G614,"",Tabelle1[[#This Row],[Spalte1]])</f>
        <v>r_hc3_valve</v>
      </c>
      <c r="J615" t="s">
        <v>417</v>
      </c>
    </row>
    <row r="616" spans="7:10" x14ac:dyDescent="0.35">
      <c r="G616" t="s">
        <v>434</v>
      </c>
      <c r="H616" t="str">
        <f>IF(Tabelle1[[#This Row],[Spalte1]]=G615,"",Tabelle1[[#This Row],[Spalte1]])</f>
        <v/>
      </c>
      <c r="J616" t="s">
        <v>417</v>
      </c>
    </row>
    <row r="617" spans="7:10" x14ac:dyDescent="0.35">
      <c r="G617" t="s">
        <v>434</v>
      </c>
      <c r="H617" t="str">
        <f>IF(Tabelle1[[#This Row],[Spalte1]]=G616,"",Tabelle1[[#This Row],[Spalte1]])</f>
        <v/>
      </c>
      <c r="J617" t="s">
        <v>417</v>
      </c>
    </row>
    <row r="618" spans="7:10" x14ac:dyDescent="0.35">
      <c r="G618" t="s">
        <v>434</v>
      </c>
      <c r="H618" t="str">
        <f>IF(Tabelle1[[#This Row],[Spalte1]]=G617,"",Tabelle1[[#This Row],[Spalte1]])</f>
        <v/>
      </c>
      <c r="J618" t="s">
        <v>417</v>
      </c>
    </row>
    <row r="619" spans="7:10" x14ac:dyDescent="0.35">
      <c r="G619" t="s">
        <v>434</v>
      </c>
      <c r="H619" t="str">
        <f>IF(Tabelle1[[#This Row],[Spalte1]]=G618,"",Tabelle1[[#This Row],[Spalte1]])</f>
        <v/>
      </c>
      <c r="J619" t="s">
        <v>417</v>
      </c>
    </row>
    <row r="620" spans="7:10" x14ac:dyDescent="0.35">
      <c r="G620" t="s">
        <v>435</v>
      </c>
      <c r="H620" t="str">
        <f>IF(Tabelle1[[#This Row],[Spalte1]]=G619,"",Tabelle1[[#This Row],[Spalte1]])</f>
        <v>r_hc4_valve</v>
      </c>
      <c r="J620" t="s">
        <v>417</v>
      </c>
    </row>
    <row r="621" spans="7:10" x14ac:dyDescent="0.35">
      <c r="G621" t="s">
        <v>435</v>
      </c>
      <c r="H621" t="str">
        <f>IF(Tabelle1[[#This Row],[Spalte1]]=G620,"",Tabelle1[[#This Row],[Spalte1]])</f>
        <v/>
      </c>
      <c r="J621" t="s">
        <v>417</v>
      </c>
    </row>
    <row r="622" spans="7:10" x14ac:dyDescent="0.35">
      <c r="G622" t="s">
        <v>435</v>
      </c>
      <c r="H622" t="str">
        <f>IF(Tabelle1[[#This Row],[Spalte1]]=G621,"",Tabelle1[[#This Row],[Spalte1]])</f>
        <v/>
      </c>
      <c r="J622" t="s">
        <v>417</v>
      </c>
    </row>
    <row r="623" spans="7:10" x14ac:dyDescent="0.35">
      <c r="G623" t="s">
        <v>436</v>
      </c>
      <c r="H623" t="str">
        <f>IF(Tabelle1[[#This Row],[Spalte1]]=G622,"",Tabelle1[[#This Row],[Spalte1]])</f>
        <v>r_hc5_valve</v>
      </c>
      <c r="J623" t="s">
        <v>417</v>
      </c>
    </row>
    <row r="624" spans="7:10" x14ac:dyDescent="0.35">
      <c r="G624" t="s">
        <v>436</v>
      </c>
      <c r="H624" t="str">
        <f>IF(Tabelle1[[#This Row],[Spalte1]]=G623,"",Tabelle1[[#This Row],[Spalte1]])</f>
        <v/>
      </c>
      <c r="J624" t="s">
        <v>417</v>
      </c>
    </row>
    <row r="625" spans="7:10" x14ac:dyDescent="0.35">
      <c r="G625" t="s">
        <v>436</v>
      </c>
      <c r="H625" t="str">
        <f>IF(Tabelle1[[#This Row],[Spalte1]]=G624,"",Tabelle1[[#This Row],[Spalte1]])</f>
        <v/>
      </c>
      <c r="J625" t="s">
        <v>417</v>
      </c>
    </row>
    <row r="626" spans="7:10" x14ac:dyDescent="0.35">
      <c r="G626" t="s">
        <v>71</v>
      </c>
      <c r="H626" t="str">
        <f>IF(Tabelle1[[#This Row],[Spalte1]]=G625,"",Tabelle1[[#This Row],[Spalte1]])</f>
        <v>t_b1_boiler</v>
      </c>
      <c r="J626" t="s">
        <v>417</v>
      </c>
    </row>
    <row r="627" spans="7:10" x14ac:dyDescent="0.35">
      <c r="G627" t="s">
        <v>71</v>
      </c>
      <c r="H627" t="str">
        <f>IF(Tabelle1[[#This Row],[Spalte1]]=G626,"",Tabelle1[[#This Row],[Spalte1]])</f>
        <v/>
      </c>
      <c r="J627" t="s">
        <v>417</v>
      </c>
    </row>
    <row r="628" spans="7:10" x14ac:dyDescent="0.35">
      <c r="G628" t="s">
        <v>71</v>
      </c>
      <c r="H628" t="str">
        <f>IF(Tabelle1[[#This Row],[Spalte1]]=G627,"",Tabelle1[[#This Row],[Spalte1]])</f>
        <v/>
      </c>
      <c r="J628" t="s">
        <v>417</v>
      </c>
    </row>
    <row r="629" spans="7:10" x14ac:dyDescent="0.35">
      <c r="G629" t="s">
        <v>71</v>
      </c>
      <c r="H629" t="str">
        <f>IF(Tabelle1[[#This Row],[Spalte1]]=G628,"",Tabelle1[[#This Row],[Spalte1]])</f>
        <v/>
      </c>
      <c r="J629" t="s">
        <v>417</v>
      </c>
    </row>
    <row r="630" spans="7:10" x14ac:dyDescent="0.35">
      <c r="G630" t="s">
        <v>71</v>
      </c>
      <c r="H630" t="str">
        <f>IF(Tabelle1[[#This Row],[Spalte1]]=G629,"",Tabelle1[[#This Row],[Spalte1]])</f>
        <v/>
      </c>
      <c r="J630" t="s">
        <v>417</v>
      </c>
    </row>
    <row r="631" spans="7:10" x14ac:dyDescent="0.35">
      <c r="G631" t="s">
        <v>71</v>
      </c>
      <c r="H631" t="str">
        <f>IF(Tabelle1[[#This Row],[Spalte1]]=G630,"",Tabelle1[[#This Row],[Spalte1]])</f>
        <v/>
      </c>
      <c r="J631" t="s">
        <v>417</v>
      </c>
    </row>
    <row r="632" spans="7:10" x14ac:dyDescent="0.35">
      <c r="G632" t="s">
        <v>71</v>
      </c>
      <c r="H632" t="str">
        <f>IF(Tabelle1[[#This Row],[Spalte1]]=G631,"",Tabelle1[[#This Row],[Spalte1]])</f>
        <v/>
      </c>
      <c r="J632" t="s">
        <v>417</v>
      </c>
    </row>
    <row r="633" spans="7:10" x14ac:dyDescent="0.35">
      <c r="G633" t="s">
        <v>71</v>
      </c>
      <c r="H633" t="str">
        <f>IF(Tabelle1[[#This Row],[Spalte1]]=G632,"",Tabelle1[[#This Row],[Spalte1]])</f>
        <v/>
      </c>
      <c r="J633" t="s">
        <v>417</v>
      </c>
    </row>
    <row r="634" spans="7:10" x14ac:dyDescent="0.35">
      <c r="G634" t="s">
        <v>71</v>
      </c>
      <c r="H634" t="str">
        <f>IF(Tabelle1[[#This Row],[Spalte1]]=G633,"",Tabelle1[[#This Row],[Spalte1]])</f>
        <v/>
      </c>
      <c r="J634" t="s">
        <v>417</v>
      </c>
    </row>
    <row r="635" spans="7:10" x14ac:dyDescent="0.35">
      <c r="G635" t="s">
        <v>71</v>
      </c>
      <c r="H635" t="str">
        <f>IF(Tabelle1[[#This Row],[Spalte1]]=G634,"",Tabelle1[[#This Row],[Spalte1]])</f>
        <v/>
      </c>
      <c r="J635" t="s">
        <v>417</v>
      </c>
    </row>
    <row r="636" spans="7:10" x14ac:dyDescent="0.35">
      <c r="G636" t="s">
        <v>71</v>
      </c>
      <c r="H636" t="str">
        <f>IF(Tabelle1[[#This Row],[Spalte1]]=G635,"",Tabelle1[[#This Row],[Spalte1]])</f>
        <v/>
      </c>
      <c r="J636" t="s">
        <v>417</v>
      </c>
    </row>
    <row r="637" spans="7:10" x14ac:dyDescent="0.35">
      <c r="G637" t="s">
        <v>71</v>
      </c>
      <c r="H637" t="str">
        <f>IF(Tabelle1[[#This Row],[Spalte1]]=G636,"",Tabelle1[[#This Row],[Spalte1]])</f>
        <v/>
      </c>
      <c r="J637" t="s">
        <v>417</v>
      </c>
    </row>
    <row r="638" spans="7:10" x14ac:dyDescent="0.35">
      <c r="G638" t="s">
        <v>71</v>
      </c>
      <c r="H638" t="str">
        <f>IF(Tabelle1[[#This Row],[Spalte1]]=G637,"",Tabelle1[[#This Row],[Spalte1]])</f>
        <v/>
      </c>
      <c r="J638" t="s">
        <v>417</v>
      </c>
    </row>
    <row r="639" spans="7:10" x14ac:dyDescent="0.35">
      <c r="G639" t="s">
        <v>235</v>
      </c>
      <c r="H639" t="str">
        <f>IF(Tabelle1[[#This Row],[Spalte1]]=G638,"",Tabelle1[[#This Row],[Spalte1]])</f>
        <v>t_b1_flow</v>
      </c>
      <c r="J639" t="s">
        <v>417</v>
      </c>
    </row>
    <row r="640" spans="7:10" x14ac:dyDescent="0.35">
      <c r="G640" t="s">
        <v>235</v>
      </c>
      <c r="H640" t="str">
        <f>IF(Tabelle1[[#This Row],[Spalte1]]=G639,"",Tabelle1[[#This Row],[Spalte1]])</f>
        <v/>
      </c>
      <c r="J640" t="s">
        <v>417</v>
      </c>
    </row>
    <row r="641" spans="7:10" x14ac:dyDescent="0.35">
      <c r="G641" t="s">
        <v>235</v>
      </c>
      <c r="H641" t="str">
        <f>IF(Tabelle1[[#This Row],[Spalte1]]=G640,"",Tabelle1[[#This Row],[Spalte1]])</f>
        <v/>
      </c>
      <c r="J641" t="s">
        <v>417</v>
      </c>
    </row>
    <row r="642" spans="7:10" x14ac:dyDescent="0.35">
      <c r="G642" t="s">
        <v>235</v>
      </c>
      <c r="H642" t="str">
        <f>IF(Tabelle1[[#This Row],[Spalte1]]=G641,"",Tabelle1[[#This Row],[Spalte1]])</f>
        <v/>
      </c>
      <c r="J642" t="s">
        <v>417</v>
      </c>
    </row>
    <row r="643" spans="7:10" x14ac:dyDescent="0.35">
      <c r="G643" t="s">
        <v>235</v>
      </c>
      <c r="H643" t="str">
        <f>IF(Tabelle1[[#This Row],[Spalte1]]=G642,"",Tabelle1[[#This Row],[Spalte1]])</f>
        <v/>
      </c>
      <c r="J643" t="s">
        <v>417</v>
      </c>
    </row>
    <row r="644" spans="7:10" x14ac:dyDescent="0.35">
      <c r="G644" t="s">
        <v>235</v>
      </c>
      <c r="H644" t="str">
        <f>IF(Tabelle1[[#This Row],[Spalte1]]=G643,"",Tabelle1[[#This Row],[Spalte1]])</f>
        <v/>
      </c>
      <c r="J644" t="s">
        <v>417</v>
      </c>
    </row>
    <row r="645" spans="7:10" x14ac:dyDescent="0.35">
      <c r="G645" t="s">
        <v>235</v>
      </c>
      <c r="H645" t="str">
        <f>IF(Tabelle1[[#This Row],[Spalte1]]=G644,"",Tabelle1[[#This Row],[Spalte1]])</f>
        <v/>
      </c>
      <c r="J645" t="s">
        <v>417</v>
      </c>
    </row>
    <row r="646" spans="7:10" x14ac:dyDescent="0.35">
      <c r="G646" t="s">
        <v>235</v>
      </c>
      <c r="H646" t="str">
        <f>IF(Tabelle1[[#This Row],[Spalte1]]=G645,"",Tabelle1[[#This Row],[Spalte1]])</f>
        <v/>
      </c>
      <c r="J646" t="s">
        <v>417</v>
      </c>
    </row>
    <row r="647" spans="7:10" x14ac:dyDescent="0.35">
      <c r="G647" t="s">
        <v>235</v>
      </c>
      <c r="H647" t="str">
        <f>IF(Tabelle1[[#This Row],[Spalte1]]=G646,"",Tabelle1[[#This Row],[Spalte1]])</f>
        <v/>
      </c>
      <c r="J647" t="s">
        <v>417</v>
      </c>
    </row>
    <row r="648" spans="7:10" x14ac:dyDescent="0.35">
      <c r="G648" t="s">
        <v>235</v>
      </c>
      <c r="H648" t="str">
        <f>IF(Tabelle1[[#This Row],[Spalte1]]=G647,"",Tabelle1[[#This Row],[Spalte1]])</f>
        <v/>
      </c>
      <c r="J648" t="s">
        <v>417</v>
      </c>
    </row>
    <row r="649" spans="7:10" x14ac:dyDescent="0.35">
      <c r="G649" t="s">
        <v>235</v>
      </c>
      <c r="H649" t="str">
        <f>IF(Tabelle1[[#This Row],[Spalte1]]=G648,"",Tabelle1[[#This Row],[Spalte1]])</f>
        <v/>
      </c>
      <c r="J649" t="s">
        <v>417</v>
      </c>
    </row>
    <row r="650" spans="7:10" x14ac:dyDescent="0.35">
      <c r="G650" t="s">
        <v>235</v>
      </c>
      <c r="H650" t="str">
        <f>IF(Tabelle1[[#This Row],[Spalte1]]=G649,"",Tabelle1[[#This Row],[Spalte1]])</f>
        <v/>
      </c>
      <c r="J650" t="s">
        <v>417</v>
      </c>
    </row>
    <row r="651" spans="7:10" x14ac:dyDescent="0.35">
      <c r="G651" t="s">
        <v>235</v>
      </c>
      <c r="H651" t="str">
        <f>IF(Tabelle1[[#This Row],[Spalte1]]=G650,"",Tabelle1[[#This Row],[Spalte1]])</f>
        <v/>
      </c>
      <c r="J651" t="s">
        <v>417</v>
      </c>
    </row>
    <row r="652" spans="7:10" x14ac:dyDescent="0.35">
      <c r="G652" t="s">
        <v>235</v>
      </c>
      <c r="H652" t="str">
        <f>IF(Tabelle1[[#This Row],[Spalte1]]=G651,"",Tabelle1[[#This Row],[Spalte1]])</f>
        <v/>
      </c>
      <c r="J652" t="s">
        <v>417</v>
      </c>
    </row>
    <row r="653" spans="7:10" x14ac:dyDescent="0.35">
      <c r="G653" t="s">
        <v>235</v>
      </c>
      <c r="H653" t="str">
        <f>IF(Tabelle1[[#This Row],[Spalte1]]=G652,"",Tabelle1[[#This Row],[Spalte1]])</f>
        <v/>
      </c>
      <c r="J653" t="s">
        <v>417</v>
      </c>
    </row>
    <row r="654" spans="7:10" x14ac:dyDescent="0.35">
      <c r="G654" t="s">
        <v>235</v>
      </c>
      <c r="H654" t="str">
        <f>IF(Tabelle1[[#This Row],[Spalte1]]=G653,"",Tabelle1[[#This Row],[Spalte1]])</f>
        <v/>
      </c>
      <c r="J654" t="s">
        <v>417</v>
      </c>
    </row>
    <row r="655" spans="7:10" x14ac:dyDescent="0.35">
      <c r="G655" t="s">
        <v>235</v>
      </c>
      <c r="H655" t="str">
        <f>IF(Tabelle1[[#This Row],[Spalte1]]=G654,"",Tabelle1[[#This Row],[Spalte1]])</f>
        <v/>
      </c>
      <c r="J655" t="s">
        <v>417</v>
      </c>
    </row>
    <row r="656" spans="7:10" x14ac:dyDescent="0.35">
      <c r="G656" t="s">
        <v>235</v>
      </c>
      <c r="H656" t="str">
        <f>IF(Tabelle1[[#This Row],[Spalte1]]=G655,"",Tabelle1[[#This Row],[Spalte1]])</f>
        <v/>
      </c>
      <c r="J656" t="s">
        <v>417</v>
      </c>
    </row>
    <row r="657" spans="7:10" x14ac:dyDescent="0.35">
      <c r="G657" t="s">
        <v>235</v>
      </c>
      <c r="H657" t="str">
        <f>IF(Tabelle1[[#This Row],[Spalte1]]=G656,"",Tabelle1[[#This Row],[Spalte1]])</f>
        <v/>
      </c>
      <c r="J657" t="s">
        <v>417</v>
      </c>
    </row>
    <row r="658" spans="7:10" x14ac:dyDescent="0.35">
      <c r="G658" t="s">
        <v>235</v>
      </c>
      <c r="H658" t="str">
        <f>IF(Tabelle1[[#This Row],[Spalte1]]=G657,"",Tabelle1[[#This Row],[Spalte1]])</f>
        <v/>
      </c>
      <c r="J658" t="s">
        <v>417</v>
      </c>
    </row>
    <row r="659" spans="7:10" x14ac:dyDescent="0.35">
      <c r="G659" t="s">
        <v>235</v>
      </c>
      <c r="H659" t="str">
        <f>IF(Tabelle1[[#This Row],[Spalte1]]=G658,"",Tabelle1[[#This Row],[Spalte1]])</f>
        <v/>
      </c>
      <c r="J659" t="s">
        <v>417</v>
      </c>
    </row>
    <row r="660" spans="7:10" x14ac:dyDescent="0.35">
      <c r="G660" t="s">
        <v>235</v>
      </c>
      <c r="H660" t="str">
        <f>IF(Tabelle1[[#This Row],[Spalte1]]=G659,"",Tabelle1[[#This Row],[Spalte1]])</f>
        <v/>
      </c>
      <c r="J660" t="s">
        <v>417</v>
      </c>
    </row>
    <row r="661" spans="7:10" x14ac:dyDescent="0.35">
      <c r="G661" t="s">
        <v>235</v>
      </c>
      <c r="H661" t="str">
        <f>IF(Tabelle1[[#This Row],[Spalte1]]=G660,"",Tabelle1[[#This Row],[Spalte1]])</f>
        <v/>
      </c>
      <c r="J661" t="s">
        <v>417</v>
      </c>
    </row>
    <row r="662" spans="7:10" x14ac:dyDescent="0.35">
      <c r="G662" t="s">
        <v>235</v>
      </c>
      <c r="H662" t="str">
        <f>IF(Tabelle1[[#This Row],[Spalte1]]=G661,"",Tabelle1[[#This Row],[Spalte1]])</f>
        <v/>
      </c>
      <c r="J662" t="s">
        <v>417</v>
      </c>
    </row>
    <row r="663" spans="7:10" x14ac:dyDescent="0.35">
      <c r="G663" t="s">
        <v>235</v>
      </c>
      <c r="H663" t="str">
        <f>IF(Tabelle1[[#This Row],[Spalte1]]=G662,"",Tabelle1[[#This Row],[Spalte1]])</f>
        <v/>
      </c>
      <c r="J663" t="s">
        <v>417</v>
      </c>
    </row>
    <row r="664" spans="7:10" x14ac:dyDescent="0.35">
      <c r="G664" t="s">
        <v>235</v>
      </c>
      <c r="H664" t="str">
        <f>IF(Tabelle1[[#This Row],[Spalte1]]=G663,"",Tabelle1[[#This Row],[Spalte1]])</f>
        <v/>
      </c>
      <c r="J664" t="s">
        <v>417</v>
      </c>
    </row>
    <row r="665" spans="7:10" x14ac:dyDescent="0.35">
      <c r="G665" t="s">
        <v>235</v>
      </c>
      <c r="H665" t="str">
        <f>IF(Tabelle1[[#This Row],[Spalte1]]=G664,"",Tabelle1[[#This Row],[Spalte1]])</f>
        <v/>
      </c>
      <c r="J665" t="s">
        <v>417</v>
      </c>
    </row>
    <row r="666" spans="7:10" x14ac:dyDescent="0.35">
      <c r="G666" t="s">
        <v>235</v>
      </c>
      <c r="H666" t="str">
        <f>IF(Tabelle1[[#This Row],[Spalte1]]=G665,"",Tabelle1[[#This Row],[Spalte1]])</f>
        <v/>
      </c>
      <c r="J666" t="s">
        <v>417</v>
      </c>
    </row>
    <row r="667" spans="7:10" x14ac:dyDescent="0.35">
      <c r="G667" t="s">
        <v>235</v>
      </c>
      <c r="H667" t="str">
        <f>IF(Tabelle1[[#This Row],[Spalte1]]=G666,"",Tabelle1[[#This Row],[Spalte1]])</f>
        <v/>
      </c>
      <c r="J667" t="s">
        <v>417</v>
      </c>
    </row>
    <row r="668" spans="7:10" x14ac:dyDescent="0.35">
      <c r="G668" t="s">
        <v>235</v>
      </c>
      <c r="H668" t="str">
        <f>IF(Tabelle1[[#This Row],[Spalte1]]=G667,"",Tabelle1[[#This Row],[Spalte1]])</f>
        <v/>
      </c>
      <c r="J668" t="s">
        <v>417</v>
      </c>
    </row>
    <row r="669" spans="7:10" x14ac:dyDescent="0.35">
      <c r="G669" t="s">
        <v>235</v>
      </c>
      <c r="H669" t="str">
        <f>IF(Tabelle1[[#This Row],[Spalte1]]=G668,"",Tabelle1[[#This Row],[Spalte1]])</f>
        <v/>
      </c>
      <c r="J669" t="s">
        <v>417</v>
      </c>
    </row>
    <row r="670" spans="7:10" x14ac:dyDescent="0.35">
      <c r="G670" t="s">
        <v>235</v>
      </c>
      <c r="H670" t="str">
        <f>IF(Tabelle1[[#This Row],[Spalte1]]=G669,"",Tabelle1[[#This Row],[Spalte1]])</f>
        <v/>
      </c>
      <c r="J670" t="s">
        <v>417</v>
      </c>
    </row>
    <row r="671" spans="7:10" x14ac:dyDescent="0.35">
      <c r="G671" t="s">
        <v>235</v>
      </c>
      <c r="H671" t="str">
        <f>IF(Tabelle1[[#This Row],[Spalte1]]=G670,"",Tabelle1[[#This Row],[Spalte1]])</f>
        <v/>
      </c>
      <c r="J671" t="s">
        <v>417</v>
      </c>
    </row>
    <row r="672" spans="7:10" x14ac:dyDescent="0.35">
      <c r="G672" t="s">
        <v>439</v>
      </c>
      <c r="H672" t="str">
        <f>IF(Tabelle1[[#This Row],[Spalte1]]=G671,"",Tabelle1[[#This Row],[Spalte1]])</f>
        <v>t_b1_flow_set</v>
      </c>
      <c r="J672" t="s">
        <v>417</v>
      </c>
    </row>
    <row r="673" spans="7:10" x14ac:dyDescent="0.35">
      <c r="G673" t="s">
        <v>439</v>
      </c>
      <c r="H673" t="str">
        <f>IF(Tabelle1[[#This Row],[Spalte1]]=G672,"",Tabelle1[[#This Row],[Spalte1]])</f>
        <v/>
      </c>
      <c r="J673" t="s">
        <v>417</v>
      </c>
    </row>
    <row r="674" spans="7:10" x14ac:dyDescent="0.35">
      <c r="G674" t="s">
        <v>439</v>
      </c>
      <c r="H674" t="str">
        <f>IF(Tabelle1[[#This Row],[Spalte1]]=G673,"",Tabelle1[[#This Row],[Spalte1]])</f>
        <v/>
      </c>
      <c r="J674" t="s">
        <v>417</v>
      </c>
    </row>
    <row r="675" spans="7:10" x14ac:dyDescent="0.35">
      <c r="G675" t="s">
        <v>439</v>
      </c>
      <c r="H675" t="str">
        <f>IF(Tabelle1[[#This Row],[Spalte1]]=G674,"",Tabelle1[[#This Row],[Spalte1]])</f>
        <v/>
      </c>
      <c r="J675" t="s">
        <v>417</v>
      </c>
    </row>
    <row r="676" spans="7:10" x14ac:dyDescent="0.35">
      <c r="G676" t="s">
        <v>439</v>
      </c>
      <c r="H676" t="str">
        <f>IF(Tabelle1[[#This Row],[Spalte1]]=G675,"",Tabelle1[[#This Row],[Spalte1]])</f>
        <v/>
      </c>
      <c r="J676" t="s">
        <v>417</v>
      </c>
    </row>
    <row r="677" spans="7:10" x14ac:dyDescent="0.35">
      <c r="G677" t="s">
        <v>439</v>
      </c>
      <c r="H677" t="str">
        <f>IF(Tabelle1[[#This Row],[Spalte1]]=G676,"",Tabelle1[[#This Row],[Spalte1]])</f>
        <v/>
      </c>
      <c r="J677" t="s">
        <v>417</v>
      </c>
    </row>
    <row r="678" spans="7:10" x14ac:dyDescent="0.35">
      <c r="G678" t="s">
        <v>439</v>
      </c>
      <c r="H678" t="str">
        <f>IF(Tabelle1[[#This Row],[Spalte1]]=G677,"",Tabelle1[[#This Row],[Spalte1]])</f>
        <v/>
      </c>
      <c r="J678" t="s">
        <v>417</v>
      </c>
    </row>
    <row r="679" spans="7:10" x14ac:dyDescent="0.35">
      <c r="G679" t="s">
        <v>439</v>
      </c>
      <c r="H679" t="str">
        <f>IF(Tabelle1[[#This Row],[Spalte1]]=G678,"",Tabelle1[[#This Row],[Spalte1]])</f>
        <v/>
      </c>
      <c r="J679" t="s">
        <v>417</v>
      </c>
    </row>
    <row r="680" spans="7:10" x14ac:dyDescent="0.35">
      <c r="G680" t="s">
        <v>211</v>
      </c>
      <c r="H680" t="str">
        <f>IF(Tabelle1[[#This Row],[Spalte1]]=G679,"",Tabelle1[[#This Row],[Spalte1]])</f>
        <v>t_b1_return</v>
      </c>
      <c r="J680" t="s">
        <v>417</v>
      </c>
    </row>
    <row r="681" spans="7:10" x14ac:dyDescent="0.35">
      <c r="G681" t="s">
        <v>211</v>
      </c>
      <c r="H681" t="str">
        <f>IF(Tabelle1[[#This Row],[Spalte1]]=G680,"",Tabelle1[[#This Row],[Spalte1]])</f>
        <v/>
      </c>
      <c r="J681" t="s">
        <v>417</v>
      </c>
    </row>
    <row r="682" spans="7:10" x14ac:dyDescent="0.35">
      <c r="G682" t="s">
        <v>211</v>
      </c>
      <c r="H682" t="str">
        <f>IF(Tabelle1[[#This Row],[Spalte1]]=G681,"",Tabelle1[[#This Row],[Spalte1]])</f>
        <v/>
      </c>
      <c r="J682" t="s">
        <v>417</v>
      </c>
    </row>
    <row r="683" spans="7:10" x14ac:dyDescent="0.35">
      <c r="G683" t="s">
        <v>211</v>
      </c>
      <c r="H683" t="str">
        <f>IF(Tabelle1[[#This Row],[Spalte1]]=G682,"",Tabelle1[[#This Row],[Spalte1]])</f>
        <v/>
      </c>
      <c r="J683" t="s">
        <v>417</v>
      </c>
    </row>
    <row r="684" spans="7:10" x14ac:dyDescent="0.35">
      <c r="G684" t="s">
        <v>211</v>
      </c>
      <c r="H684" t="str">
        <f>IF(Tabelle1[[#This Row],[Spalte1]]=G683,"",Tabelle1[[#This Row],[Spalte1]])</f>
        <v/>
      </c>
      <c r="J684" t="s">
        <v>417</v>
      </c>
    </row>
    <row r="685" spans="7:10" x14ac:dyDescent="0.35">
      <c r="G685" t="s">
        <v>211</v>
      </c>
      <c r="H685" t="str">
        <f>IF(Tabelle1[[#This Row],[Spalte1]]=G684,"",Tabelle1[[#This Row],[Spalte1]])</f>
        <v/>
      </c>
      <c r="J685" t="s">
        <v>417</v>
      </c>
    </row>
    <row r="686" spans="7:10" x14ac:dyDescent="0.35">
      <c r="G686" t="s">
        <v>211</v>
      </c>
      <c r="H686" t="str">
        <f>IF(Tabelle1[[#This Row],[Spalte1]]=G685,"",Tabelle1[[#This Row],[Spalte1]])</f>
        <v/>
      </c>
      <c r="J686" t="s">
        <v>417</v>
      </c>
    </row>
    <row r="687" spans="7:10" x14ac:dyDescent="0.35">
      <c r="G687" t="s">
        <v>211</v>
      </c>
      <c r="H687" t="str">
        <f>IF(Tabelle1[[#This Row],[Spalte1]]=G686,"",Tabelle1[[#This Row],[Spalte1]])</f>
        <v/>
      </c>
      <c r="J687" t="s">
        <v>417</v>
      </c>
    </row>
    <row r="688" spans="7:10" x14ac:dyDescent="0.35">
      <c r="G688" t="s">
        <v>211</v>
      </c>
      <c r="H688" t="str">
        <f>IF(Tabelle1[[#This Row],[Spalte1]]=G687,"",Tabelle1[[#This Row],[Spalte1]])</f>
        <v/>
      </c>
      <c r="J688" t="s">
        <v>417</v>
      </c>
    </row>
    <row r="689" spans="7:10" x14ac:dyDescent="0.35">
      <c r="G689" t="s">
        <v>211</v>
      </c>
      <c r="H689" t="str">
        <f>IF(Tabelle1[[#This Row],[Spalte1]]=G688,"",Tabelle1[[#This Row],[Spalte1]])</f>
        <v/>
      </c>
      <c r="J689" t="s">
        <v>417</v>
      </c>
    </row>
    <row r="690" spans="7:10" x14ac:dyDescent="0.35">
      <c r="G690" t="s">
        <v>223</v>
      </c>
      <c r="H690" t="str">
        <f>IF(Tabelle1[[#This Row],[Spalte1]]=G689,"",Tabelle1[[#This Row],[Spalte1]])</f>
        <v>t_b2_flow</v>
      </c>
      <c r="J690" t="s">
        <v>417</v>
      </c>
    </row>
    <row r="691" spans="7:10" x14ac:dyDescent="0.35">
      <c r="G691" t="s">
        <v>223</v>
      </c>
      <c r="H691" t="str">
        <f>IF(Tabelle1[[#This Row],[Spalte1]]=G690,"",Tabelle1[[#This Row],[Spalte1]])</f>
        <v/>
      </c>
      <c r="J691" t="s">
        <v>417</v>
      </c>
    </row>
    <row r="692" spans="7:10" x14ac:dyDescent="0.35">
      <c r="G692" t="s">
        <v>223</v>
      </c>
      <c r="H692" t="str">
        <f>IF(Tabelle1[[#This Row],[Spalte1]]=G691,"",Tabelle1[[#This Row],[Spalte1]])</f>
        <v/>
      </c>
      <c r="J692" t="s">
        <v>417</v>
      </c>
    </row>
    <row r="693" spans="7:10" x14ac:dyDescent="0.35">
      <c r="G693" t="s">
        <v>223</v>
      </c>
      <c r="H693" t="str">
        <f>IF(Tabelle1[[#This Row],[Spalte1]]=G692,"",Tabelle1[[#This Row],[Spalte1]])</f>
        <v/>
      </c>
      <c r="J693" t="s">
        <v>417</v>
      </c>
    </row>
    <row r="694" spans="7:10" x14ac:dyDescent="0.35">
      <c r="G694" t="s">
        <v>223</v>
      </c>
      <c r="H694" t="str">
        <f>IF(Tabelle1[[#This Row],[Spalte1]]=G693,"",Tabelle1[[#This Row],[Spalte1]])</f>
        <v/>
      </c>
      <c r="J694" t="s">
        <v>417</v>
      </c>
    </row>
    <row r="695" spans="7:10" x14ac:dyDescent="0.35">
      <c r="G695" t="s">
        <v>223</v>
      </c>
      <c r="H695" t="str">
        <f>IF(Tabelle1[[#This Row],[Spalte1]]=G694,"",Tabelle1[[#This Row],[Spalte1]])</f>
        <v/>
      </c>
      <c r="J695" t="s">
        <v>417</v>
      </c>
    </row>
    <row r="696" spans="7:10" x14ac:dyDescent="0.35">
      <c r="G696" t="s">
        <v>223</v>
      </c>
      <c r="H696" t="str">
        <f>IF(Tabelle1[[#This Row],[Spalte1]]=G695,"",Tabelle1[[#This Row],[Spalte1]])</f>
        <v/>
      </c>
      <c r="J696" t="s">
        <v>417</v>
      </c>
    </row>
    <row r="697" spans="7:10" x14ac:dyDescent="0.35">
      <c r="G697" t="s">
        <v>223</v>
      </c>
      <c r="H697" t="str">
        <f>IF(Tabelle1[[#This Row],[Spalte1]]=G696,"",Tabelle1[[#This Row],[Spalte1]])</f>
        <v/>
      </c>
      <c r="J697" t="s">
        <v>417</v>
      </c>
    </row>
    <row r="698" spans="7:10" x14ac:dyDescent="0.35">
      <c r="G698" t="s">
        <v>223</v>
      </c>
      <c r="H698" t="str">
        <f>IF(Tabelle1[[#This Row],[Spalte1]]=G697,"",Tabelle1[[#This Row],[Spalte1]])</f>
        <v/>
      </c>
      <c r="J698" t="s">
        <v>417</v>
      </c>
    </row>
    <row r="699" spans="7:10" x14ac:dyDescent="0.35">
      <c r="G699" t="s">
        <v>223</v>
      </c>
      <c r="H699" t="str">
        <f>IF(Tabelle1[[#This Row],[Spalte1]]=G698,"",Tabelle1[[#This Row],[Spalte1]])</f>
        <v/>
      </c>
      <c r="J699" t="s">
        <v>417</v>
      </c>
    </row>
    <row r="700" spans="7:10" x14ac:dyDescent="0.35">
      <c r="G700" t="s">
        <v>440</v>
      </c>
      <c r="H700" t="str">
        <f>IF(Tabelle1[[#This Row],[Spalte1]]=G699,"",Tabelle1[[#This Row],[Spalte1]])</f>
        <v>t_b2_flow_set</v>
      </c>
      <c r="J700" t="s">
        <v>417</v>
      </c>
    </row>
    <row r="701" spans="7:10" x14ac:dyDescent="0.35">
      <c r="G701" t="s">
        <v>281</v>
      </c>
      <c r="H701" t="str">
        <f>IF(Tabelle1[[#This Row],[Spalte1]]=G700,"",Tabelle1[[#This Row],[Spalte1]])</f>
        <v>t_b2_return</v>
      </c>
      <c r="J701" t="s">
        <v>417</v>
      </c>
    </row>
    <row r="702" spans="7:10" x14ac:dyDescent="0.35">
      <c r="G702" t="s">
        <v>281</v>
      </c>
      <c r="H702" t="str">
        <f>IF(Tabelle1[[#This Row],[Spalte1]]=G701,"",Tabelle1[[#This Row],[Spalte1]])</f>
        <v/>
      </c>
      <c r="J702" t="s">
        <v>417</v>
      </c>
    </row>
    <row r="703" spans="7:10" x14ac:dyDescent="0.35">
      <c r="G703" t="s">
        <v>281</v>
      </c>
      <c r="H703" t="str">
        <f>IF(Tabelle1[[#This Row],[Spalte1]]=G702,"",Tabelle1[[#This Row],[Spalte1]])</f>
        <v/>
      </c>
      <c r="J703" t="s">
        <v>417</v>
      </c>
    </row>
    <row r="704" spans="7:10" x14ac:dyDescent="0.35">
      <c r="G704" t="s">
        <v>447</v>
      </c>
      <c r="H704" t="str">
        <f>IF(Tabelle1[[#This Row],[Spalte1]]=G703,"",Tabelle1[[#This Row],[Spalte1]])</f>
        <v>t_buffer1.1_tank</v>
      </c>
      <c r="J704" t="s">
        <v>417</v>
      </c>
    </row>
    <row r="705" spans="7:10" x14ac:dyDescent="0.35">
      <c r="G705" t="s">
        <v>448</v>
      </c>
      <c r="H705" t="str">
        <f>IF(Tabelle1[[#This Row],[Spalte1]]=G704,"",Tabelle1[[#This Row],[Spalte1]])</f>
        <v>t_buffer1.2_tank</v>
      </c>
      <c r="J705" t="s">
        <v>417</v>
      </c>
    </row>
    <row r="706" spans="7:10" x14ac:dyDescent="0.35">
      <c r="G706" t="s">
        <v>449</v>
      </c>
      <c r="H706" t="str">
        <f>IF(Tabelle1[[#This Row],[Spalte1]]=G705,"",Tabelle1[[#This Row],[Spalte1]])</f>
        <v>t_buffer1.3_tank</v>
      </c>
      <c r="J706" t="s">
        <v>417</v>
      </c>
    </row>
    <row r="707" spans="7:10" x14ac:dyDescent="0.35">
      <c r="G707" t="s">
        <v>449</v>
      </c>
      <c r="H707" t="str">
        <f>IF(Tabelle1[[#This Row],[Spalte1]]=G706,"",Tabelle1[[#This Row],[Spalte1]])</f>
        <v/>
      </c>
      <c r="J707" t="s">
        <v>417</v>
      </c>
    </row>
    <row r="708" spans="7:10" x14ac:dyDescent="0.35">
      <c r="G708" t="s">
        <v>446</v>
      </c>
      <c r="H708" t="str">
        <f>IF(Tabelle1[[#This Row],[Spalte1]]=G707,"",Tabelle1[[#This Row],[Spalte1]])</f>
        <v>t_buffer1_tank</v>
      </c>
      <c r="J708" t="s">
        <v>417</v>
      </c>
    </row>
    <row r="709" spans="7:10" x14ac:dyDescent="0.35">
      <c r="G709" t="s">
        <v>316</v>
      </c>
      <c r="H709" t="str">
        <f>IF(Tabelle1[[#This Row],[Spalte1]]=G708,"",Tabelle1[[#This Row],[Spalte1]])</f>
        <v>t_chp1_flow</v>
      </c>
      <c r="J709" t="s">
        <v>417</v>
      </c>
    </row>
    <row r="710" spans="7:10" x14ac:dyDescent="0.35">
      <c r="G710" t="s">
        <v>285</v>
      </c>
      <c r="H710" t="str">
        <f>IF(Tabelle1[[#This Row],[Spalte1]]=G709,"",Tabelle1[[#This Row],[Spalte1]])</f>
        <v>t_chp1_hmflow</v>
      </c>
      <c r="J710" t="s">
        <v>417</v>
      </c>
    </row>
    <row r="711" spans="7:10" x14ac:dyDescent="0.35">
      <c r="G711" t="s">
        <v>204</v>
      </c>
      <c r="H711" t="str">
        <f>IF(Tabelle1[[#This Row],[Spalte1]]=G710,"",Tabelle1[[#This Row],[Spalte1]])</f>
        <v>t_chp1_hmreturn</v>
      </c>
      <c r="J711" t="s">
        <v>417</v>
      </c>
    </row>
    <row r="712" spans="7:10" x14ac:dyDescent="0.35">
      <c r="G712" t="s">
        <v>100</v>
      </c>
      <c r="H712" t="str">
        <f>IF(Tabelle1[[#This Row],[Spalte1]]=G711,"",Tabelle1[[#This Row],[Spalte1]])</f>
        <v>t_g_hmflow</v>
      </c>
      <c r="J712" t="s">
        <v>417</v>
      </c>
    </row>
    <row r="713" spans="7:10" x14ac:dyDescent="0.35">
      <c r="G713" t="s">
        <v>100</v>
      </c>
      <c r="H713" t="str">
        <f>IF(Tabelle1[[#This Row],[Spalte1]]=G712,"",Tabelle1[[#This Row],[Spalte1]])</f>
        <v/>
      </c>
      <c r="J713" t="s">
        <v>417</v>
      </c>
    </row>
    <row r="714" spans="7:10" x14ac:dyDescent="0.35">
      <c r="G714" t="s">
        <v>100</v>
      </c>
      <c r="H714" t="str">
        <f>IF(Tabelle1[[#This Row],[Spalte1]]=G713,"",Tabelle1[[#This Row],[Spalte1]])</f>
        <v/>
      </c>
      <c r="J714" t="s">
        <v>417</v>
      </c>
    </row>
    <row r="715" spans="7:10" x14ac:dyDescent="0.35">
      <c r="G715" t="s">
        <v>100</v>
      </c>
      <c r="H715" t="str">
        <f>IF(Tabelle1[[#This Row],[Spalte1]]=G714,"",Tabelle1[[#This Row],[Spalte1]])</f>
        <v/>
      </c>
      <c r="J715" t="s">
        <v>417</v>
      </c>
    </row>
    <row r="716" spans="7:10" x14ac:dyDescent="0.35">
      <c r="G716" t="s">
        <v>100</v>
      </c>
      <c r="H716" t="str">
        <f>IF(Tabelle1[[#This Row],[Spalte1]]=G715,"",Tabelle1[[#This Row],[Spalte1]])</f>
        <v/>
      </c>
      <c r="J716" t="s">
        <v>417</v>
      </c>
    </row>
    <row r="717" spans="7:10" x14ac:dyDescent="0.35">
      <c r="G717" t="s">
        <v>100</v>
      </c>
      <c r="H717" t="str">
        <f>IF(Tabelle1[[#This Row],[Spalte1]]=G716,"",Tabelle1[[#This Row],[Spalte1]])</f>
        <v/>
      </c>
      <c r="J717" t="s">
        <v>417</v>
      </c>
    </row>
    <row r="718" spans="7:10" x14ac:dyDescent="0.35">
      <c r="G718" t="s">
        <v>100</v>
      </c>
      <c r="H718" t="str">
        <f>IF(Tabelle1[[#This Row],[Spalte1]]=G717,"",Tabelle1[[#This Row],[Spalte1]])</f>
        <v/>
      </c>
      <c r="J718" t="s">
        <v>417</v>
      </c>
    </row>
    <row r="719" spans="7:10" x14ac:dyDescent="0.35">
      <c r="G719" t="s">
        <v>100</v>
      </c>
      <c r="H719" t="str">
        <f>IF(Tabelle1[[#This Row],[Spalte1]]=G718,"",Tabelle1[[#This Row],[Spalte1]])</f>
        <v/>
      </c>
      <c r="J719" t="s">
        <v>417</v>
      </c>
    </row>
    <row r="720" spans="7:10" x14ac:dyDescent="0.35">
      <c r="G720" t="s">
        <v>100</v>
      </c>
      <c r="H720" t="str">
        <f>IF(Tabelle1[[#This Row],[Spalte1]]=G719,"",Tabelle1[[#This Row],[Spalte1]])</f>
        <v/>
      </c>
      <c r="J720" t="s">
        <v>417</v>
      </c>
    </row>
    <row r="721" spans="7:10" x14ac:dyDescent="0.35">
      <c r="G721" t="s">
        <v>100</v>
      </c>
      <c r="H721" t="str">
        <f>IF(Tabelle1[[#This Row],[Spalte1]]=G720,"",Tabelle1[[#This Row],[Spalte1]])</f>
        <v/>
      </c>
      <c r="J721" t="s">
        <v>417</v>
      </c>
    </row>
    <row r="722" spans="7:10" x14ac:dyDescent="0.35">
      <c r="G722" t="s">
        <v>100</v>
      </c>
      <c r="H722" t="str">
        <f>IF(Tabelle1[[#This Row],[Spalte1]]=G721,"",Tabelle1[[#This Row],[Spalte1]])</f>
        <v/>
      </c>
      <c r="J722" t="s">
        <v>417</v>
      </c>
    </row>
    <row r="723" spans="7:10" x14ac:dyDescent="0.35">
      <c r="G723" t="s">
        <v>100</v>
      </c>
      <c r="H723" t="str">
        <f>IF(Tabelle1[[#This Row],[Spalte1]]=G722,"",Tabelle1[[#This Row],[Spalte1]])</f>
        <v/>
      </c>
      <c r="J723" t="s">
        <v>417</v>
      </c>
    </row>
    <row r="724" spans="7:10" x14ac:dyDescent="0.35">
      <c r="G724" t="s">
        <v>100</v>
      </c>
      <c r="H724" t="str">
        <f>IF(Tabelle1[[#This Row],[Spalte1]]=G723,"",Tabelle1[[#This Row],[Spalte1]])</f>
        <v/>
      </c>
      <c r="J724" t="s">
        <v>417</v>
      </c>
    </row>
    <row r="725" spans="7:10" x14ac:dyDescent="0.35">
      <c r="G725" t="s">
        <v>100</v>
      </c>
      <c r="H725" t="str">
        <f>IF(Tabelle1[[#This Row],[Spalte1]]=G724,"",Tabelle1[[#This Row],[Spalte1]])</f>
        <v/>
      </c>
      <c r="J725" t="s">
        <v>417</v>
      </c>
    </row>
    <row r="726" spans="7:10" x14ac:dyDescent="0.35">
      <c r="G726" t="s">
        <v>100</v>
      </c>
      <c r="H726" t="str">
        <f>IF(Tabelle1[[#This Row],[Spalte1]]=G725,"",Tabelle1[[#This Row],[Spalte1]])</f>
        <v/>
      </c>
      <c r="J726" t="s">
        <v>417</v>
      </c>
    </row>
    <row r="727" spans="7:10" x14ac:dyDescent="0.35">
      <c r="G727" t="s">
        <v>100</v>
      </c>
      <c r="H727" t="str">
        <f>IF(Tabelle1[[#This Row],[Spalte1]]=G726,"",Tabelle1[[#This Row],[Spalte1]])</f>
        <v/>
      </c>
      <c r="J727" t="s">
        <v>417</v>
      </c>
    </row>
    <row r="728" spans="7:10" x14ac:dyDescent="0.35">
      <c r="G728" t="s">
        <v>100</v>
      </c>
      <c r="H728" t="str">
        <f>IF(Tabelle1[[#This Row],[Spalte1]]=G727,"",Tabelle1[[#This Row],[Spalte1]])</f>
        <v/>
      </c>
      <c r="J728" t="s">
        <v>417</v>
      </c>
    </row>
    <row r="729" spans="7:10" x14ac:dyDescent="0.35">
      <c r="G729" t="s">
        <v>100</v>
      </c>
      <c r="H729" t="str">
        <f>IF(Tabelle1[[#This Row],[Spalte1]]=G728,"",Tabelle1[[#This Row],[Spalte1]])</f>
        <v/>
      </c>
      <c r="J729" t="s">
        <v>417</v>
      </c>
    </row>
    <row r="730" spans="7:10" x14ac:dyDescent="0.35">
      <c r="G730" t="s">
        <v>100</v>
      </c>
      <c r="H730" t="str">
        <f>IF(Tabelle1[[#This Row],[Spalte1]]=G729,"",Tabelle1[[#This Row],[Spalte1]])</f>
        <v/>
      </c>
      <c r="J730" t="s">
        <v>417</v>
      </c>
    </row>
    <row r="731" spans="7:10" x14ac:dyDescent="0.35">
      <c r="G731" t="s">
        <v>100</v>
      </c>
      <c r="H731" t="str">
        <f>IF(Tabelle1[[#This Row],[Spalte1]]=G730,"",Tabelle1[[#This Row],[Spalte1]])</f>
        <v/>
      </c>
      <c r="J731" t="s">
        <v>417</v>
      </c>
    </row>
    <row r="732" spans="7:10" x14ac:dyDescent="0.35">
      <c r="G732" t="s">
        <v>100</v>
      </c>
      <c r="H732" t="str">
        <f>IF(Tabelle1[[#This Row],[Spalte1]]=G731,"",Tabelle1[[#This Row],[Spalte1]])</f>
        <v/>
      </c>
      <c r="J732" t="s">
        <v>417</v>
      </c>
    </row>
    <row r="733" spans="7:10" x14ac:dyDescent="0.35">
      <c r="G733" t="s">
        <v>100</v>
      </c>
      <c r="H733" t="str">
        <f>IF(Tabelle1[[#This Row],[Spalte1]]=G732,"",Tabelle1[[#This Row],[Spalte1]])</f>
        <v/>
      </c>
      <c r="J733" t="s">
        <v>417</v>
      </c>
    </row>
    <row r="734" spans="7:10" x14ac:dyDescent="0.35">
      <c r="G734" t="s">
        <v>100</v>
      </c>
      <c r="H734" t="str">
        <f>IF(Tabelle1[[#This Row],[Spalte1]]=G733,"",Tabelle1[[#This Row],[Spalte1]])</f>
        <v/>
      </c>
      <c r="J734" t="s">
        <v>417</v>
      </c>
    </row>
    <row r="735" spans="7:10" x14ac:dyDescent="0.35">
      <c r="G735" t="s">
        <v>100</v>
      </c>
      <c r="H735" t="str">
        <f>IF(Tabelle1[[#This Row],[Spalte1]]=G734,"",Tabelle1[[#This Row],[Spalte1]])</f>
        <v/>
      </c>
      <c r="J735" t="s">
        <v>417</v>
      </c>
    </row>
    <row r="736" spans="7:10" x14ac:dyDescent="0.35">
      <c r="G736" t="s">
        <v>100</v>
      </c>
      <c r="H736" t="str">
        <f>IF(Tabelle1[[#This Row],[Spalte1]]=G735,"",Tabelle1[[#This Row],[Spalte1]])</f>
        <v/>
      </c>
      <c r="J736" t="s">
        <v>417</v>
      </c>
    </row>
    <row r="737" spans="7:10" x14ac:dyDescent="0.35">
      <c r="G737" t="s">
        <v>100</v>
      </c>
      <c r="H737" t="str">
        <f>IF(Tabelle1[[#This Row],[Spalte1]]=G736,"",Tabelle1[[#This Row],[Spalte1]])</f>
        <v/>
      </c>
      <c r="J737" t="s">
        <v>417</v>
      </c>
    </row>
    <row r="738" spans="7:10" x14ac:dyDescent="0.35">
      <c r="G738" t="s">
        <v>100</v>
      </c>
      <c r="H738" t="str">
        <f>IF(Tabelle1[[#This Row],[Spalte1]]=G737,"",Tabelle1[[#This Row],[Spalte1]])</f>
        <v/>
      </c>
      <c r="J738" t="s">
        <v>417</v>
      </c>
    </row>
    <row r="739" spans="7:10" x14ac:dyDescent="0.35">
      <c r="G739" t="s">
        <v>100</v>
      </c>
      <c r="H739" t="str">
        <f>IF(Tabelle1[[#This Row],[Spalte1]]=G738,"",Tabelle1[[#This Row],[Spalte1]])</f>
        <v/>
      </c>
      <c r="J739" t="s">
        <v>417</v>
      </c>
    </row>
    <row r="740" spans="7:10" x14ac:dyDescent="0.35">
      <c r="G740" t="s">
        <v>100</v>
      </c>
      <c r="H740" t="str">
        <f>IF(Tabelle1[[#This Row],[Spalte1]]=G739,"",Tabelle1[[#This Row],[Spalte1]])</f>
        <v/>
      </c>
      <c r="J740" t="s">
        <v>417</v>
      </c>
    </row>
    <row r="741" spans="7:10" x14ac:dyDescent="0.35">
      <c r="G741" t="s">
        <v>100</v>
      </c>
      <c r="H741" t="str">
        <f>IF(Tabelle1[[#This Row],[Spalte1]]=G740,"",Tabelle1[[#This Row],[Spalte1]])</f>
        <v/>
      </c>
      <c r="J741" t="s">
        <v>417</v>
      </c>
    </row>
    <row r="742" spans="7:10" x14ac:dyDescent="0.35">
      <c r="G742" t="s">
        <v>100</v>
      </c>
      <c r="H742" t="str">
        <f>IF(Tabelle1[[#This Row],[Spalte1]]=G741,"",Tabelle1[[#This Row],[Spalte1]])</f>
        <v/>
      </c>
      <c r="J742" t="s">
        <v>417</v>
      </c>
    </row>
    <row r="743" spans="7:10" x14ac:dyDescent="0.35">
      <c r="G743" t="s">
        <v>100</v>
      </c>
      <c r="H743" t="str">
        <f>IF(Tabelle1[[#This Row],[Spalte1]]=G742,"",Tabelle1[[#This Row],[Spalte1]])</f>
        <v/>
      </c>
      <c r="J743" t="s">
        <v>417</v>
      </c>
    </row>
    <row r="744" spans="7:10" x14ac:dyDescent="0.35">
      <c r="G744" t="s">
        <v>100</v>
      </c>
      <c r="H744" t="str">
        <f>IF(Tabelle1[[#This Row],[Spalte1]]=G743,"",Tabelle1[[#This Row],[Spalte1]])</f>
        <v/>
      </c>
      <c r="J744" t="s">
        <v>417</v>
      </c>
    </row>
    <row r="745" spans="7:10" x14ac:dyDescent="0.35">
      <c r="G745" t="s">
        <v>100</v>
      </c>
      <c r="H745" t="str">
        <f>IF(Tabelle1[[#This Row],[Spalte1]]=G744,"",Tabelle1[[#This Row],[Spalte1]])</f>
        <v/>
      </c>
      <c r="J745" t="s">
        <v>417</v>
      </c>
    </row>
    <row r="746" spans="7:10" x14ac:dyDescent="0.35">
      <c r="G746" t="s">
        <v>100</v>
      </c>
      <c r="H746" t="str">
        <f>IF(Tabelle1[[#This Row],[Spalte1]]=G745,"",Tabelle1[[#This Row],[Spalte1]])</f>
        <v/>
      </c>
      <c r="J746" t="s">
        <v>417</v>
      </c>
    </row>
    <row r="747" spans="7:10" x14ac:dyDescent="0.35">
      <c r="G747" t="s">
        <v>100</v>
      </c>
      <c r="H747" t="str">
        <f>IF(Tabelle1[[#This Row],[Spalte1]]=G746,"",Tabelle1[[#This Row],[Spalte1]])</f>
        <v/>
      </c>
      <c r="J747" t="s">
        <v>417</v>
      </c>
    </row>
    <row r="748" spans="7:10" x14ac:dyDescent="0.35">
      <c r="G748" t="s">
        <v>100</v>
      </c>
      <c r="H748" t="str">
        <f>IF(Tabelle1[[#This Row],[Spalte1]]=G747,"",Tabelle1[[#This Row],[Spalte1]])</f>
        <v/>
      </c>
      <c r="J748" t="s">
        <v>417</v>
      </c>
    </row>
    <row r="749" spans="7:10" x14ac:dyDescent="0.35">
      <c r="G749" t="s">
        <v>100</v>
      </c>
      <c r="H749" t="str">
        <f>IF(Tabelle1[[#This Row],[Spalte1]]=G748,"",Tabelle1[[#This Row],[Spalte1]])</f>
        <v/>
      </c>
      <c r="J749" t="s">
        <v>417</v>
      </c>
    </row>
    <row r="750" spans="7:10" x14ac:dyDescent="0.35">
      <c r="G750" t="s">
        <v>100</v>
      </c>
      <c r="H750" t="str">
        <f>IF(Tabelle1[[#This Row],[Spalte1]]=G749,"",Tabelle1[[#This Row],[Spalte1]])</f>
        <v/>
      </c>
      <c r="J750" t="s">
        <v>417</v>
      </c>
    </row>
    <row r="751" spans="7:10" x14ac:dyDescent="0.35">
      <c r="G751" t="s">
        <v>100</v>
      </c>
      <c r="H751" t="str">
        <f>IF(Tabelle1[[#This Row],[Spalte1]]=G750,"",Tabelle1[[#This Row],[Spalte1]])</f>
        <v/>
      </c>
      <c r="J751" t="s">
        <v>417</v>
      </c>
    </row>
    <row r="752" spans="7:10" x14ac:dyDescent="0.35">
      <c r="G752" t="s">
        <v>100</v>
      </c>
      <c r="H752" t="str">
        <f>IF(Tabelle1[[#This Row],[Spalte1]]=G751,"",Tabelle1[[#This Row],[Spalte1]])</f>
        <v/>
      </c>
      <c r="J752" t="s">
        <v>417</v>
      </c>
    </row>
    <row r="753" spans="7:10" x14ac:dyDescent="0.35">
      <c r="G753" t="s">
        <v>100</v>
      </c>
      <c r="H753" t="str">
        <f>IF(Tabelle1[[#This Row],[Spalte1]]=G752,"",Tabelle1[[#This Row],[Spalte1]])</f>
        <v/>
      </c>
      <c r="J753" t="s">
        <v>417</v>
      </c>
    </row>
    <row r="754" spans="7:10" x14ac:dyDescent="0.35">
      <c r="G754" t="s">
        <v>100</v>
      </c>
      <c r="H754" t="str">
        <f>IF(Tabelle1[[#This Row],[Spalte1]]=G753,"",Tabelle1[[#This Row],[Spalte1]])</f>
        <v/>
      </c>
      <c r="J754" t="s">
        <v>417</v>
      </c>
    </row>
    <row r="755" spans="7:10" x14ac:dyDescent="0.35">
      <c r="G755" t="s">
        <v>100</v>
      </c>
      <c r="H755" t="str">
        <f>IF(Tabelle1[[#This Row],[Spalte1]]=G754,"",Tabelle1[[#This Row],[Spalte1]])</f>
        <v/>
      </c>
      <c r="J755" t="s">
        <v>417</v>
      </c>
    </row>
    <row r="756" spans="7:10" x14ac:dyDescent="0.35">
      <c r="G756" t="s">
        <v>100</v>
      </c>
      <c r="H756" t="str">
        <f>IF(Tabelle1[[#This Row],[Spalte1]]=G755,"",Tabelle1[[#This Row],[Spalte1]])</f>
        <v/>
      </c>
      <c r="J756" t="s">
        <v>417</v>
      </c>
    </row>
    <row r="757" spans="7:10" x14ac:dyDescent="0.35">
      <c r="G757" t="s">
        <v>100</v>
      </c>
      <c r="H757" t="str">
        <f>IF(Tabelle1[[#This Row],[Spalte1]]=G756,"",Tabelle1[[#This Row],[Spalte1]])</f>
        <v/>
      </c>
      <c r="J757" t="s">
        <v>417</v>
      </c>
    </row>
    <row r="758" spans="7:10" x14ac:dyDescent="0.35">
      <c r="G758" t="s">
        <v>100</v>
      </c>
      <c r="H758" t="str">
        <f>IF(Tabelle1[[#This Row],[Spalte1]]=G757,"",Tabelle1[[#This Row],[Spalte1]])</f>
        <v/>
      </c>
      <c r="J758" t="s">
        <v>417</v>
      </c>
    </row>
    <row r="759" spans="7:10" x14ac:dyDescent="0.35">
      <c r="G759" t="s">
        <v>100</v>
      </c>
      <c r="H759" t="str">
        <f>IF(Tabelle1[[#This Row],[Spalte1]]=G758,"",Tabelle1[[#This Row],[Spalte1]])</f>
        <v/>
      </c>
      <c r="J759" t="s">
        <v>417</v>
      </c>
    </row>
    <row r="760" spans="7:10" x14ac:dyDescent="0.35">
      <c r="G760" t="s">
        <v>100</v>
      </c>
      <c r="H760" t="str">
        <f>IF(Tabelle1[[#This Row],[Spalte1]]=G759,"",Tabelle1[[#This Row],[Spalte1]])</f>
        <v/>
      </c>
      <c r="J760" t="s">
        <v>417</v>
      </c>
    </row>
    <row r="761" spans="7:10" x14ac:dyDescent="0.35">
      <c r="G761" t="s">
        <v>100</v>
      </c>
      <c r="H761" t="str">
        <f>IF(Tabelle1[[#This Row],[Spalte1]]=G760,"",Tabelle1[[#This Row],[Spalte1]])</f>
        <v/>
      </c>
      <c r="J761" t="s">
        <v>417</v>
      </c>
    </row>
    <row r="762" spans="7:10" x14ac:dyDescent="0.35">
      <c r="G762" t="s">
        <v>100</v>
      </c>
      <c r="H762" t="str">
        <f>IF(Tabelle1[[#This Row],[Spalte1]]=G761,"",Tabelle1[[#This Row],[Spalte1]])</f>
        <v/>
      </c>
      <c r="J762" t="s">
        <v>417</v>
      </c>
    </row>
    <row r="763" spans="7:10" x14ac:dyDescent="0.35">
      <c r="G763" t="s">
        <v>100</v>
      </c>
      <c r="H763" t="str">
        <f>IF(Tabelle1[[#This Row],[Spalte1]]=G762,"",Tabelle1[[#This Row],[Spalte1]])</f>
        <v/>
      </c>
      <c r="J763" t="s">
        <v>417</v>
      </c>
    </row>
    <row r="764" spans="7:10" x14ac:dyDescent="0.35">
      <c r="G764" t="s">
        <v>100</v>
      </c>
      <c r="H764" t="str">
        <f>IF(Tabelle1[[#This Row],[Spalte1]]=G763,"",Tabelle1[[#This Row],[Spalte1]])</f>
        <v/>
      </c>
      <c r="J764" t="s">
        <v>417</v>
      </c>
    </row>
    <row r="765" spans="7:10" x14ac:dyDescent="0.35">
      <c r="G765" t="s">
        <v>100</v>
      </c>
      <c r="H765" t="str">
        <f>IF(Tabelle1[[#This Row],[Spalte1]]=G764,"",Tabelle1[[#This Row],[Spalte1]])</f>
        <v/>
      </c>
      <c r="J765" t="s">
        <v>417</v>
      </c>
    </row>
    <row r="766" spans="7:10" x14ac:dyDescent="0.35">
      <c r="G766" t="s">
        <v>100</v>
      </c>
      <c r="H766" t="str">
        <f>IF(Tabelle1[[#This Row],[Spalte1]]=G765,"",Tabelle1[[#This Row],[Spalte1]])</f>
        <v/>
      </c>
      <c r="J766" t="s">
        <v>417</v>
      </c>
    </row>
    <row r="767" spans="7:10" x14ac:dyDescent="0.35">
      <c r="G767" t="s">
        <v>100</v>
      </c>
      <c r="H767" t="str">
        <f>IF(Tabelle1[[#This Row],[Spalte1]]=G766,"",Tabelle1[[#This Row],[Spalte1]])</f>
        <v/>
      </c>
      <c r="J767" t="s">
        <v>417</v>
      </c>
    </row>
    <row r="768" spans="7:10" x14ac:dyDescent="0.35">
      <c r="G768" t="s">
        <v>100</v>
      </c>
      <c r="H768" t="str">
        <f>IF(Tabelle1[[#This Row],[Spalte1]]=G767,"",Tabelle1[[#This Row],[Spalte1]])</f>
        <v/>
      </c>
      <c r="J768" t="s">
        <v>417</v>
      </c>
    </row>
    <row r="769" spans="7:10" x14ac:dyDescent="0.35">
      <c r="G769" t="s">
        <v>100</v>
      </c>
      <c r="H769" t="str">
        <f>IF(Tabelle1[[#This Row],[Spalte1]]=G768,"",Tabelle1[[#This Row],[Spalte1]])</f>
        <v/>
      </c>
      <c r="J769" t="s">
        <v>417</v>
      </c>
    </row>
    <row r="770" spans="7:10" x14ac:dyDescent="0.35">
      <c r="G770" t="s">
        <v>100</v>
      </c>
      <c r="H770" t="str">
        <f>IF(Tabelle1[[#This Row],[Spalte1]]=G769,"",Tabelle1[[#This Row],[Spalte1]])</f>
        <v/>
      </c>
      <c r="J770" t="s">
        <v>417</v>
      </c>
    </row>
    <row r="771" spans="7:10" x14ac:dyDescent="0.35">
      <c r="G771" t="s">
        <v>100</v>
      </c>
      <c r="H771" t="str">
        <f>IF(Tabelle1[[#This Row],[Spalte1]]=G770,"",Tabelle1[[#This Row],[Spalte1]])</f>
        <v/>
      </c>
      <c r="J771" t="s">
        <v>417</v>
      </c>
    </row>
    <row r="772" spans="7:10" x14ac:dyDescent="0.35">
      <c r="G772" t="s">
        <v>100</v>
      </c>
      <c r="H772" t="str">
        <f>IF(Tabelle1[[#This Row],[Spalte1]]=G771,"",Tabelle1[[#This Row],[Spalte1]])</f>
        <v/>
      </c>
      <c r="J772" t="s">
        <v>417</v>
      </c>
    </row>
    <row r="773" spans="7:10" x14ac:dyDescent="0.35">
      <c r="G773" t="s">
        <v>100</v>
      </c>
      <c r="H773" t="str">
        <f>IF(Tabelle1[[#This Row],[Spalte1]]=G772,"",Tabelle1[[#This Row],[Spalte1]])</f>
        <v/>
      </c>
      <c r="J773" t="s">
        <v>417</v>
      </c>
    </row>
    <row r="774" spans="7:10" x14ac:dyDescent="0.35">
      <c r="G774" t="s">
        <v>100</v>
      </c>
      <c r="H774" t="str">
        <f>IF(Tabelle1[[#This Row],[Spalte1]]=G773,"",Tabelle1[[#This Row],[Spalte1]])</f>
        <v/>
      </c>
      <c r="J774" t="s">
        <v>417</v>
      </c>
    </row>
    <row r="775" spans="7:10" x14ac:dyDescent="0.35">
      <c r="G775" t="s">
        <v>100</v>
      </c>
      <c r="H775" t="str">
        <f>IF(Tabelle1[[#This Row],[Spalte1]]=G774,"",Tabelle1[[#This Row],[Spalte1]])</f>
        <v/>
      </c>
      <c r="J775" t="s">
        <v>417</v>
      </c>
    </row>
    <row r="776" spans="7:10" x14ac:dyDescent="0.35">
      <c r="G776" t="s">
        <v>100</v>
      </c>
      <c r="H776" t="str">
        <f>IF(Tabelle1[[#This Row],[Spalte1]]=G775,"",Tabelle1[[#This Row],[Spalte1]])</f>
        <v/>
      </c>
      <c r="J776" t="s">
        <v>417</v>
      </c>
    </row>
    <row r="777" spans="7:10" x14ac:dyDescent="0.35">
      <c r="G777" t="s">
        <v>100</v>
      </c>
      <c r="H777" t="str">
        <f>IF(Tabelle1[[#This Row],[Spalte1]]=G776,"",Tabelle1[[#This Row],[Spalte1]])</f>
        <v/>
      </c>
      <c r="J777" t="s">
        <v>417</v>
      </c>
    </row>
    <row r="778" spans="7:10" x14ac:dyDescent="0.35">
      <c r="G778" t="s">
        <v>100</v>
      </c>
      <c r="H778" t="str">
        <f>IF(Tabelle1[[#This Row],[Spalte1]]=G777,"",Tabelle1[[#This Row],[Spalte1]])</f>
        <v/>
      </c>
      <c r="J778" t="s">
        <v>417</v>
      </c>
    </row>
    <row r="779" spans="7:10" x14ac:dyDescent="0.35">
      <c r="G779" t="s">
        <v>100</v>
      </c>
      <c r="H779" t="str">
        <f>IF(Tabelle1[[#This Row],[Spalte1]]=G778,"",Tabelle1[[#This Row],[Spalte1]])</f>
        <v/>
      </c>
      <c r="J779" t="s">
        <v>417</v>
      </c>
    </row>
    <row r="780" spans="7:10" x14ac:dyDescent="0.35">
      <c r="G780" t="s">
        <v>100</v>
      </c>
      <c r="H780" t="str">
        <f>IF(Tabelle1[[#This Row],[Spalte1]]=G779,"",Tabelle1[[#This Row],[Spalte1]])</f>
        <v/>
      </c>
      <c r="J780" t="s">
        <v>417</v>
      </c>
    </row>
    <row r="781" spans="7:10" x14ac:dyDescent="0.35">
      <c r="G781" t="s">
        <v>100</v>
      </c>
      <c r="H781" t="str">
        <f>IF(Tabelle1[[#This Row],[Spalte1]]=G780,"",Tabelle1[[#This Row],[Spalte1]])</f>
        <v/>
      </c>
      <c r="J781" t="s">
        <v>417</v>
      </c>
    </row>
    <row r="782" spans="7:10" x14ac:dyDescent="0.35">
      <c r="G782" t="s">
        <v>100</v>
      </c>
      <c r="H782" t="str">
        <f>IF(Tabelle1[[#This Row],[Spalte1]]=G781,"",Tabelle1[[#This Row],[Spalte1]])</f>
        <v/>
      </c>
      <c r="J782" t="s">
        <v>417</v>
      </c>
    </row>
    <row r="783" spans="7:10" x14ac:dyDescent="0.35">
      <c r="G783" t="s">
        <v>100</v>
      </c>
      <c r="H783" t="str">
        <f>IF(Tabelle1[[#This Row],[Spalte1]]=G782,"",Tabelle1[[#This Row],[Spalte1]])</f>
        <v/>
      </c>
      <c r="J783" t="s">
        <v>417</v>
      </c>
    </row>
    <row r="784" spans="7:10" x14ac:dyDescent="0.35">
      <c r="G784" t="s">
        <v>100</v>
      </c>
      <c r="H784" t="str">
        <f>IF(Tabelle1[[#This Row],[Spalte1]]=G783,"",Tabelle1[[#This Row],[Spalte1]])</f>
        <v/>
      </c>
      <c r="J784" t="s">
        <v>417</v>
      </c>
    </row>
    <row r="785" spans="7:10" x14ac:dyDescent="0.35">
      <c r="G785" t="s">
        <v>100</v>
      </c>
      <c r="H785" t="str">
        <f>IF(Tabelle1[[#This Row],[Spalte1]]=G784,"",Tabelle1[[#This Row],[Spalte1]])</f>
        <v/>
      </c>
      <c r="J785" t="s">
        <v>417</v>
      </c>
    </row>
    <row r="786" spans="7:10" x14ac:dyDescent="0.35">
      <c r="G786" t="s">
        <v>100</v>
      </c>
      <c r="H786" t="str">
        <f>IF(Tabelle1[[#This Row],[Spalte1]]=G785,"",Tabelle1[[#This Row],[Spalte1]])</f>
        <v/>
      </c>
      <c r="J786" t="s">
        <v>417</v>
      </c>
    </row>
    <row r="787" spans="7:10" x14ac:dyDescent="0.35">
      <c r="G787" t="s">
        <v>100</v>
      </c>
      <c r="H787" t="str">
        <f>IF(Tabelle1[[#This Row],[Spalte1]]=G786,"",Tabelle1[[#This Row],[Spalte1]])</f>
        <v/>
      </c>
      <c r="J787" t="s">
        <v>417</v>
      </c>
    </row>
    <row r="788" spans="7:10" x14ac:dyDescent="0.35">
      <c r="G788" t="s">
        <v>100</v>
      </c>
      <c r="H788" t="str">
        <f>IF(Tabelle1[[#This Row],[Spalte1]]=G787,"",Tabelle1[[#This Row],[Spalte1]])</f>
        <v/>
      </c>
      <c r="J788" t="s">
        <v>417</v>
      </c>
    </row>
    <row r="789" spans="7:10" x14ac:dyDescent="0.35">
      <c r="G789" t="s">
        <v>100</v>
      </c>
      <c r="H789" t="str">
        <f>IF(Tabelle1[[#This Row],[Spalte1]]=G788,"",Tabelle1[[#This Row],[Spalte1]])</f>
        <v/>
      </c>
      <c r="J789" t="s">
        <v>417</v>
      </c>
    </row>
    <row r="790" spans="7:10" x14ac:dyDescent="0.35">
      <c r="G790" t="s">
        <v>100</v>
      </c>
      <c r="H790" t="str">
        <f>IF(Tabelle1[[#This Row],[Spalte1]]=G789,"",Tabelle1[[#This Row],[Spalte1]])</f>
        <v/>
      </c>
      <c r="J790" t="s">
        <v>417</v>
      </c>
    </row>
    <row r="791" spans="7:10" x14ac:dyDescent="0.35">
      <c r="G791" t="s">
        <v>100</v>
      </c>
      <c r="H791" t="str">
        <f>IF(Tabelle1[[#This Row],[Spalte1]]=G790,"",Tabelle1[[#This Row],[Spalte1]])</f>
        <v/>
      </c>
      <c r="J791" t="s">
        <v>417</v>
      </c>
    </row>
    <row r="792" spans="7:10" x14ac:dyDescent="0.35">
      <c r="G792" t="s">
        <v>100</v>
      </c>
      <c r="H792" t="str">
        <f>IF(Tabelle1[[#This Row],[Spalte1]]=G791,"",Tabelle1[[#This Row],[Spalte1]])</f>
        <v/>
      </c>
      <c r="J792" t="s">
        <v>417</v>
      </c>
    </row>
    <row r="793" spans="7:10" x14ac:dyDescent="0.35">
      <c r="G793" t="s">
        <v>100</v>
      </c>
      <c r="H793" t="str">
        <f>IF(Tabelle1[[#This Row],[Spalte1]]=G792,"",Tabelle1[[#This Row],[Spalte1]])</f>
        <v/>
      </c>
      <c r="J793" t="s">
        <v>417</v>
      </c>
    </row>
    <row r="794" spans="7:10" x14ac:dyDescent="0.35">
      <c r="G794" t="s">
        <v>100</v>
      </c>
      <c r="H794" t="str">
        <f>IF(Tabelle1[[#This Row],[Spalte1]]=G793,"",Tabelle1[[#This Row],[Spalte1]])</f>
        <v/>
      </c>
      <c r="J794" t="s">
        <v>417</v>
      </c>
    </row>
    <row r="795" spans="7:10" x14ac:dyDescent="0.35">
      <c r="G795" t="s">
        <v>100</v>
      </c>
      <c r="H795" t="str">
        <f>IF(Tabelle1[[#This Row],[Spalte1]]=G794,"",Tabelle1[[#This Row],[Spalte1]])</f>
        <v/>
      </c>
      <c r="J795" t="s">
        <v>417</v>
      </c>
    </row>
    <row r="796" spans="7:10" x14ac:dyDescent="0.35">
      <c r="G796" t="s">
        <v>100</v>
      </c>
      <c r="H796" t="str">
        <f>IF(Tabelle1[[#This Row],[Spalte1]]=G795,"",Tabelle1[[#This Row],[Spalte1]])</f>
        <v/>
      </c>
      <c r="J796" t="s">
        <v>417</v>
      </c>
    </row>
    <row r="797" spans="7:10" x14ac:dyDescent="0.35">
      <c r="G797" t="s">
        <v>100</v>
      </c>
      <c r="H797" t="str">
        <f>IF(Tabelle1[[#This Row],[Spalte1]]=G796,"",Tabelle1[[#This Row],[Spalte1]])</f>
        <v/>
      </c>
      <c r="J797" t="s">
        <v>417</v>
      </c>
    </row>
    <row r="798" spans="7:10" x14ac:dyDescent="0.35">
      <c r="G798" t="s">
        <v>100</v>
      </c>
      <c r="H798" t="str">
        <f>IF(Tabelle1[[#This Row],[Spalte1]]=G797,"",Tabelle1[[#This Row],[Spalte1]])</f>
        <v/>
      </c>
      <c r="J798" t="s">
        <v>417</v>
      </c>
    </row>
    <row r="799" spans="7:10" x14ac:dyDescent="0.35">
      <c r="G799" t="s">
        <v>100</v>
      </c>
      <c r="H799" t="str">
        <f>IF(Tabelle1[[#This Row],[Spalte1]]=G798,"",Tabelle1[[#This Row],[Spalte1]])</f>
        <v/>
      </c>
      <c r="J799" t="s">
        <v>417</v>
      </c>
    </row>
    <row r="800" spans="7:10" x14ac:dyDescent="0.35">
      <c r="G800" t="s">
        <v>100</v>
      </c>
      <c r="H800" t="str">
        <f>IF(Tabelle1[[#This Row],[Spalte1]]=G799,"",Tabelle1[[#This Row],[Spalte1]])</f>
        <v/>
      </c>
      <c r="J800" t="s">
        <v>417</v>
      </c>
    </row>
    <row r="801" spans="7:10" x14ac:dyDescent="0.35">
      <c r="G801" t="s">
        <v>100</v>
      </c>
      <c r="H801" t="str">
        <f>IF(Tabelle1[[#This Row],[Spalte1]]=G800,"",Tabelle1[[#This Row],[Spalte1]])</f>
        <v/>
      </c>
      <c r="J801" t="s">
        <v>417</v>
      </c>
    </row>
    <row r="802" spans="7:10" x14ac:dyDescent="0.35">
      <c r="G802" t="s">
        <v>100</v>
      </c>
      <c r="H802" t="str">
        <f>IF(Tabelle1[[#This Row],[Spalte1]]=G801,"",Tabelle1[[#This Row],[Spalte1]])</f>
        <v/>
      </c>
      <c r="J802" t="s">
        <v>417</v>
      </c>
    </row>
    <row r="803" spans="7:10" x14ac:dyDescent="0.35">
      <c r="G803" t="s">
        <v>100</v>
      </c>
      <c r="H803" t="str">
        <f>IF(Tabelle1[[#This Row],[Spalte1]]=G802,"",Tabelle1[[#This Row],[Spalte1]])</f>
        <v/>
      </c>
      <c r="J803" t="s">
        <v>417</v>
      </c>
    </row>
    <row r="804" spans="7:10" x14ac:dyDescent="0.35">
      <c r="G804" t="s">
        <v>100</v>
      </c>
      <c r="H804" t="str">
        <f>IF(Tabelle1[[#This Row],[Spalte1]]=G803,"",Tabelle1[[#This Row],[Spalte1]])</f>
        <v/>
      </c>
      <c r="J804" t="s">
        <v>417</v>
      </c>
    </row>
    <row r="805" spans="7:10" x14ac:dyDescent="0.35">
      <c r="G805" t="s">
        <v>100</v>
      </c>
      <c r="H805" t="str">
        <f>IF(Tabelle1[[#This Row],[Spalte1]]=G804,"",Tabelle1[[#This Row],[Spalte1]])</f>
        <v/>
      </c>
      <c r="J805" t="s">
        <v>417</v>
      </c>
    </row>
    <row r="806" spans="7:10" x14ac:dyDescent="0.35">
      <c r="G806" t="s">
        <v>100</v>
      </c>
      <c r="H806" t="str">
        <f>IF(Tabelle1[[#This Row],[Spalte1]]=G805,"",Tabelle1[[#This Row],[Spalte1]])</f>
        <v/>
      </c>
      <c r="J806" t="s">
        <v>417</v>
      </c>
    </row>
    <row r="807" spans="7:10" x14ac:dyDescent="0.35">
      <c r="G807" t="s">
        <v>100</v>
      </c>
      <c r="H807" t="str">
        <f>IF(Tabelle1[[#This Row],[Spalte1]]=G806,"",Tabelle1[[#This Row],[Spalte1]])</f>
        <v/>
      </c>
      <c r="J807" t="s">
        <v>417</v>
      </c>
    </row>
    <row r="808" spans="7:10" x14ac:dyDescent="0.35">
      <c r="G808" t="s">
        <v>100</v>
      </c>
      <c r="H808" t="str">
        <f>IF(Tabelle1[[#This Row],[Spalte1]]=G807,"",Tabelle1[[#This Row],[Spalte1]])</f>
        <v/>
      </c>
      <c r="J808" t="s">
        <v>417</v>
      </c>
    </row>
    <row r="809" spans="7:10" x14ac:dyDescent="0.35">
      <c r="G809" t="s">
        <v>100</v>
      </c>
      <c r="H809" t="str">
        <f>IF(Tabelle1[[#This Row],[Spalte1]]=G808,"",Tabelle1[[#This Row],[Spalte1]])</f>
        <v/>
      </c>
      <c r="J809" t="s">
        <v>417</v>
      </c>
    </row>
    <row r="810" spans="7:10" x14ac:dyDescent="0.35">
      <c r="G810" t="s">
        <v>100</v>
      </c>
      <c r="H810" t="str">
        <f>IF(Tabelle1[[#This Row],[Spalte1]]=G809,"",Tabelle1[[#This Row],[Spalte1]])</f>
        <v/>
      </c>
      <c r="J810" t="s">
        <v>417</v>
      </c>
    </row>
    <row r="811" spans="7:10" x14ac:dyDescent="0.35">
      <c r="G811" t="s">
        <v>100</v>
      </c>
      <c r="H811" t="str">
        <f>IF(Tabelle1[[#This Row],[Spalte1]]=G810,"",Tabelle1[[#This Row],[Spalte1]])</f>
        <v/>
      </c>
      <c r="J811" t="s">
        <v>417</v>
      </c>
    </row>
    <row r="812" spans="7:10" x14ac:dyDescent="0.35">
      <c r="G812" t="s">
        <v>100</v>
      </c>
      <c r="H812" t="str">
        <f>IF(Tabelle1[[#This Row],[Spalte1]]=G811,"",Tabelle1[[#This Row],[Spalte1]])</f>
        <v/>
      </c>
      <c r="J812" t="s">
        <v>417</v>
      </c>
    </row>
    <row r="813" spans="7:10" x14ac:dyDescent="0.35">
      <c r="G813" t="s">
        <v>100</v>
      </c>
      <c r="H813" t="str">
        <f>IF(Tabelle1[[#This Row],[Spalte1]]=G812,"",Tabelle1[[#This Row],[Spalte1]])</f>
        <v/>
      </c>
      <c r="J813" t="s">
        <v>417</v>
      </c>
    </row>
    <row r="814" spans="7:10" x14ac:dyDescent="0.35">
      <c r="G814" t="s">
        <v>100</v>
      </c>
      <c r="H814" t="str">
        <f>IF(Tabelle1[[#This Row],[Spalte1]]=G813,"",Tabelle1[[#This Row],[Spalte1]])</f>
        <v/>
      </c>
      <c r="J814" t="s">
        <v>417</v>
      </c>
    </row>
    <row r="815" spans="7:10" x14ac:dyDescent="0.35">
      <c r="G815" t="s">
        <v>100</v>
      </c>
      <c r="H815" t="str">
        <f>IF(Tabelle1[[#This Row],[Spalte1]]=G814,"",Tabelle1[[#This Row],[Spalte1]])</f>
        <v/>
      </c>
      <c r="J815" t="s">
        <v>417</v>
      </c>
    </row>
    <row r="816" spans="7:10" x14ac:dyDescent="0.35">
      <c r="G816" t="s">
        <v>100</v>
      </c>
      <c r="H816" t="str">
        <f>IF(Tabelle1[[#This Row],[Spalte1]]=G815,"",Tabelle1[[#This Row],[Spalte1]])</f>
        <v/>
      </c>
      <c r="J816" t="s">
        <v>417</v>
      </c>
    </row>
    <row r="817" spans="7:10" x14ac:dyDescent="0.35">
      <c r="G817" t="s">
        <v>100</v>
      </c>
      <c r="H817" t="str">
        <f>IF(Tabelle1[[#This Row],[Spalte1]]=G816,"",Tabelle1[[#This Row],[Spalte1]])</f>
        <v/>
      </c>
      <c r="J817" t="s">
        <v>417</v>
      </c>
    </row>
    <row r="818" spans="7:10" x14ac:dyDescent="0.35">
      <c r="G818" t="s">
        <v>100</v>
      </c>
      <c r="H818" t="str">
        <f>IF(Tabelle1[[#This Row],[Spalte1]]=G817,"",Tabelle1[[#This Row],[Spalte1]])</f>
        <v/>
      </c>
      <c r="J818" t="s">
        <v>417</v>
      </c>
    </row>
    <row r="819" spans="7:10" x14ac:dyDescent="0.35">
      <c r="G819" t="s">
        <v>100</v>
      </c>
      <c r="H819" t="str">
        <f>IF(Tabelle1[[#This Row],[Spalte1]]=G818,"",Tabelle1[[#This Row],[Spalte1]])</f>
        <v/>
      </c>
      <c r="J819" t="s">
        <v>417</v>
      </c>
    </row>
    <row r="820" spans="7:10" x14ac:dyDescent="0.35">
      <c r="G820" t="s">
        <v>100</v>
      </c>
      <c r="H820" t="str">
        <f>IF(Tabelle1[[#This Row],[Spalte1]]=G819,"",Tabelle1[[#This Row],[Spalte1]])</f>
        <v/>
      </c>
      <c r="J820" t="s">
        <v>417</v>
      </c>
    </row>
    <row r="821" spans="7:10" x14ac:dyDescent="0.35">
      <c r="G821" t="s">
        <v>100</v>
      </c>
      <c r="H821" t="str">
        <f>IF(Tabelle1[[#This Row],[Spalte1]]=G820,"",Tabelle1[[#This Row],[Spalte1]])</f>
        <v/>
      </c>
      <c r="J821" t="s">
        <v>417</v>
      </c>
    </row>
    <row r="822" spans="7:10" x14ac:dyDescent="0.35">
      <c r="G822" t="s">
        <v>100</v>
      </c>
      <c r="H822" t="str">
        <f>IF(Tabelle1[[#This Row],[Spalte1]]=G821,"",Tabelle1[[#This Row],[Spalte1]])</f>
        <v/>
      </c>
      <c r="J822" t="s">
        <v>417</v>
      </c>
    </row>
    <row r="823" spans="7:10" x14ac:dyDescent="0.35">
      <c r="G823" t="s">
        <v>100</v>
      </c>
      <c r="H823" t="str">
        <f>IF(Tabelle1[[#This Row],[Spalte1]]=G822,"",Tabelle1[[#This Row],[Spalte1]])</f>
        <v/>
      </c>
      <c r="J823" t="s">
        <v>417</v>
      </c>
    </row>
    <row r="824" spans="7:10" x14ac:dyDescent="0.35">
      <c r="G824" t="s">
        <v>101</v>
      </c>
      <c r="H824" t="str">
        <f>IF(Tabelle1[[#This Row],[Spalte1]]=G823,"",Tabelle1[[#This Row],[Spalte1]])</f>
        <v>t_g_hmreturn</v>
      </c>
      <c r="J824" t="s">
        <v>417</v>
      </c>
    </row>
    <row r="825" spans="7:10" x14ac:dyDescent="0.35">
      <c r="G825" t="s">
        <v>101</v>
      </c>
      <c r="H825" t="str">
        <f>IF(Tabelle1[[#This Row],[Spalte1]]=G824,"",Tabelle1[[#This Row],[Spalte1]])</f>
        <v/>
      </c>
      <c r="J825" t="s">
        <v>417</v>
      </c>
    </row>
    <row r="826" spans="7:10" x14ac:dyDescent="0.35">
      <c r="G826" t="s">
        <v>101</v>
      </c>
      <c r="H826" t="str">
        <f>IF(Tabelle1[[#This Row],[Spalte1]]=G825,"",Tabelle1[[#This Row],[Spalte1]])</f>
        <v/>
      </c>
      <c r="J826" t="s">
        <v>417</v>
      </c>
    </row>
    <row r="827" spans="7:10" x14ac:dyDescent="0.35">
      <c r="G827" t="s">
        <v>101</v>
      </c>
      <c r="H827" t="str">
        <f>IF(Tabelle1[[#This Row],[Spalte1]]=G826,"",Tabelle1[[#This Row],[Spalte1]])</f>
        <v/>
      </c>
      <c r="J827" t="s">
        <v>417</v>
      </c>
    </row>
    <row r="828" spans="7:10" x14ac:dyDescent="0.35">
      <c r="G828" t="s">
        <v>101</v>
      </c>
      <c r="H828" t="str">
        <f>IF(Tabelle1[[#This Row],[Spalte1]]=G827,"",Tabelle1[[#This Row],[Spalte1]])</f>
        <v/>
      </c>
      <c r="J828" t="s">
        <v>417</v>
      </c>
    </row>
    <row r="829" spans="7:10" x14ac:dyDescent="0.35">
      <c r="G829" t="s">
        <v>101</v>
      </c>
      <c r="H829" t="str">
        <f>IF(Tabelle1[[#This Row],[Spalte1]]=G828,"",Tabelle1[[#This Row],[Spalte1]])</f>
        <v/>
      </c>
      <c r="J829" t="s">
        <v>417</v>
      </c>
    </row>
    <row r="830" spans="7:10" x14ac:dyDescent="0.35">
      <c r="G830" t="s">
        <v>101</v>
      </c>
      <c r="H830" t="str">
        <f>IF(Tabelle1[[#This Row],[Spalte1]]=G829,"",Tabelle1[[#This Row],[Spalte1]])</f>
        <v/>
      </c>
      <c r="J830" t="s">
        <v>417</v>
      </c>
    </row>
    <row r="831" spans="7:10" x14ac:dyDescent="0.35">
      <c r="G831" t="s">
        <v>101</v>
      </c>
      <c r="H831" t="str">
        <f>IF(Tabelle1[[#This Row],[Spalte1]]=G830,"",Tabelle1[[#This Row],[Spalte1]])</f>
        <v/>
      </c>
      <c r="J831" t="s">
        <v>417</v>
      </c>
    </row>
    <row r="832" spans="7:10" x14ac:dyDescent="0.35">
      <c r="G832" t="s">
        <v>101</v>
      </c>
      <c r="H832" t="str">
        <f>IF(Tabelle1[[#This Row],[Spalte1]]=G831,"",Tabelle1[[#This Row],[Spalte1]])</f>
        <v/>
      </c>
      <c r="J832" t="s">
        <v>417</v>
      </c>
    </row>
    <row r="833" spans="7:10" x14ac:dyDescent="0.35">
      <c r="G833" t="s">
        <v>101</v>
      </c>
      <c r="H833" t="str">
        <f>IF(Tabelle1[[#This Row],[Spalte1]]=G832,"",Tabelle1[[#This Row],[Spalte1]])</f>
        <v/>
      </c>
      <c r="J833" t="s">
        <v>417</v>
      </c>
    </row>
    <row r="834" spans="7:10" x14ac:dyDescent="0.35">
      <c r="G834" t="s">
        <v>101</v>
      </c>
      <c r="H834" t="str">
        <f>IF(Tabelle1[[#This Row],[Spalte1]]=G833,"",Tabelle1[[#This Row],[Spalte1]])</f>
        <v/>
      </c>
      <c r="J834" t="s">
        <v>417</v>
      </c>
    </row>
    <row r="835" spans="7:10" x14ac:dyDescent="0.35">
      <c r="G835" t="s">
        <v>101</v>
      </c>
      <c r="H835" t="str">
        <f>IF(Tabelle1[[#This Row],[Spalte1]]=G834,"",Tabelle1[[#This Row],[Spalte1]])</f>
        <v/>
      </c>
      <c r="J835" t="s">
        <v>417</v>
      </c>
    </row>
    <row r="836" spans="7:10" x14ac:dyDescent="0.35">
      <c r="G836" t="s">
        <v>101</v>
      </c>
      <c r="H836" t="str">
        <f>IF(Tabelle1[[#This Row],[Spalte1]]=G835,"",Tabelle1[[#This Row],[Spalte1]])</f>
        <v/>
      </c>
      <c r="J836" t="s">
        <v>417</v>
      </c>
    </row>
    <row r="837" spans="7:10" x14ac:dyDescent="0.35">
      <c r="G837" t="s">
        <v>101</v>
      </c>
      <c r="H837" t="str">
        <f>IF(Tabelle1[[#This Row],[Spalte1]]=G836,"",Tabelle1[[#This Row],[Spalte1]])</f>
        <v/>
      </c>
      <c r="J837" t="s">
        <v>417</v>
      </c>
    </row>
    <row r="838" spans="7:10" x14ac:dyDescent="0.35">
      <c r="G838" t="s">
        <v>101</v>
      </c>
      <c r="H838" t="str">
        <f>IF(Tabelle1[[#This Row],[Spalte1]]=G837,"",Tabelle1[[#This Row],[Spalte1]])</f>
        <v/>
      </c>
      <c r="J838" t="s">
        <v>417</v>
      </c>
    </row>
    <row r="839" spans="7:10" x14ac:dyDescent="0.35">
      <c r="G839" t="s">
        <v>101</v>
      </c>
      <c r="H839" t="str">
        <f>IF(Tabelle1[[#This Row],[Spalte1]]=G838,"",Tabelle1[[#This Row],[Spalte1]])</f>
        <v/>
      </c>
      <c r="J839" t="s">
        <v>417</v>
      </c>
    </row>
    <row r="840" spans="7:10" x14ac:dyDescent="0.35">
      <c r="G840" t="s">
        <v>101</v>
      </c>
      <c r="H840" t="str">
        <f>IF(Tabelle1[[#This Row],[Spalte1]]=G839,"",Tabelle1[[#This Row],[Spalte1]])</f>
        <v/>
      </c>
      <c r="J840" t="s">
        <v>417</v>
      </c>
    </row>
    <row r="841" spans="7:10" x14ac:dyDescent="0.35">
      <c r="G841" t="s">
        <v>101</v>
      </c>
      <c r="H841" t="str">
        <f>IF(Tabelle1[[#This Row],[Spalte1]]=G840,"",Tabelle1[[#This Row],[Spalte1]])</f>
        <v/>
      </c>
      <c r="J841" t="s">
        <v>417</v>
      </c>
    </row>
    <row r="842" spans="7:10" x14ac:dyDescent="0.35">
      <c r="G842" t="s">
        <v>101</v>
      </c>
      <c r="H842" t="str">
        <f>IF(Tabelle1[[#This Row],[Spalte1]]=G841,"",Tabelle1[[#This Row],[Spalte1]])</f>
        <v/>
      </c>
      <c r="J842" t="s">
        <v>417</v>
      </c>
    </row>
    <row r="843" spans="7:10" x14ac:dyDescent="0.35">
      <c r="G843" t="s">
        <v>101</v>
      </c>
      <c r="H843" t="str">
        <f>IF(Tabelle1[[#This Row],[Spalte1]]=G842,"",Tabelle1[[#This Row],[Spalte1]])</f>
        <v/>
      </c>
      <c r="J843" t="s">
        <v>417</v>
      </c>
    </row>
    <row r="844" spans="7:10" x14ac:dyDescent="0.35">
      <c r="G844" t="s">
        <v>101</v>
      </c>
      <c r="H844" t="str">
        <f>IF(Tabelle1[[#This Row],[Spalte1]]=G843,"",Tabelle1[[#This Row],[Spalte1]])</f>
        <v/>
      </c>
      <c r="J844" t="s">
        <v>417</v>
      </c>
    </row>
    <row r="845" spans="7:10" x14ac:dyDescent="0.35">
      <c r="G845" t="s">
        <v>101</v>
      </c>
      <c r="H845" t="str">
        <f>IF(Tabelle1[[#This Row],[Spalte1]]=G844,"",Tabelle1[[#This Row],[Spalte1]])</f>
        <v/>
      </c>
      <c r="J845" t="s">
        <v>417</v>
      </c>
    </row>
    <row r="846" spans="7:10" x14ac:dyDescent="0.35">
      <c r="G846" t="s">
        <v>101</v>
      </c>
      <c r="H846" t="str">
        <f>IF(Tabelle1[[#This Row],[Spalte1]]=G845,"",Tabelle1[[#This Row],[Spalte1]])</f>
        <v/>
      </c>
      <c r="J846" t="s">
        <v>417</v>
      </c>
    </row>
    <row r="847" spans="7:10" x14ac:dyDescent="0.35">
      <c r="G847" t="s">
        <v>101</v>
      </c>
      <c r="H847" t="str">
        <f>IF(Tabelle1[[#This Row],[Spalte1]]=G846,"",Tabelle1[[#This Row],[Spalte1]])</f>
        <v/>
      </c>
      <c r="J847" t="s">
        <v>417</v>
      </c>
    </row>
    <row r="848" spans="7:10" x14ac:dyDescent="0.35">
      <c r="G848" t="s">
        <v>101</v>
      </c>
      <c r="H848" t="str">
        <f>IF(Tabelle1[[#This Row],[Spalte1]]=G847,"",Tabelle1[[#This Row],[Spalte1]])</f>
        <v/>
      </c>
      <c r="J848" t="s">
        <v>417</v>
      </c>
    </row>
    <row r="849" spans="7:10" x14ac:dyDescent="0.35">
      <c r="G849" t="s">
        <v>101</v>
      </c>
      <c r="H849" t="str">
        <f>IF(Tabelle1[[#This Row],[Spalte1]]=G848,"",Tabelle1[[#This Row],[Spalte1]])</f>
        <v/>
      </c>
      <c r="J849" t="s">
        <v>417</v>
      </c>
    </row>
    <row r="850" spans="7:10" x14ac:dyDescent="0.35">
      <c r="G850" t="s">
        <v>101</v>
      </c>
      <c r="H850" t="str">
        <f>IF(Tabelle1[[#This Row],[Spalte1]]=G849,"",Tabelle1[[#This Row],[Spalte1]])</f>
        <v/>
      </c>
      <c r="J850" t="s">
        <v>417</v>
      </c>
    </row>
    <row r="851" spans="7:10" x14ac:dyDescent="0.35">
      <c r="G851" t="s">
        <v>101</v>
      </c>
      <c r="H851" t="str">
        <f>IF(Tabelle1[[#This Row],[Spalte1]]=G850,"",Tabelle1[[#This Row],[Spalte1]])</f>
        <v/>
      </c>
      <c r="J851" t="s">
        <v>417</v>
      </c>
    </row>
    <row r="852" spans="7:10" x14ac:dyDescent="0.35">
      <c r="G852" t="s">
        <v>101</v>
      </c>
      <c r="H852" t="str">
        <f>IF(Tabelle1[[#This Row],[Spalte1]]=G851,"",Tabelle1[[#This Row],[Spalte1]])</f>
        <v/>
      </c>
      <c r="J852" t="s">
        <v>417</v>
      </c>
    </row>
    <row r="853" spans="7:10" x14ac:dyDescent="0.35">
      <c r="G853" t="s">
        <v>101</v>
      </c>
      <c r="H853" t="str">
        <f>IF(Tabelle1[[#This Row],[Spalte1]]=G852,"",Tabelle1[[#This Row],[Spalte1]])</f>
        <v/>
      </c>
      <c r="J853" t="s">
        <v>417</v>
      </c>
    </row>
    <row r="854" spans="7:10" x14ac:dyDescent="0.35">
      <c r="G854" t="s">
        <v>101</v>
      </c>
      <c r="H854" t="str">
        <f>IF(Tabelle1[[#This Row],[Spalte1]]=G853,"",Tabelle1[[#This Row],[Spalte1]])</f>
        <v/>
      </c>
      <c r="J854" t="s">
        <v>417</v>
      </c>
    </row>
    <row r="855" spans="7:10" x14ac:dyDescent="0.35">
      <c r="G855" t="s">
        <v>101</v>
      </c>
      <c r="H855" t="str">
        <f>IF(Tabelle1[[#This Row],[Spalte1]]=G854,"",Tabelle1[[#This Row],[Spalte1]])</f>
        <v/>
      </c>
      <c r="J855" t="s">
        <v>417</v>
      </c>
    </row>
    <row r="856" spans="7:10" x14ac:dyDescent="0.35">
      <c r="G856" t="s">
        <v>101</v>
      </c>
      <c r="H856" t="str">
        <f>IF(Tabelle1[[#This Row],[Spalte1]]=G855,"",Tabelle1[[#This Row],[Spalte1]])</f>
        <v/>
      </c>
      <c r="J856" t="s">
        <v>417</v>
      </c>
    </row>
    <row r="857" spans="7:10" x14ac:dyDescent="0.35">
      <c r="G857" t="s">
        <v>101</v>
      </c>
      <c r="H857" t="str">
        <f>IF(Tabelle1[[#This Row],[Spalte1]]=G856,"",Tabelle1[[#This Row],[Spalte1]])</f>
        <v/>
      </c>
      <c r="J857" t="s">
        <v>417</v>
      </c>
    </row>
    <row r="858" spans="7:10" x14ac:dyDescent="0.35">
      <c r="G858" t="s">
        <v>101</v>
      </c>
      <c r="H858" t="str">
        <f>IF(Tabelle1[[#This Row],[Spalte1]]=G857,"",Tabelle1[[#This Row],[Spalte1]])</f>
        <v/>
      </c>
      <c r="J858" t="s">
        <v>417</v>
      </c>
    </row>
    <row r="859" spans="7:10" x14ac:dyDescent="0.35">
      <c r="G859" t="s">
        <v>101</v>
      </c>
      <c r="H859" t="str">
        <f>IF(Tabelle1[[#This Row],[Spalte1]]=G858,"",Tabelle1[[#This Row],[Spalte1]])</f>
        <v/>
      </c>
      <c r="J859" t="s">
        <v>417</v>
      </c>
    </row>
    <row r="860" spans="7:10" x14ac:dyDescent="0.35">
      <c r="G860" t="s">
        <v>101</v>
      </c>
      <c r="H860" t="str">
        <f>IF(Tabelle1[[#This Row],[Spalte1]]=G859,"",Tabelle1[[#This Row],[Spalte1]])</f>
        <v/>
      </c>
      <c r="J860" t="s">
        <v>417</v>
      </c>
    </row>
    <row r="861" spans="7:10" x14ac:dyDescent="0.35">
      <c r="G861" t="s">
        <v>101</v>
      </c>
      <c r="H861" t="str">
        <f>IF(Tabelle1[[#This Row],[Spalte1]]=G860,"",Tabelle1[[#This Row],[Spalte1]])</f>
        <v/>
      </c>
      <c r="J861" t="s">
        <v>417</v>
      </c>
    </row>
    <row r="862" spans="7:10" x14ac:dyDescent="0.35">
      <c r="G862" t="s">
        <v>101</v>
      </c>
      <c r="H862" t="str">
        <f>IF(Tabelle1[[#This Row],[Spalte1]]=G861,"",Tabelle1[[#This Row],[Spalte1]])</f>
        <v/>
      </c>
      <c r="J862" t="s">
        <v>417</v>
      </c>
    </row>
    <row r="863" spans="7:10" x14ac:dyDescent="0.35">
      <c r="G863" t="s">
        <v>101</v>
      </c>
      <c r="H863" t="str">
        <f>IF(Tabelle1[[#This Row],[Spalte1]]=G862,"",Tabelle1[[#This Row],[Spalte1]])</f>
        <v/>
      </c>
      <c r="J863" t="s">
        <v>417</v>
      </c>
    </row>
    <row r="864" spans="7:10" x14ac:dyDescent="0.35">
      <c r="G864" t="s">
        <v>101</v>
      </c>
      <c r="H864" t="str">
        <f>IF(Tabelle1[[#This Row],[Spalte1]]=G863,"",Tabelle1[[#This Row],[Spalte1]])</f>
        <v/>
      </c>
      <c r="J864" t="s">
        <v>417</v>
      </c>
    </row>
    <row r="865" spans="7:10" x14ac:dyDescent="0.35">
      <c r="G865" t="s">
        <v>101</v>
      </c>
      <c r="H865" t="str">
        <f>IF(Tabelle1[[#This Row],[Spalte1]]=G864,"",Tabelle1[[#This Row],[Spalte1]])</f>
        <v/>
      </c>
      <c r="J865" t="s">
        <v>417</v>
      </c>
    </row>
    <row r="866" spans="7:10" x14ac:dyDescent="0.35">
      <c r="G866" t="s">
        <v>101</v>
      </c>
      <c r="H866" t="str">
        <f>IF(Tabelle1[[#This Row],[Spalte1]]=G865,"",Tabelle1[[#This Row],[Spalte1]])</f>
        <v/>
      </c>
      <c r="J866" t="s">
        <v>417</v>
      </c>
    </row>
    <row r="867" spans="7:10" x14ac:dyDescent="0.35">
      <c r="G867" t="s">
        <v>101</v>
      </c>
      <c r="H867" t="str">
        <f>IF(Tabelle1[[#This Row],[Spalte1]]=G866,"",Tabelle1[[#This Row],[Spalte1]])</f>
        <v/>
      </c>
      <c r="J867" t="s">
        <v>417</v>
      </c>
    </row>
    <row r="868" spans="7:10" x14ac:dyDescent="0.35">
      <c r="G868" t="s">
        <v>101</v>
      </c>
      <c r="H868" t="str">
        <f>IF(Tabelle1[[#This Row],[Spalte1]]=G867,"",Tabelle1[[#This Row],[Spalte1]])</f>
        <v/>
      </c>
      <c r="J868" t="s">
        <v>417</v>
      </c>
    </row>
    <row r="869" spans="7:10" x14ac:dyDescent="0.35">
      <c r="G869" t="s">
        <v>101</v>
      </c>
      <c r="H869" t="str">
        <f>IF(Tabelle1[[#This Row],[Spalte1]]=G868,"",Tabelle1[[#This Row],[Spalte1]])</f>
        <v/>
      </c>
      <c r="J869" t="s">
        <v>417</v>
      </c>
    </row>
    <row r="870" spans="7:10" x14ac:dyDescent="0.35">
      <c r="G870" t="s">
        <v>101</v>
      </c>
      <c r="H870" t="str">
        <f>IF(Tabelle1[[#This Row],[Spalte1]]=G869,"",Tabelle1[[#This Row],[Spalte1]])</f>
        <v/>
      </c>
      <c r="J870" t="s">
        <v>417</v>
      </c>
    </row>
    <row r="871" spans="7:10" x14ac:dyDescent="0.35">
      <c r="G871" t="s">
        <v>101</v>
      </c>
      <c r="H871" t="str">
        <f>IF(Tabelle1[[#This Row],[Spalte1]]=G870,"",Tabelle1[[#This Row],[Spalte1]])</f>
        <v/>
      </c>
      <c r="J871" t="s">
        <v>417</v>
      </c>
    </row>
    <row r="872" spans="7:10" x14ac:dyDescent="0.35">
      <c r="G872" t="s">
        <v>101</v>
      </c>
      <c r="H872" t="str">
        <f>IF(Tabelle1[[#This Row],[Spalte1]]=G871,"",Tabelle1[[#This Row],[Spalte1]])</f>
        <v/>
      </c>
      <c r="J872" t="s">
        <v>417</v>
      </c>
    </row>
    <row r="873" spans="7:10" x14ac:dyDescent="0.35">
      <c r="G873" t="s">
        <v>101</v>
      </c>
      <c r="H873" t="str">
        <f>IF(Tabelle1[[#This Row],[Spalte1]]=G872,"",Tabelle1[[#This Row],[Spalte1]])</f>
        <v/>
      </c>
      <c r="J873" t="s">
        <v>417</v>
      </c>
    </row>
    <row r="874" spans="7:10" x14ac:dyDescent="0.35">
      <c r="G874" t="s">
        <v>101</v>
      </c>
      <c r="H874" t="str">
        <f>IF(Tabelle1[[#This Row],[Spalte1]]=G873,"",Tabelle1[[#This Row],[Spalte1]])</f>
        <v/>
      </c>
      <c r="J874" t="s">
        <v>417</v>
      </c>
    </row>
    <row r="875" spans="7:10" x14ac:dyDescent="0.35">
      <c r="G875" t="s">
        <v>101</v>
      </c>
      <c r="H875" t="str">
        <f>IF(Tabelle1[[#This Row],[Spalte1]]=G874,"",Tabelle1[[#This Row],[Spalte1]])</f>
        <v/>
      </c>
      <c r="J875" t="s">
        <v>417</v>
      </c>
    </row>
    <row r="876" spans="7:10" x14ac:dyDescent="0.35">
      <c r="G876" t="s">
        <v>101</v>
      </c>
      <c r="H876" t="str">
        <f>IF(Tabelle1[[#This Row],[Spalte1]]=G875,"",Tabelle1[[#This Row],[Spalte1]])</f>
        <v/>
      </c>
      <c r="J876" t="s">
        <v>417</v>
      </c>
    </row>
    <row r="877" spans="7:10" x14ac:dyDescent="0.35">
      <c r="G877" t="s">
        <v>101</v>
      </c>
      <c r="H877" t="str">
        <f>IF(Tabelle1[[#This Row],[Spalte1]]=G876,"",Tabelle1[[#This Row],[Spalte1]])</f>
        <v/>
      </c>
      <c r="J877" t="s">
        <v>417</v>
      </c>
    </row>
    <row r="878" spans="7:10" x14ac:dyDescent="0.35">
      <c r="G878" t="s">
        <v>101</v>
      </c>
      <c r="H878" t="str">
        <f>IF(Tabelle1[[#This Row],[Spalte1]]=G877,"",Tabelle1[[#This Row],[Spalte1]])</f>
        <v/>
      </c>
      <c r="J878" t="s">
        <v>417</v>
      </c>
    </row>
    <row r="879" spans="7:10" x14ac:dyDescent="0.35">
      <c r="G879" t="s">
        <v>101</v>
      </c>
      <c r="H879" t="str">
        <f>IF(Tabelle1[[#This Row],[Spalte1]]=G878,"",Tabelle1[[#This Row],[Spalte1]])</f>
        <v/>
      </c>
      <c r="J879" t="s">
        <v>417</v>
      </c>
    </row>
    <row r="880" spans="7:10" x14ac:dyDescent="0.35">
      <c r="G880" t="s">
        <v>101</v>
      </c>
      <c r="H880" t="str">
        <f>IF(Tabelle1[[#This Row],[Spalte1]]=G879,"",Tabelle1[[#This Row],[Spalte1]])</f>
        <v/>
      </c>
      <c r="J880" t="s">
        <v>417</v>
      </c>
    </row>
    <row r="881" spans="7:10" x14ac:dyDescent="0.35">
      <c r="G881" t="s">
        <v>101</v>
      </c>
      <c r="H881" t="str">
        <f>IF(Tabelle1[[#This Row],[Spalte1]]=G880,"",Tabelle1[[#This Row],[Spalte1]])</f>
        <v/>
      </c>
      <c r="J881" t="s">
        <v>417</v>
      </c>
    </row>
    <row r="882" spans="7:10" x14ac:dyDescent="0.35">
      <c r="G882" t="s">
        <v>101</v>
      </c>
      <c r="H882" t="str">
        <f>IF(Tabelle1[[#This Row],[Spalte1]]=G881,"",Tabelle1[[#This Row],[Spalte1]])</f>
        <v/>
      </c>
      <c r="J882" t="s">
        <v>417</v>
      </c>
    </row>
    <row r="883" spans="7:10" x14ac:dyDescent="0.35">
      <c r="G883" t="s">
        <v>101</v>
      </c>
      <c r="H883" t="str">
        <f>IF(Tabelle1[[#This Row],[Spalte1]]=G882,"",Tabelle1[[#This Row],[Spalte1]])</f>
        <v/>
      </c>
      <c r="J883" t="s">
        <v>417</v>
      </c>
    </row>
    <row r="884" spans="7:10" x14ac:dyDescent="0.35">
      <c r="G884" t="s">
        <v>101</v>
      </c>
      <c r="H884" t="str">
        <f>IF(Tabelle1[[#This Row],[Spalte1]]=G883,"",Tabelle1[[#This Row],[Spalte1]])</f>
        <v/>
      </c>
      <c r="J884" t="s">
        <v>417</v>
      </c>
    </row>
    <row r="885" spans="7:10" x14ac:dyDescent="0.35">
      <c r="G885" t="s">
        <v>101</v>
      </c>
      <c r="H885" t="str">
        <f>IF(Tabelle1[[#This Row],[Spalte1]]=G884,"",Tabelle1[[#This Row],[Spalte1]])</f>
        <v/>
      </c>
      <c r="J885" t="s">
        <v>417</v>
      </c>
    </row>
    <row r="886" spans="7:10" x14ac:dyDescent="0.35">
      <c r="G886" t="s">
        <v>101</v>
      </c>
      <c r="H886" t="str">
        <f>IF(Tabelle1[[#This Row],[Spalte1]]=G885,"",Tabelle1[[#This Row],[Spalte1]])</f>
        <v/>
      </c>
      <c r="J886" t="s">
        <v>417</v>
      </c>
    </row>
    <row r="887" spans="7:10" x14ac:dyDescent="0.35">
      <c r="G887" t="s">
        <v>101</v>
      </c>
      <c r="H887" t="str">
        <f>IF(Tabelle1[[#This Row],[Spalte1]]=G886,"",Tabelle1[[#This Row],[Spalte1]])</f>
        <v/>
      </c>
      <c r="J887" t="s">
        <v>417</v>
      </c>
    </row>
    <row r="888" spans="7:10" x14ac:dyDescent="0.35">
      <c r="G888" t="s">
        <v>101</v>
      </c>
      <c r="H888" t="str">
        <f>IF(Tabelle1[[#This Row],[Spalte1]]=G887,"",Tabelle1[[#This Row],[Spalte1]])</f>
        <v/>
      </c>
      <c r="J888" t="s">
        <v>417</v>
      </c>
    </row>
    <row r="889" spans="7:10" x14ac:dyDescent="0.35">
      <c r="G889" t="s">
        <v>101</v>
      </c>
      <c r="H889" t="str">
        <f>IF(Tabelle1[[#This Row],[Spalte1]]=G888,"",Tabelle1[[#This Row],[Spalte1]])</f>
        <v/>
      </c>
      <c r="J889" t="s">
        <v>417</v>
      </c>
    </row>
    <row r="890" spans="7:10" x14ac:dyDescent="0.35">
      <c r="G890" t="s">
        <v>101</v>
      </c>
      <c r="H890" t="str">
        <f>IF(Tabelle1[[#This Row],[Spalte1]]=G889,"",Tabelle1[[#This Row],[Spalte1]])</f>
        <v/>
      </c>
      <c r="J890" t="s">
        <v>417</v>
      </c>
    </row>
    <row r="891" spans="7:10" x14ac:dyDescent="0.35">
      <c r="G891" t="s">
        <v>101</v>
      </c>
      <c r="H891" t="str">
        <f>IF(Tabelle1[[#This Row],[Spalte1]]=G890,"",Tabelle1[[#This Row],[Spalte1]])</f>
        <v/>
      </c>
      <c r="J891" t="s">
        <v>417</v>
      </c>
    </row>
    <row r="892" spans="7:10" x14ac:dyDescent="0.35">
      <c r="G892" t="s">
        <v>101</v>
      </c>
      <c r="H892" t="str">
        <f>IF(Tabelle1[[#This Row],[Spalte1]]=G891,"",Tabelle1[[#This Row],[Spalte1]])</f>
        <v/>
      </c>
      <c r="J892" t="s">
        <v>417</v>
      </c>
    </row>
    <row r="893" spans="7:10" x14ac:dyDescent="0.35">
      <c r="G893" t="s">
        <v>101</v>
      </c>
      <c r="H893" t="str">
        <f>IF(Tabelle1[[#This Row],[Spalte1]]=G892,"",Tabelle1[[#This Row],[Spalte1]])</f>
        <v/>
      </c>
      <c r="J893" t="s">
        <v>417</v>
      </c>
    </row>
    <row r="894" spans="7:10" x14ac:dyDescent="0.35">
      <c r="G894" t="s">
        <v>101</v>
      </c>
      <c r="H894" t="str">
        <f>IF(Tabelle1[[#This Row],[Spalte1]]=G893,"",Tabelle1[[#This Row],[Spalte1]])</f>
        <v/>
      </c>
      <c r="J894" t="s">
        <v>417</v>
      </c>
    </row>
    <row r="895" spans="7:10" x14ac:dyDescent="0.35">
      <c r="G895" t="s">
        <v>101</v>
      </c>
      <c r="H895" t="str">
        <f>IF(Tabelle1[[#This Row],[Spalte1]]=G894,"",Tabelle1[[#This Row],[Spalte1]])</f>
        <v/>
      </c>
      <c r="J895" t="s">
        <v>417</v>
      </c>
    </row>
    <row r="896" spans="7:10" x14ac:dyDescent="0.35">
      <c r="G896" t="s">
        <v>101</v>
      </c>
      <c r="H896" t="str">
        <f>IF(Tabelle1[[#This Row],[Spalte1]]=G895,"",Tabelle1[[#This Row],[Spalte1]])</f>
        <v/>
      </c>
      <c r="J896" t="s">
        <v>417</v>
      </c>
    </row>
    <row r="897" spans="7:10" x14ac:dyDescent="0.35">
      <c r="G897" t="s">
        <v>101</v>
      </c>
      <c r="H897" t="str">
        <f>IF(Tabelle1[[#This Row],[Spalte1]]=G896,"",Tabelle1[[#This Row],[Spalte1]])</f>
        <v/>
      </c>
      <c r="J897" t="s">
        <v>417</v>
      </c>
    </row>
    <row r="898" spans="7:10" x14ac:dyDescent="0.35">
      <c r="G898" t="s">
        <v>101</v>
      </c>
      <c r="H898" t="str">
        <f>IF(Tabelle1[[#This Row],[Spalte1]]=G897,"",Tabelle1[[#This Row],[Spalte1]])</f>
        <v/>
      </c>
      <c r="J898" t="s">
        <v>417</v>
      </c>
    </row>
    <row r="899" spans="7:10" x14ac:dyDescent="0.35">
      <c r="G899" t="s">
        <v>101</v>
      </c>
      <c r="H899" t="str">
        <f>IF(Tabelle1[[#This Row],[Spalte1]]=G898,"",Tabelle1[[#This Row],[Spalte1]])</f>
        <v/>
      </c>
      <c r="J899" t="s">
        <v>417</v>
      </c>
    </row>
    <row r="900" spans="7:10" x14ac:dyDescent="0.35">
      <c r="G900" t="s">
        <v>101</v>
      </c>
      <c r="H900" t="str">
        <f>IF(Tabelle1[[#This Row],[Spalte1]]=G899,"",Tabelle1[[#This Row],[Spalte1]])</f>
        <v/>
      </c>
      <c r="J900" t="s">
        <v>417</v>
      </c>
    </row>
    <row r="901" spans="7:10" x14ac:dyDescent="0.35">
      <c r="G901" t="s">
        <v>101</v>
      </c>
      <c r="H901" t="str">
        <f>IF(Tabelle1[[#This Row],[Spalte1]]=G900,"",Tabelle1[[#This Row],[Spalte1]])</f>
        <v/>
      </c>
      <c r="J901" t="s">
        <v>417</v>
      </c>
    </row>
    <row r="902" spans="7:10" x14ac:dyDescent="0.35">
      <c r="G902" t="s">
        <v>101</v>
      </c>
      <c r="H902" t="str">
        <f>IF(Tabelle1[[#This Row],[Spalte1]]=G901,"",Tabelle1[[#This Row],[Spalte1]])</f>
        <v/>
      </c>
      <c r="J902" t="s">
        <v>417</v>
      </c>
    </row>
    <row r="903" spans="7:10" x14ac:dyDescent="0.35">
      <c r="G903" t="s">
        <v>101</v>
      </c>
      <c r="H903" t="str">
        <f>IF(Tabelle1[[#This Row],[Spalte1]]=G902,"",Tabelle1[[#This Row],[Spalte1]])</f>
        <v/>
      </c>
      <c r="J903" t="s">
        <v>417</v>
      </c>
    </row>
    <row r="904" spans="7:10" x14ac:dyDescent="0.35">
      <c r="G904" t="s">
        <v>101</v>
      </c>
      <c r="H904" t="str">
        <f>IF(Tabelle1[[#This Row],[Spalte1]]=G903,"",Tabelle1[[#This Row],[Spalte1]])</f>
        <v/>
      </c>
      <c r="J904" t="s">
        <v>417</v>
      </c>
    </row>
    <row r="905" spans="7:10" x14ac:dyDescent="0.35">
      <c r="G905" t="s">
        <v>101</v>
      </c>
      <c r="H905" t="str">
        <f>IF(Tabelle1[[#This Row],[Spalte1]]=G904,"",Tabelle1[[#This Row],[Spalte1]])</f>
        <v/>
      </c>
      <c r="J905" t="s">
        <v>417</v>
      </c>
    </row>
    <row r="906" spans="7:10" x14ac:dyDescent="0.35">
      <c r="G906" t="s">
        <v>101</v>
      </c>
      <c r="H906" t="str">
        <f>IF(Tabelle1[[#This Row],[Spalte1]]=G905,"",Tabelle1[[#This Row],[Spalte1]])</f>
        <v/>
      </c>
      <c r="J906" t="s">
        <v>417</v>
      </c>
    </row>
    <row r="907" spans="7:10" x14ac:dyDescent="0.35">
      <c r="G907" t="s">
        <v>101</v>
      </c>
      <c r="H907" t="str">
        <f>IF(Tabelle1[[#This Row],[Spalte1]]=G906,"",Tabelle1[[#This Row],[Spalte1]])</f>
        <v/>
      </c>
      <c r="J907" t="s">
        <v>417</v>
      </c>
    </row>
    <row r="908" spans="7:10" x14ac:dyDescent="0.35">
      <c r="G908" t="s">
        <v>101</v>
      </c>
      <c r="H908" t="str">
        <f>IF(Tabelle1[[#This Row],[Spalte1]]=G907,"",Tabelle1[[#This Row],[Spalte1]])</f>
        <v/>
      </c>
      <c r="J908" t="s">
        <v>417</v>
      </c>
    </row>
    <row r="909" spans="7:10" x14ac:dyDescent="0.35">
      <c r="G909" t="s">
        <v>101</v>
      </c>
      <c r="H909" t="str">
        <f>IF(Tabelle1[[#This Row],[Spalte1]]=G908,"",Tabelle1[[#This Row],[Spalte1]])</f>
        <v/>
      </c>
      <c r="J909" t="s">
        <v>417</v>
      </c>
    </row>
    <row r="910" spans="7:10" x14ac:dyDescent="0.35">
      <c r="G910" t="s">
        <v>101</v>
      </c>
      <c r="H910" t="str">
        <f>IF(Tabelle1[[#This Row],[Spalte1]]=G909,"",Tabelle1[[#This Row],[Spalte1]])</f>
        <v/>
      </c>
      <c r="J910" t="s">
        <v>417</v>
      </c>
    </row>
    <row r="911" spans="7:10" x14ac:dyDescent="0.35">
      <c r="G911" t="s">
        <v>101</v>
      </c>
      <c r="H911" t="str">
        <f>IF(Tabelle1[[#This Row],[Spalte1]]=G910,"",Tabelle1[[#This Row],[Spalte1]])</f>
        <v/>
      </c>
      <c r="J911" t="s">
        <v>417</v>
      </c>
    </row>
    <row r="912" spans="7:10" x14ac:dyDescent="0.35">
      <c r="G912" t="s">
        <v>101</v>
      </c>
      <c r="H912" t="str">
        <f>IF(Tabelle1[[#This Row],[Spalte1]]=G911,"",Tabelle1[[#This Row],[Spalte1]])</f>
        <v/>
      </c>
      <c r="J912" t="s">
        <v>417</v>
      </c>
    </row>
    <row r="913" spans="7:10" x14ac:dyDescent="0.35">
      <c r="G913" t="s">
        <v>101</v>
      </c>
      <c r="H913" t="str">
        <f>IF(Tabelle1[[#This Row],[Spalte1]]=G912,"",Tabelle1[[#This Row],[Spalte1]])</f>
        <v/>
      </c>
      <c r="J913" t="s">
        <v>417</v>
      </c>
    </row>
    <row r="914" spans="7:10" x14ac:dyDescent="0.35">
      <c r="G914" t="s">
        <v>101</v>
      </c>
      <c r="H914" t="str">
        <f>IF(Tabelle1[[#This Row],[Spalte1]]=G913,"",Tabelle1[[#This Row],[Spalte1]])</f>
        <v/>
      </c>
      <c r="J914" t="s">
        <v>417</v>
      </c>
    </row>
    <row r="915" spans="7:10" x14ac:dyDescent="0.35">
      <c r="G915" t="s">
        <v>101</v>
      </c>
      <c r="H915" t="str">
        <f>IF(Tabelle1[[#This Row],[Spalte1]]=G914,"",Tabelle1[[#This Row],[Spalte1]])</f>
        <v/>
      </c>
      <c r="J915" t="s">
        <v>417</v>
      </c>
    </row>
    <row r="916" spans="7:10" x14ac:dyDescent="0.35">
      <c r="G916" t="s">
        <v>101</v>
      </c>
      <c r="H916" t="str">
        <f>IF(Tabelle1[[#This Row],[Spalte1]]=G915,"",Tabelle1[[#This Row],[Spalte1]])</f>
        <v/>
      </c>
      <c r="J916" t="s">
        <v>417</v>
      </c>
    </row>
    <row r="917" spans="7:10" x14ac:dyDescent="0.35">
      <c r="G917" t="s">
        <v>101</v>
      </c>
      <c r="H917" t="str">
        <f>IF(Tabelle1[[#This Row],[Spalte1]]=G916,"",Tabelle1[[#This Row],[Spalte1]])</f>
        <v/>
      </c>
      <c r="J917" t="s">
        <v>417</v>
      </c>
    </row>
    <row r="918" spans="7:10" x14ac:dyDescent="0.35">
      <c r="G918" t="s">
        <v>101</v>
      </c>
      <c r="H918" t="str">
        <f>IF(Tabelle1[[#This Row],[Spalte1]]=G917,"",Tabelle1[[#This Row],[Spalte1]])</f>
        <v/>
      </c>
      <c r="J918" t="s">
        <v>417</v>
      </c>
    </row>
    <row r="919" spans="7:10" x14ac:dyDescent="0.35">
      <c r="G919" t="s">
        <v>101</v>
      </c>
      <c r="H919" t="str">
        <f>IF(Tabelle1[[#This Row],[Spalte1]]=G918,"",Tabelle1[[#This Row],[Spalte1]])</f>
        <v/>
      </c>
      <c r="J919" t="s">
        <v>417</v>
      </c>
    </row>
    <row r="920" spans="7:10" x14ac:dyDescent="0.35">
      <c r="G920" t="s">
        <v>101</v>
      </c>
      <c r="H920" t="str">
        <f>IF(Tabelle1[[#This Row],[Spalte1]]=G919,"",Tabelle1[[#This Row],[Spalte1]])</f>
        <v/>
      </c>
      <c r="J920" t="s">
        <v>417</v>
      </c>
    </row>
    <row r="921" spans="7:10" x14ac:dyDescent="0.35">
      <c r="G921" t="s">
        <v>101</v>
      </c>
      <c r="H921" t="str">
        <f>IF(Tabelle1[[#This Row],[Spalte1]]=G920,"",Tabelle1[[#This Row],[Spalte1]])</f>
        <v/>
      </c>
      <c r="J921" t="s">
        <v>417</v>
      </c>
    </row>
    <row r="922" spans="7:10" x14ac:dyDescent="0.35">
      <c r="G922" t="s">
        <v>101</v>
      </c>
      <c r="H922" t="str">
        <f>IF(Tabelle1[[#This Row],[Spalte1]]=G921,"",Tabelle1[[#This Row],[Spalte1]])</f>
        <v/>
      </c>
      <c r="J922" t="s">
        <v>417</v>
      </c>
    </row>
    <row r="923" spans="7:10" x14ac:dyDescent="0.35">
      <c r="G923" t="s">
        <v>101</v>
      </c>
      <c r="H923" t="str">
        <f>IF(Tabelle1[[#This Row],[Spalte1]]=G922,"",Tabelle1[[#This Row],[Spalte1]])</f>
        <v/>
      </c>
      <c r="J923" t="s">
        <v>417</v>
      </c>
    </row>
    <row r="924" spans="7:10" x14ac:dyDescent="0.35">
      <c r="G924" t="s">
        <v>101</v>
      </c>
      <c r="H924" t="str">
        <f>IF(Tabelle1[[#This Row],[Spalte1]]=G923,"",Tabelle1[[#This Row],[Spalte1]])</f>
        <v/>
      </c>
      <c r="J924" t="s">
        <v>417</v>
      </c>
    </row>
    <row r="925" spans="7:10" x14ac:dyDescent="0.35">
      <c r="G925" t="s">
        <v>101</v>
      </c>
      <c r="H925" t="str">
        <f>IF(Tabelle1[[#This Row],[Spalte1]]=G924,"",Tabelle1[[#This Row],[Spalte1]])</f>
        <v/>
      </c>
      <c r="J925" t="s">
        <v>417</v>
      </c>
    </row>
    <row r="926" spans="7:10" x14ac:dyDescent="0.35">
      <c r="G926" t="s">
        <v>101</v>
      </c>
      <c r="H926" t="str">
        <f>IF(Tabelle1[[#This Row],[Spalte1]]=G925,"",Tabelle1[[#This Row],[Spalte1]])</f>
        <v/>
      </c>
      <c r="J926" t="s">
        <v>417</v>
      </c>
    </row>
    <row r="927" spans="7:10" x14ac:dyDescent="0.35">
      <c r="G927" t="s">
        <v>101</v>
      </c>
      <c r="H927" t="str">
        <f>IF(Tabelle1[[#This Row],[Spalte1]]=G926,"",Tabelle1[[#This Row],[Spalte1]])</f>
        <v/>
      </c>
      <c r="J927" t="s">
        <v>417</v>
      </c>
    </row>
    <row r="928" spans="7:10" x14ac:dyDescent="0.35">
      <c r="G928" t="s">
        <v>101</v>
      </c>
      <c r="H928" t="str">
        <f>IF(Tabelle1[[#This Row],[Spalte1]]=G927,"",Tabelle1[[#This Row],[Spalte1]])</f>
        <v/>
      </c>
      <c r="J928" t="s">
        <v>417</v>
      </c>
    </row>
    <row r="929" spans="7:10" x14ac:dyDescent="0.35">
      <c r="G929" t="s">
        <v>101</v>
      </c>
      <c r="H929" t="str">
        <f>IF(Tabelle1[[#This Row],[Spalte1]]=G928,"",Tabelle1[[#This Row],[Spalte1]])</f>
        <v/>
      </c>
      <c r="J929" t="s">
        <v>417</v>
      </c>
    </row>
    <row r="930" spans="7:10" x14ac:dyDescent="0.35">
      <c r="G930" t="s">
        <v>101</v>
      </c>
      <c r="H930" t="str">
        <f>IF(Tabelle1[[#This Row],[Spalte1]]=G929,"",Tabelle1[[#This Row],[Spalte1]])</f>
        <v/>
      </c>
      <c r="J930" t="s">
        <v>417</v>
      </c>
    </row>
    <row r="931" spans="7:10" x14ac:dyDescent="0.35">
      <c r="G931" t="s">
        <v>101</v>
      </c>
      <c r="H931" t="str">
        <f>IF(Tabelle1[[#This Row],[Spalte1]]=G930,"",Tabelle1[[#This Row],[Spalte1]])</f>
        <v/>
      </c>
      <c r="J931" t="s">
        <v>417</v>
      </c>
    </row>
    <row r="932" spans="7:10" x14ac:dyDescent="0.35">
      <c r="G932" t="s">
        <v>101</v>
      </c>
      <c r="H932" t="str">
        <f>IF(Tabelle1[[#This Row],[Spalte1]]=G931,"",Tabelle1[[#This Row],[Spalte1]])</f>
        <v/>
      </c>
      <c r="J932" t="s">
        <v>417</v>
      </c>
    </row>
    <row r="933" spans="7:10" x14ac:dyDescent="0.35">
      <c r="G933" t="s">
        <v>112</v>
      </c>
      <c r="H933" t="str">
        <f>IF(Tabelle1[[#This Row],[Spalte1]]=G932,"",Tabelle1[[#This Row],[Spalte1]])</f>
        <v>t_g_in</v>
      </c>
      <c r="J933" t="s">
        <v>417</v>
      </c>
    </row>
    <row r="934" spans="7:10" x14ac:dyDescent="0.35">
      <c r="G934" t="s">
        <v>112</v>
      </c>
      <c r="H934" t="str">
        <f>IF(Tabelle1[[#This Row],[Spalte1]]=G933,"",Tabelle1[[#This Row],[Spalte1]])</f>
        <v/>
      </c>
      <c r="J934" t="s">
        <v>417</v>
      </c>
    </row>
    <row r="935" spans="7:10" x14ac:dyDescent="0.35">
      <c r="G935" t="s">
        <v>112</v>
      </c>
      <c r="H935" t="str">
        <f>IF(Tabelle1[[#This Row],[Spalte1]]=G934,"",Tabelle1[[#This Row],[Spalte1]])</f>
        <v/>
      </c>
      <c r="J935" t="s">
        <v>417</v>
      </c>
    </row>
    <row r="936" spans="7:10" x14ac:dyDescent="0.35">
      <c r="G936" t="s">
        <v>112</v>
      </c>
      <c r="H936" t="str">
        <f>IF(Tabelle1[[#This Row],[Spalte1]]=G935,"",Tabelle1[[#This Row],[Spalte1]])</f>
        <v/>
      </c>
      <c r="J936" t="s">
        <v>417</v>
      </c>
    </row>
    <row r="937" spans="7:10" x14ac:dyDescent="0.35">
      <c r="G937" t="s">
        <v>112</v>
      </c>
      <c r="H937" t="str">
        <f>IF(Tabelle1[[#This Row],[Spalte1]]=G936,"",Tabelle1[[#This Row],[Spalte1]])</f>
        <v/>
      </c>
      <c r="J937" t="s">
        <v>417</v>
      </c>
    </row>
    <row r="938" spans="7:10" x14ac:dyDescent="0.35">
      <c r="G938" t="s">
        <v>112</v>
      </c>
      <c r="H938" t="str">
        <f>IF(Tabelle1[[#This Row],[Spalte1]]=G937,"",Tabelle1[[#This Row],[Spalte1]])</f>
        <v/>
      </c>
      <c r="J938" t="s">
        <v>417</v>
      </c>
    </row>
    <row r="939" spans="7:10" x14ac:dyDescent="0.35">
      <c r="G939" t="s">
        <v>112</v>
      </c>
      <c r="H939" t="str">
        <f>IF(Tabelle1[[#This Row],[Spalte1]]=G938,"",Tabelle1[[#This Row],[Spalte1]])</f>
        <v/>
      </c>
      <c r="J939" t="s">
        <v>417</v>
      </c>
    </row>
    <row r="940" spans="7:10" x14ac:dyDescent="0.35">
      <c r="G940" t="s">
        <v>112</v>
      </c>
      <c r="H940" t="str">
        <f>IF(Tabelle1[[#This Row],[Spalte1]]=G939,"",Tabelle1[[#This Row],[Spalte1]])</f>
        <v/>
      </c>
      <c r="J940" t="s">
        <v>417</v>
      </c>
    </row>
    <row r="941" spans="7:10" x14ac:dyDescent="0.35">
      <c r="G941" t="s">
        <v>112</v>
      </c>
      <c r="H941" t="str">
        <f>IF(Tabelle1[[#This Row],[Spalte1]]=G940,"",Tabelle1[[#This Row],[Spalte1]])</f>
        <v/>
      </c>
      <c r="J941" t="s">
        <v>417</v>
      </c>
    </row>
    <row r="942" spans="7:10" x14ac:dyDescent="0.35">
      <c r="G942" t="s">
        <v>112</v>
      </c>
      <c r="H942" t="str">
        <f>IF(Tabelle1[[#This Row],[Spalte1]]=G941,"",Tabelle1[[#This Row],[Spalte1]])</f>
        <v/>
      </c>
      <c r="J942" t="s">
        <v>417</v>
      </c>
    </row>
    <row r="943" spans="7:10" x14ac:dyDescent="0.35">
      <c r="G943" t="s">
        <v>112</v>
      </c>
      <c r="H943" t="str">
        <f>IF(Tabelle1[[#This Row],[Spalte1]]=G942,"",Tabelle1[[#This Row],[Spalte1]])</f>
        <v/>
      </c>
      <c r="J943" t="s">
        <v>417</v>
      </c>
    </row>
    <row r="944" spans="7:10" x14ac:dyDescent="0.35">
      <c r="G944" t="s">
        <v>112</v>
      </c>
      <c r="H944" t="str">
        <f>IF(Tabelle1[[#This Row],[Spalte1]]=G943,"",Tabelle1[[#This Row],[Spalte1]])</f>
        <v/>
      </c>
      <c r="J944" t="s">
        <v>417</v>
      </c>
    </row>
    <row r="945" spans="7:10" x14ac:dyDescent="0.35">
      <c r="G945" t="s">
        <v>112</v>
      </c>
      <c r="H945" t="str">
        <f>IF(Tabelle1[[#This Row],[Spalte1]]=G944,"",Tabelle1[[#This Row],[Spalte1]])</f>
        <v/>
      </c>
      <c r="J945" t="s">
        <v>417</v>
      </c>
    </row>
    <row r="946" spans="7:10" x14ac:dyDescent="0.35">
      <c r="G946" t="s">
        <v>112</v>
      </c>
      <c r="H946" t="str">
        <f>IF(Tabelle1[[#This Row],[Spalte1]]=G945,"",Tabelle1[[#This Row],[Spalte1]])</f>
        <v/>
      </c>
      <c r="J946" t="s">
        <v>417</v>
      </c>
    </row>
    <row r="947" spans="7:10" x14ac:dyDescent="0.35">
      <c r="G947" t="s">
        <v>112</v>
      </c>
      <c r="H947" t="str">
        <f>IF(Tabelle1[[#This Row],[Spalte1]]=G946,"",Tabelle1[[#This Row],[Spalte1]])</f>
        <v/>
      </c>
      <c r="J947" t="s">
        <v>417</v>
      </c>
    </row>
    <row r="948" spans="7:10" x14ac:dyDescent="0.35">
      <c r="G948" t="s">
        <v>112</v>
      </c>
      <c r="H948" t="str">
        <f>IF(Tabelle1[[#This Row],[Spalte1]]=G947,"",Tabelle1[[#This Row],[Spalte1]])</f>
        <v/>
      </c>
      <c r="J948" t="s">
        <v>417</v>
      </c>
    </row>
    <row r="949" spans="7:10" x14ac:dyDescent="0.35">
      <c r="G949" t="s">
        <v>112</v>
      </c>
      <c r="H949" t="str">
        <f>IF(Tabelle1[[#This Row],[Spalte1]]=G948,"",Tabelle1[[#This Row],[Spalte1]])</f>
        <v/>
      </c>
      <c r="J949" t="s">
        <v>417</v>
      </c>
    </row>
    <row r="950" spans="7:10" x14ac:dyDescent="0.35">
      <c r="G950" t="s">
        <v>112</v>
      </c>
      <c r="H950" t="str">
        <f>IF(Tabelle1[[#This Row],[Spalte1]]=G949,"",Tabelle1[[#This Row],[Spalte1]])</f>
        <v/>
      </c>
      <c r="J950" t="s">
        <v>417</v>
      </c>
    </row>
    <row r="951" spans="7:10" x14ac:dyDescent="0.35">
      <c r="G951" t="s">
        <v>112</v>
      </c>
      <c r="H951" t="str">
        <f>IF(Tabelle1[[#This Row],[Spalte1]]=G950,"",Tabelle1[[#This Row],[Spalte1]])</f>
        <v/>
      </c>
      <c r="J951" t="s">
        <v>417</v>
      </c>
    </row>
    <row r="952" spans="7:10" x14ac:dyDescent="0.35">
      <c r="G952" t="s">
        <v>112</v>
      </c>
      <c r="H952" t="str">
        <f>IF(Tabelle1[[#This Row],[Spalte1]]=G951,"",Tabelle1[[#This Row],[Spalte1]])</f>
        <v/>
      </c>
      <c r="J952" t="s">
        <v>417</v>
      </c>
    </row>
    <row r="953" spans="7:10" x14ac:dyDescent="0.35">
      <c r="G953" t="s">
        <v>112</v>
      </c>
      <c r="H953" t="str">
        <f>IF(Tabelle1[[#This Row],[Spalte1]]=G952,"",Tabelle1[[#This Row],[Spalte1]])</f>
        <v/>
      </c>
      <c r="J953" t="s">
        <v>417</v>
      </c>
    </row>
    <row r="954" spans="7:10" x14ac:dyDescent="0.35">
      <c r="G954" t="s">
        <v>112</v>
      </c>
      <c r="H954" t="str">
        <f>IF(Tabelle1[[#This Row],[Spalte1]]=G953,"",Tabelle1[[#This Row],[Spalte1]])</f>
        <v/>
      </c>
      <c r="J954" t="s">
        <v>417</v>
      </c>
    </row>
    <row r="955" spans="7:10" x14ac:dyDescent="0.35">
      <c r="G955" t="s">
        <v>112</v>
      </c>
      <c r="H955" t="str">
        <f>IF(Tabelle1[[#This Row],[Spalte1]]=G954,"",Tabelle1[[#This Row],[Spalte1]])</f>
        <v/>
      </c>
      <c r="J955" t="s">
        <v>417</v>
      </c>
    </row>
    <row r="956" spans="7:10" x14ac:dyDescent="0.35">
      <c r="G956" t="s">
        <v>112</v>
      </c>
      <c r="H956" t="str">
        <f>IF(Tabelle1[[#This Row],[Spalte1]]=G955,"",Tabelle1[[#This Row],[Spalte1]])</f>
        <v/>
      </c>
      <c r="J956" t="s">
        <v>417</v>
      </c>
    </row>
    <row r="957" spans="7:10" x14ac:dyDescent="0.35">
      <c r="G957" t="s">
        <v>112</v>
      </c>
      <c r="H957" t="str">
        <f>IF(Tabelle1[[#This Row],[Spalte1]]=G956,"",Tabelle1[[#This Row],[Spalte1]])</f>
        <v/>
      </c>
      <c r="J957" t="s">
        <v>417</v>
      </c>
    </row>
    <row r="958" spans="7:10" x14ac:dyDescent="0.35">
      <c r="G958" t="s">
        <v>112</v>
      </c>
      <c r="H958" t="str">
        <f>IF(Tabelle1[[#This Row],[Spalte1]]=G957,"",Tabelle1[[#This Row],[Spalte1]])</f>
        <v/>
      </c>
      <c r="J958" t="s">
        <v>417</v>
      </c>
    </row>
    <row r="959" spans="7:10" x14ac:dyDescent="0.35">
      <c r="G959" t="s">
        <v>112</v>
      </c>
      <c r="H959" t="str">
        <f>IF(Tabelle1[[#This Row],[Spalte1]]=G958,"",Tabelle1[[#This Row],[Spalte1]])</f>
        <v/>
      </c>
      <c r="J959" t="s">
        <v>417</v>
      </c>
    </row>
    <row r="960" spans="7:10" x14ac:dyDescent="0.35">
      <c r="G960" t="s">
        <v>112</v>
      </c>
      <c r="H960" t="str">
        <f>IF(Tabelle1[[#This Row],[Spalte1]]=G959,"",Tabelle1[[#This Row],[Spalte1]])</f>
        <v/>
      </c>
      <c r="J960" t="s">
        <v>417</v>
      </c>
    </row>
    <row r="961" spans="7:10" x14ac:dyDescent="0.35">
      <c r="G961" t="s">
        <v>112</v>
      </c>
      <c r="H961" t="str">
        <f>IF(Tabelle1[[#This Row],[Spalte1]]=G960,"",Tabelle1[[#This Row],[Spalte1]])</f>
        <v/>
      </c>
      <c r="J961" t="s">
        <v>417</v>
      </c>
    </row>
    <row r="962" spans="7:10" x14ac:dyDescent="0.35">
      <c r="G962" t="s">
        <v>112</v>
      </c>
      <c r="H962" t="str">
        <f>IF(Tabelle1[[#This Row],[Spalte1]]=G961,"",Tabelle1[[#This Row],[Spalte1]])</f>
        <v/>
      </c>
      <c r="J962" t="s">
        <v>417</v>
      </c>
    </row>
    <row r="963" spans="7:10" x14ac:dyDescent="0.35">
      <c r="G963" t="s">
        <v>112</v>
      </c>
      <c r="H963" t="str">
        <f>IF(Tabelle1[[#This Row],[Spalte1]]=G962,"",Tabelle1[[#This Row],[Spalte1]])</f>
        <v/>
      </c>
      <c r="J963" t="s">
        <v>417</v>
      </c>
    </row>
    <row r="964" spans="7:10" x14ac:dyDescent="0.35">
      <c r="G964" t="s">
        <v>112</v>
      </c>
      <c r="H964" t="str">
        <f>IF(Tabelle1[[#This Row],[Spalte1]]=G963,"",Tabelle1[[#This Row],[Spalte1]])</f>
        <v/>
      </c>
      <c r="J964" t="s">
        <v>417</v>
      </c>
    </row>
    <row r="965" spans="7:10" x14ac:dyDescent="0.35">
      <c r="G965" t="s">
        <v>112</v>
      </c>
      <c r="H965" t="str">
        <f>IF(Tabelle1[[#This Row],[Spalte1]]=G964,"",Tabelle1[[#This Row],[Spalte1]])</f>
        <v/>
      </c>
      <c r="J965" t="s">
        <v>417</v>
      </c>
    </row>
    <row r="966" spans="7:10" x14ac:dyDescent="0.35">
      <c r="G966" t="s">
        <v>112</v>
      </c>
      <c r="H966" t="str">
        <f>IF(Tabelle1[[#This Row],[Spalte1]]=G965,"",Tabelle1[[#This Row],[Spalte1]])</f>
        <v/>
      </c>
      <c r="J966" t="s">
        <v>417</v>
      </c>
    </row>
    <row r="967" spans="7:10" x14ac:dyDescent="0.35">
      <c r="G967" t="s">
        <v>112</v>
      </c>
      <c r="H967" t="str">
        <f>IF(Tabelle1[[#This Row],[Spalte1]]=G966,"",Tabelle1[[#This Row],[Spalte1]])</f>
        <v/>
      </c>
      <c r="J967" t="s">
        <v>417</v>
      </c>
    </row>
    <row r="968" spans="7:10" x14ac:dyDescent="0.35">
      <c r="G968" t="s">
        <v>112</v>
      </c>
      <c r="H968" t="str">
        <f>IF(Tabelle1[[#This Row],[Spalte1]]=G967,"",Tabelle1[[#This Row],[Spalte1]])</f>
        <v/>
      </c>
      <c r="J968" t="s">
        <v>417</v>
      </c>
    </row>
    <row r="969" spans="7:10" x14ac:dyDescent="0.35">
      <c r="G969" t="s">
        <v>112</v>
      </c>
      <c r="H969" t="str">
        <f>IF(Tabelle1[[#This Row],[Spalte1]]=G968,"",Tabelle1[[#This Row],[Spalte1]])</f>
        <v/>
      </c>
      <c r="J969" t="s">
        <v>417</v>
      </c>
    </row>
    <row r="970" spans="7:10" x14ac:dyDescent="0.35">
      <c r="G970" t="s">
        <v>112</v>
      </c>
      <c r="H970" t="str">
        <f>IF(Tabelle1[[#This Row],[Spalte1]]=G969,"",Tabelle1[[#This Row],[Spalte1]])</f>
        <v/>
      </c>
      <c r="J970" t="s">
        <v>417</v>
      </c>
    </row>
    <row r="971" spans="7:10" x14ac:dyDescent="0.35">
      <c r="G971" t="s">
        <v>112</v>
      </c>
      <c r="H971" t="str">
        <f>IF(Tabelle1[[#This Row],[Spalte1]]=G970,"",Tabelle1[[#This Row],[Spalte1]])</f>
        <v/>
      </c>
      <c r="J971" t="s">
        <v>417</v>
      </c>
    </row>
    <row r="972" spans="7:10" x14ac:dyDescent="0.35">
      <c r="G972" t="s">
        <v>112</v>
      </c>
      <c r="H972" t="str">
        <f>IF(Tabelle1[[#This Row],[Spalte1]]=G971,"",Tabelle1[[#This Row],[Spalte1]])</f>
        <v/>
      </c>
      <c r="J972" t="s">
        <v>417</v>
      </c>
    </row>
    <row r="973" spans="7:10" x14ac:dyDescent="0.35">
      <c r="G973" t="s">
        <v>112</v>
      </c>
      <c r="H973" t="str">
        <f>IF(Tabelle1[[#This Row],[Spalte1]]=G972,"",Tabelle1[[#This Row],[Spalte1]])</f>
        <v/>
      </c>
      <c r="J973" t="s">
        <v>417</v>
      </c>
    </row>
    <row r="974" spans="7:10" x14ac:dyDescent="0.35">
      <c r="G974" t="s">
        <v>112</v>
      </c>
      <c r="H974" t="str">
        <f>IF(Tabelle1[[#This Row],[Spalte1]]=G973,"",Tabelle1[[#This Row],[Spalte1]])</f>
        <v/>
      </c>
      <c r="J974" t="s">
        <v>417</v>
      </c>
    </row>
    <row r="975" spans="7:10" x14ac:dyDescent="0.35">
      <c r="G975" t="s">
        <v>112</v>
      </c>
      <c r="H975" t="str">
        <f>IF(Tabelle1[[#This Row],[Spalte1]]=G974,"",Tabelle1[[#This Row],[Spalte1]])</f>
        <v/>
      </c>
      <c r="J975" t="s">
        <v>417</v>
      </c>
    </row>
    <row r="976" spans="7:10" x14ac:dyDescent="0.35">
      <c r="G976" t="s">
        <v>112</v>
      </c>
      <c r="H976" t="str">
        <f>IF(Tabelle1[[#This Row],[Spalte1]]=G975,"",Tabelle1[[#This Row],[Spalte1]])</f>
        <v/>
      </c>
      <c r="J976" t="s">
        <v>417</v>
      </c>
    </row>
    <row r="977" spans="7:10" x14ac:dyDescent="0.35">
      <c r="G977" t="s">
        <v>112</v>
      </c>
      <c r="H977" t="str">
        <f>IF(Tabelle1[[#This Row],[Spalte1]]=G976,"",Tabelle1[[#This Row],[Spalte1]])</f>
        <v/>
      </c>
      <c r="J977" t="s">
        <v>417</v>
      </c>
    </row>
    <row r="978" spans="7:10" x14ac:dyDescent="0.35">
      <c r="G978" t="s">
        <v>112</v>
      </c>
      <c r="H978" t="str">
        <f>IF(Tabelle1[[#This Row],[Spalte1]]=G977,"",Tabelle1[[#This Row],[Spalte1]])</f>
        <v/>
      </c>
      <c r="J978" t="s">
        <v>417</v>
      </c>
    </row>
    <row r="979" spans="7:10" x14ac:dyDescent="0.35">
      <c r="G979" t="s">
        <v>112</v>
      </c>
      <c r="H979" t="str">
        <f>IF(Tabelle1[[#This Row],[Spalte1]]=G978,"",Tabelle1[[#This Row],[Spalte1]])</f>
        <v/>
      </c>
      <c r="J979" t="s">
        <v>417</v>
      </c>
    </row>
    <row r="980" spans="7:10" x14ac:dyDescent="0.35">
      <c r="G980" t="s">
        <v>112</v>
      </c>
      <c r="H980" t="str">
        <f>IF(Tabelle1[[#This Row],[Spalte1]]=G979,"",Tabelle1[[#This Row],[Spalte1]])</f>
        <v/>
      </c>
      <c r="J980" t="s">
        <v>417</v>
      </c>
    </row>
    <row r="981" spans="7:10" x14ac:dyDescent="0.35">
      <c r="G981" t="s">
        <v>112</v>
      </c>
      <c r="H981" t="str">
        <f>IF(Tabelle1[[#This Row],[Spalte1]]=G980,"",Tabelle1[[#This Row],[Spalte1]])</f>
        <v/>
      </c>
      <c r="J981" t="s">
        <v>417</v>
      </c>
    </row>
    <row r="982" spans="7:10" x14ac:dyDescent="0.35">
      <c r="G982" t="s">
        <v>112</v>
      </c>
      <c r="H982" t="str">
        <f>IF(Tabelle1[[#This Row],[Spalte1]]=G981,"",Tabelle1[[#This Row],[Spalte1]])</f>
        <v/>
      </c>
      <c r="J982" t="s">
        <v>417</v>
      </c>
    </row>
    <row r="983" spans="7:10" x14ac:dyDescent="0.35">
      <c r="G983" t="s">
        <v>112</v>
      </c>
      <c r="H983" t="str">
        <f>IF(Tabelle1[[#This Row],[Spalte1]]=G982,"",Tabelle1[[#This Row],[Spalte1]])</f>
        <v/>
      </c>
      <c r="J983" t="s">
        <v>417</v>
      </c>
    </row>
    <row r="984" spans="7:10" x14ac:dyDescent="0.35">
      <c r="G984" t="s">
        <v>112</v>
      </c>
      <c r="H984" t="str">
        <f>IF(Tabelle1[[#This Row],[Spalte1]]=G983,"",Tabelle1[[#This Row],[Spalte1]])</f>
        <v/>
      </c>
      <c r="J984" t="s">
        <v>417</v>
      </c>
    </row>
    <row r="985" spans="7:10" x14ac:dyDescent="0.35">
      <c r="G985" t="s">
        <v>112</v>
      </c>
      <c r="H985" t="str">
        <f>IF(Tabelle1[[#This Row],[Spalte1]]=G984,"",Tabelle1[[#This Row],[Spalte1]])</f>
        <v/>
      </c>
      <c r="J985" t="s">
        <v>417</v>
      </c>
    </row>
    <row r="986" spans="7:10" x14ac:dyDescent="0.35">
      <c r="G986" t="s">
        <v>112</v>
      </c>
      <c r="H986" t="str">
        <f>IF(Tabelle1[[#This Row],[Spalte1]]=G985,"",Tabelle1[[#This Row],[Spalte1]])</f>
        <v/>
      </c>
      <c r="J986" t="s">
        <v>417</v>
      </c>
    </row>
    <row r="987" spans="7:10" x14ac:dyDescent="0.35">
      <c r="G987" t="s">
        <v>112</v>
      </c>
      <c r="H987" t="str">
        <f>IF(Tabelle1[[#This Row],[Spalte1]]=G986,"",Tabelle1[[#This Row],[Spalte1]])</f>
        <v/>
      </c>
      <c r="J987" t="s">
        <v>417</v>
      </c>
    </row>
    <row r="988" spans="7:10" x14ac:dyDescent="0.35">
      <c r="G988" t="s">
        <v>112</v>
      </c>
      <c r="H988" t="str">
        <f>IF(Tabelle1[[#This Row],[Spalte1]]=G987,"",Tabelle1[[#This Row],[Spalte1]])</f>
        <v/>
      </c>
      <c r="J988" t="s">
        <v>417</v>
      </c>
    </row>
    <row r="989" spans="7:10" x14ac:dyDescent="0.35">
      <c r="G989" t="s">
        <v>112</v>
      </c>
      <c r="H989" t="str">
        <f>IF(Tabelle1[[#This Row],[Spalte1]]=G988,"",Tabelle1[[#This Row],[Spalte1]])</f>
        <v/>
      </c>
      <c r="J989" t="s">
        <v>417</v>
      </c>
    </row>
    <row r="990" spans="7:10" x14ac:dyDescent="0.35">
      <c r="G990" t="s">
        <v>112</v>
      </c>
      <c r="H990" t="str">
        <f>IF(Tabelle1[[#This Row],[Spalte1]]=G989,"",Tabelle1[[#This Row],[Spalte1]])</f>
        <v/>
      </c>
      <c r="J990" t="s">
        <v>417</v>
      </c>
    </row>
    <row r="991" spans="7:10" x14ac:dyDescent="0.35">
      <c r="G991" t="s">
        <v>112</v>
      </c>
      <c r="H991" t="str">
        <f>IF(Tabelle1[[#This Row],[Spalte1]]=G990,"",Tabelle1[[#This Row],[Spalte1]])</f>
        <v/>
      </c>
      <c r="J991" t="s">
        <v>417</v>
      </c>
    </row>
    <row r="992" spans="7:10" x14ac:dyDescent="0.35">
      <c r="G992" t="s">
        <v>112</v>
      </c>
      <c r="H992" t="str">
        <f>IF(Tabelle1[[#This Row],[Spalte1]]=G991,"",Tabelle1[[#This Row],[Spalte1]])</f>
        <v/>
      </c>
      <c r="J992" t="s">
        <v>417</v>
      </c>
    </row>
    <row r="993" spans="7:10" x14ac:dyDescent="0.35">
      <c r="G993" t="s">
        <v>112</v>
      </c>
      <c r="H993" t="str">
        <f>IF(Tabelle1[[#This Row],[Spalte1]]=G992,"",Tabelle1[[#This Row],[Spalte1]])</f>
        <v/>
      </c>
      <c r="J993" t="s">
        <v>417</v>
      </c>
    </row>
    <row r="994" spans="7:10" x14ac:dyDescent="0.35">
      <c r="G994" t="s">
        <v>112</v>
      </c>
      <c r="H994" t="str">
        <f>IF(Tabelle1[[#This Row],[Spalte1]]=G993,"",Tabelle1[[#This Row],[Spalte1]])</f>
        <v/>
      </c>
      <c r="J994" t="s">
        <v>417</v>
      </c>
    </row>
    <row r="995" spans="7:10" x14ac:dyDescent="0.35">
      <c r="G995" t="s">
        <v>112</v>
      </c>
      <c r="H995" t="str">
        <f>IF(Tabelle1[[#This Row],[Spalte1]]=G994,"",Tabelle1[[#This Row],[Spalte1]])</f>
        <v/>
      </c>
      <c r="J995" t="s">
        <v>417</v>
      </c>
    </row>
    <row r="996" spans="7:10" x14ac:dyDescent="0.35">
      <c r="G996" t="s">
        <v>112</v>
      </c>
      <c r="H996" t="str">
        <f>IF(Tabelle1[[#This Row],[Spalte1]]=G995,"",Tabelle1[[#This Row],[Spalte1]])</f>
        <v/>
      </c>
      <c r="J996" t="s">
        <v>417</v>
      </c>
    </row>
    <row r="997" spans="7:10" x14ac:dyDescent="0.35">
      <c r="G997" t="s">
        <v>112</v>
      </c>
      <c r="H997" t="str">
        <f>IF(Tabelle1[[#This Row],[Spalte1]]=G996,"",Tabelle1[[#This Row],[Spalte1]])</f>
        <v/>
      </c>
      <c r="J997" t="s">
        <v>417</v>
      </c>
    </row>
    <row r="998" spans="7:10" x14ac:dyDescent="0.35">
      <c r="G998" t="s">
        <v>112</v>
      </c>
      <c r="H998" t="str">
        <f>IF(Tabelle1[[#This Row],[Spalte1]]=G997,"",Tabelle1[[#This Row],[Spalte1]])</f>
        <v/>
      </c>
      <c r="J998" t="s">
        <v>417</v>
      </c>
    </row>
    <row r="999" spans="7:10" x14ac:dyDescent="0.35">
      <c r="G999" t="s">
        <v>112</v>
      </c>
      <c r="H999" t="str">
        <f>IF(Tabelle1[[#This Row],[Spalte1]]=G998,"",Tabelle1[[#This Row],[Spalte1]])</f>
        <v/>
      </c>
      <c r="J999" t="s">
        <v>417</v>
      </c>
    </row>
    <row r="1000" spans="7:10" x14ac:dyDescent="0.35">
      <c r="G1000" t="s">
        <v>112</v>
      </c>
      <c r="H1000" t="str">
        <f>IF(Tabelle1[[#This Row],[Spalte1]]=G999,"",Tabelle1[[#This Row],[Spalte1]])</f>
        <v/>
      </c>
      <c r="J1000" t="s">
        <v>417</v>
      </c>
    </row>
    <row r="1001" spans="7:10" x14ac:dyDescent="0.35">
      <c r="G1001" t="s">
        <v>112</v>
      </c>
      <c r="H1001" t="str">
        <f>IF(Tabelle1[[#This Row],[Spalte1]]=G1000,"",Tabelle1[[#This Row],[Spalte1]])</f>
        <v/>
      </c>
      <c r="J1001" t="s">
        <v>417</v>
      </c>
    </row>
    <row r="1002" spans="7:10" x14ac:dyDescent="0.35">
      <c r="G1002" t="s">
        <v>112</v>
      </c>
      <c r="H1002" t="str">
        <f>IF(Tabelle1[[#This Row],[Spalte1]]=G1001,"",Tabelle1[[#This Row],[Spalte1]])</f>
        <v/>
      </c>
      <c r="J1002" t="s">
        <v>417</v>
      </c>
    </row>
    <row r="1003" spans="7:10" x14ac:dyDescent="0.35">
      <c r="G1003" t="s">
        <v>112</v>
      </c>
      <c r="H1003" t="str">
        <f>IF(Tabelle1[[#This Row],[Spalte1]]=G1002,"",Tabelle1[[#This Row],[Spalte1]])</f>
        <v/>
      </c>
      <c r="J1003" t="s">
        <v>417</v>
      </c>
    </row>
    <row r="1004" spans="7:10" x14ac:dyDescent="0.35">
      <c r="G1004" t="s">
        <v>112</v>
      </c>
      <c r="H1004" t="str">
        <f>IF(Tabelle1[[#This Row],[Spalte1]]=G1003,"",Tabelle1[[#This Row],[Spalte1]])</f>
        <v/>
      </c>
      <c r="J1004" t="s">
        <v>417</v>
      </c>
    </row>
    <row r="1005" spans="7:10" x14ac:dyDescent="0.35">
      <c r="G1005" t="s">
        <v>112</v>
      </c>
      <c r="H1005" t="str">
        <f>IF(Tabelle1[[#This Row],[Spalte1]]=G1004,"",Tabelle1[[#This Row],[Spalte1]])</f>
        <v/>
      </c>
      <c r="J1005" t="s">
        <v>417</v>
      </c>
    </row>
    <row r="1006" spans="7:10" x14ac:dyDescent="0.35">
      <c r="G1006" t="s">
        <v>112</v>
      </c>
      <c r="H1006" t="str">
        <f>IF(Tabelle1[[#This Row],[Spalte1]]=G1005,"",Tabelle1[[#This Row],[Spalte1]])</f>
        <v/>
      </c>
      <c r="J1006" t="s">
        <v>417</v>
      </c>
    </row>
    <row r="1007" spans="7:10" x14ac:dyDescent="0.35">
      <c r="G1007" t="s">
        <v>112</v>
      </c>
      <c r="H1007" t="str">
        <f>IF(Tabelle1[[#This Row],[Spalte1]]=G1006,"",Tabelle1[[#This Row],[Spalte1]])</f>
        <v/>
      </c>
      <c r="J1007" t="s">
        <v>417</v>
      </c>
    </row>
    <row r="1008" spans="7:10" x14ac:dyDescent="0.35">
      <c r="G1008" t="s">
        <v>112</v>
      </c>
      <c r="H1008" t="str">
        <f>IF(Tabelle1[[#This Row],[Spalte1]]=G1007,"",Tabelle1[[#This Row],[Spalte1]])</f>
        <v/>
      </c>
      <c r="J1008" t="s">
        <v>417</v>
      </c>
    </row>
    <row r="1009" spans="7:10" x14ac:dyDescent="0.35">
      <c r="G1009" t="s">
        <v>112</v>
      </c>
      <c r="H1009" t="str">
        <f>IF(Tabelle1[[#This Row],[Spalte1]]=G1008,"",Tabelle1[[#This Row],[Spalte1]])</f>
        <v/>
      </c>
      <c r="J1009" t="s">
        <v>417</v>
      </c>
    </row>
    <row r="1010" spans="7:10" x14ac:dyDescent="0.35">
      <c r="G1010" t="s">
        <v>112</v>
      </c>
      <c r="H1010" t="str">
        <f>IF(Tabelle1[[#This Row],[Spalte1]]=G1009,"",Tabelle1[[#This Row],[Spalte1]])</f>
        <v/>
      </c>
      <c r="J1010" t="s">
        <v>417</v>
      </c>
    </row>
    <row r="1011" spans="7:10" x14ac:dyDescent="0.35">
      <c r="G1011" t="s">
        <v>112</v>
      </c>
      <c r="H1011" t="str">
        <f>IF(Tabelle1[[#This Row],[Spalte1]]=G1010,"",Tabelle1[[#This Row],[Spalte1]])</f>
        <v/>
      </c>
      <c r="J1011" t="s">
        <v>417</v>
      </c>
    </row>
    <row r="1012" spans="7:10" x14ac:dyDescent="0.35">
      <c r="G1012" t="s">
        <v>112</v>
      </c>
      <c r="H1012" t="str">
        <f>IF(Tabelle1[[#This Row],[Spalte1]]=G1011,"",Tabelle1[[#This Row],[Spalte1]])</f>
        <v/>
      </c>
      <c r="J1012" t="s">
        <v>417</v>
      </c>
    </row>
    <row r="1013" spans="7:10" x14ac:dyDescent="0.35">
      <c r="G1013" t="s">
        <v>112</v>
      </c>
      <c r="H1013" t="str">
        <f>IF(Tabelle1[[#This Row],[Spalte1]]=G1012,"",Tabelle1[[#This Row],[Spalte1]])</f>
        <v/>
      </c>
      <c r="J1013" t="s">
        <v>417</v>
      </c>
    </row>
    <row r="1014" spans="7:10" x14ac:dyDescent="0.35">
      <c r="G1014" t="s">
        <v>112</v>
      </c>
      <c r="H1014" t="str">
        <f>IF(Tabelle1[[#This Row],[Spalte1]]=G1013,"",Tabelle1[[#This Row],[Spalte1]])</f>
        <v/>
      </c>
      <c r="J1014" t="s">
        <v>417</v>
      </c>
    </row>
    <row r="1015" spans="7:10" x14ac:dyDescent="0.35">
      <c r="G1015" t="s">
        <v>112</v>
      </c>
      <c r="H1015" t="str">
        <f>IF(Tabelle1[[#This Row],[Spalte1]]=G1014,"",Tabelle1[[#This Row],[Spalte1]])</f>
        <v/>
      </c>
      <c r="J1015" t="s">
        <v>417</v>
      </c>
    </row>
    <row r="1016" spans="7:10" x14ac:dyDescent="0.35">
      <c r="G1016" t="s">
        <v>68</v>
      </c>
      <c r="H1016" t="str">
        <f>IF(Tabelle1[[#This Row],[Spalte1]]=G1015,"",Tabelle1[[#This Row],[Spalte1]])</f>
        <v>t_g_out</v>
      </c>
      <c r="J1016" t="s">
        <v>417</v>
      </c>
    </row>
    <row r="1017" spans="7:10" x14ac:dyDescent="0.35">
      <c r="G1017" t="s">
        <v>68</v>
      </c>
      <c r="H1017" t="str">
        <f>IF(Tabelle1[[#This Row],[Spalte1]]=G1016,"",Tabelle1[[#This Row],[Spalte1]])</f>
        <v/>
      </c>
      <c r="J1017" t="s">
        <v>417</v>
      </c>
    </row>
    <row r="1018" spans="7:10" x14ac:dyDescent="0.35">
      <c r="G1018" t="s">
        <v>68</v>
      </c>
      <c r="H1018" t="str">
        <f>IF(Tabelle1[[#This Row],[Spalte1]]=G1017,"",Tabelle1[[#This Row],[Spalte1]])</f>
        <v/>
      </c>
      <c r="J1018" t="s">
        <v>417</v>
      </c>
    </row>
    <row r="1019" spans="7:10" x14ac:dyDescent="0.35">
      <c r="G1019" t="s">
        <v>68</v>
      </c>
      <c r="H1019" t="str">
        <f>IF(Tabelle1[[#This Row],[Spalte1]]=G1018,"",Tabelle1[[#This Row],[Spalte1]])</f>
        <v/>
      </c>
      <c r="J1019" t="s">
        <v>417</v>
      </c>
    </row>
    <row r="1020" spans="7:10" x14ac:dyDescent="0.35">
      <c r="G1020" t="s">
        <v>68</v>
      </c>
      <c r="H1020" t="str">
        <f>IF(Tabelle1[[#This Row],[Spalte1]]=G1019,"",Tabelle1[[#This Row],[Spalte1]])</f>
        <v/>
      </c>
      <c r="J1020" t="s">
        <v>417</v>
      </c>
    </row>
    <row r="1021" spans="7:10" x14ac:dyDescent="0.35">
      <c r="G1021" t="s">
        <v>68</v>
      </c>
      <c r="H1021" t="str">
        <f>IF(Tabelle1[[#This Row],[Spalte1]]=G1020,"",Tabelle1[[#This Row],[Spalte1]])</f>
        <v/>
      </c>
      <c r="J1021" t="s">
        <v>417</v>
      </c>
    </row>
    <row r="1022" spans="7:10" x14ac:dyDescent="0.35">
      <c r="G1022" t="s">
        <v>68</v>
      </c>
      <c r="H1022" t="str">
        <f>IF(Tabelle1[[#This Row],[Spalte1]]=G1021,"",Tabelle1[[#This Row],[Spalte1]])</f>
        <v/>
      </c>
      <c r="J1022" t="s">
        <v>417</v>
      </c>
    </row>
    <row r="1023" spans="7:10" x14ac:dyDescent="0.35">
      <c r="G1023" t="s">
        <v>68</v>
      </c>
      <c r="H1023" t="str">
        <f>IF(Tabelle1[[#This Row],[Spalte1]]=G1022,"",Tabelle1[[#This Row],[Spalte1]])</f>
        <v/>
      </c>
      <c r="J1023" t="s">
        <v>417</v>
      </c>
    </row>
    <row r="1024" spans="7:10" x14ac:dyDescent="0.35">
      <c r="G1024" t="s">
        <v>68</v>
      </c>
      <c r="H1024" t="str">
        <f>IF(Tabelle1[[#This Row],[Spalte1]]=G1023,"",Tabelle1[[#This Row],[Spalte1]])</f>
        <v/>
      </c>
      <c r="J1024" t="s">
        <v>417</v>
      </c>
    </row>
    <row r="1025" spans="7:10" x14ac:dyDescent="0.35">
      <c r="G1025" t="s">
        <v>68</v>
      </c>
      <c r="H1025" t="str">
        <f>IF(Tabelle1[[#This Row],[Spalte1]]=G1024,"",Tabelle1[[#This Row],[Spalte1]])</f>
        <v/>
      </c>
      <c r="J1025" t="s">
        <v>417</v>
      </c>
    </row>
    <row r="1026" spans="7:10" x14ac:dyDescent="0.35">
      <c r="G1026" t="s">
        <v>68</v>
      </c>
      <c r="H1026" t="str">
        <f>IF(Tabelle1[[#This Row],[Spalte1]]=G1025,"",Tabelle1[[#This Row],[Spalte1]])</f>
        <v/>
      </c>
      <c r="J1026" t="s">
        <v>417</v>
      </c>
    </row>
    <row r="1027" spans="7:10" x14ac:dyDescent="0.35">
      <c r="G1027" t="s">
        <v>68</v>
      </c>
      <c r="H1027" t="str">
        <f>IF(Tabelle1[[#This Row],[Spalte1]]=G1026,"",Tabelle1[[#This Row],[Spalte1]])</f>
        <v/>
      </c>
      <c r="J1027" t="s">
        <v>417</v>
      </c>
    </row>
    <row r="1028" spans="7:10" x14ac:dyDescent="0.35">
      <c r="G1028" t="s">
        <v>68</v>
      </c>
      <c r="H1028" t="str">
        <f>IF(Tabelle1[[#This Row],[Spalte1]]=G1027,"",Tabelle1[[#This Row],[Spalte1]])</f>
        <v/>
      </c>
      <c r="J1028" t="s">
        <v>417</v>
      </c>
    </row>
    <row r="1029" spans="7:10" x14ac:dyDescent="0.35">
      <c r="G1029" t="s">
        <v>68</v>
      </c>
      <c r="H1029" t="str">
        <f>IF(Tabelle1[[#This Row],[Spalte1]]=G1028,"",Tabelle1[[#This Row],[Spalte1]])</f>
        <v/>
      </c>
      <c r="J1029" t="s">
        <v>417</v>
      </c>
    </row>
    <row r="1030" spans="7:10" x14ac:dyDescent="0.35">
      <c r="G1030" t="s">
        <v>68</v>
      </c>
      <c r="H1030" t="str">
        <f>IF(Tabelle1[[#This Row],[Spalte1]]=G1029,"",Tabelle1[[#This Row],[Spalte1]])</f>
        <v/>
      </c>
      <c r="J1030" t="s">
        <v>417</v>
      </c>
    </row>
    <row r="1031" spans="7:10" x14ac:dyDescent="0.35">
      <c r="G1031" t="s">
        <v>68</v>
      </c>
      <c r="H1031" t="str">
        <f>IF(Tabelle1[[#This Row],[Spalte1]]=G1030,"",Tabelle1[[#This Row],[Spalte1]])</f>
        <v/>
      </c>
      <c r="J1031" t="s">
        <v>417</v>
      </c>
    </row>
    <row r="1032" spans="7:10" x14ac:dyDescent="0.35">
      <c r="G1032" t="s">
        <v>68</v>
      </c>
      <c r="H1032" t="str">
        <f>IF(Tabelle1[[#This Row],[Spalte1]]=G1031,"",Tabelle1[[#This Row],[Spalte1]])</f>
        <v/>
      </c>
      <c r="J1032" t="s">
        <v>417</v>
      </c>
    </row>
    <row r="1033" spans="7:10" x14ac:dyDescent="0.35">
      <c r="G1033" t="s">
        <v>68</v>
      </c>
      <c r="H1033" t="str">
        <f>IF(Tabelle1[[#This Row],[Spalte1]]=G1032,"",Tabelle1[[#This Row],[Spalte1]])</f>
        <v/>
      </c>
      <c r="J1033" t="s">
        <v>417</v>
      </c>
    </row>
    <row r="1034" spans="7:10" x14ac:dyDescent="0.35">
      <c r="G1034" t="s">
        <v>68</v>
      </c>
      <c r="H1034" t="str">
        <f>IF(Tabelle1[[#This Row],[Spalte1]]=G1033,"",Tabelle1[[#This Row],[Spalte1]])</f>
        <v/>
      </c>
      <c r="J1034" t="s">
        <v>417</v>
      </c>
    </row>
    <row r="1035" spans="7:10" x14ac:dyDescent="0.35">
      <c r="G1035" t="s">
        <v>68</v>
      </c>
      <c r="H1035" t="str">
        <f>IF(Tabelle1[[#This Row],[Spalte1]]=G1034,"",Tabelle1[[#This Row],[Spalte1]])</f>
        <v/>
      </c>
      <c r="J1035" t="s">
        <v>417</v>
      </c>
    </row>
    <row r="1036" spans="7:10" x14ac:dyDescent="0.35">
      <c r="G1036" t="s">
        <v>68</v>
      </c>
      <c r="H1036" t="str">
        <f>IF(Tabelle1[[#This Row],[Spalte1]]=G1035,"",Tabelle1[[#This Row],[Spalte1]])</f>
        <v/>
      </c>
      <c r="J1036" t="s">
        <v>417</v>
      </c>
    </row>
    <row r="1037" spans="7:10" x14ac:dyDescent="0.35">
      <c r="G1037" t="s">
        <v>68</v>
      </c>
      <c r="H1037" t="str">
        <f>IF(Tabelle1[[#This Row],[Spalte1]]=G1036,"",Tabelle1[[#This Row],[Spalte1]])</f>
        <v/>
      </c>
      <c r="J1037" t="s">
        <v>417</v>
      </c>
    </row>
    <row r="1038" spans="7:10" x14ac:dyDescent="0.35">
      <c r="G1038" t="s">
        <v>68</v>
      </c>
      <c r="H1038" t="str">
        <f>IF(Tabelle1[[#This Row],[Spalte1]]=G1037,"",Tabelle1[[#This Row],[Spalte1]])</f>
        <v/>
      </c>
      <c r="J1038" t="s">
        <v>417</v>
      </c>
    </row>
    <row r="1039" spans="7:10" x14ac:dyDescent="0.35">
      <c r="G1039" t="s">
        <v>68</v>
      </c>
      <c r="H1039" t="str">
        <f>IF(Tabelle1[[#This Row],[Spalte1]]=G1038,"",Tabelle1[[#This Row],[Spalte1]])</f>
        <v/>
      </c>
      <c r="J1039" t="s">
        <v>417</v>
      </c>
    </row>
    <row r="1040" spans="7:10" x14ac:dyDescent="0.35">
      <c r="G1040" t="s">
        <v>68</v>
      </c>
      <c r="H1040" t="str">
        <f>IF(Tabelle1[[#This Row],[Spalte1]]=G1039,"",Tabelle1[[#This Row],[Spalte1]])</f>
        <v/>
      </c>
      <c r="J1040" t="s">
        <v>417</v>
      </c>
    </row>
    <row r="1041" spans="7:10" x14ac:dyDescent="0.35">
      <c r="G1041" t="s">
        <v>68</v>
      </c>
      <c r="H1041" t="str">
        <f>IF(Tabelle1[[#This Row],[Spalte1]]=G1040,"",Tabelle1[[#This Row],[Spalte1]])</f>
        <v/>
      </c>
      <c r="J1041" t="s">
        <v>417</v>
      </c>
    </row>
    <row r="1042" spans="7:10" x14ac:dyDescent="0.35">
      <c r="G1042" t="s">
        <v>68</v>
      </c>
      <c r="H1042" t="str">
        <f>IF(Tabelle1[[#This Row],[Spalte1]]=G1041,"",Tabelle1[[#This Row],[Spalte1]])</f>
        <v/>
      </c>
      <c r="J1042" t="s">
        <v>417</v>
      </c>
    </row>
    <row r="1043" spans="7:10" x14ac:dyDescent="0.35">
      <c r="G1043" t="s">
        <v>68</v>
      </c>
      <c r="H1043" t="str">
        <f>IF(Tabelle1[[#This Row],[Spalte1]]=G1042,"",Tabelle1[[#This Row],[Spalte1]])</f>
        <v/>
      </c>
      <c r="J1043" t="s">
        <v>417</v>
      </c>
    </row>
    <row r="1044" spans="7:10" x14ac:dyDescent="0.35">
      <c r="G1044" t="s">
        <v>68</v>
      </c>
      <c r="H1044" t="str">
        <f>IF(Tabelle1[[#This Row],[Spalte1]]=G1043,"",Tabelle1[[#This Row],[Spalte1]])</f>
        <v/>
      </c>
      <c r="J1044" t="s">
        <v>417</v>
      </c>
    </row>
    <row r="1045" spans="7:10" x14ac:dyDescent="0.35">
      <c r="G1045" t="s">
        <v>68</v>
      </c>
      <c r="H1045" t="str">
        <f>IF(Tabelle1[[#This Row],[Spalte1]]=G1044,"",Tabelle1[[#This Row],[Spalte1]])</f>
        <v/>
      </c>
      <c r="J1045" t="s">
        <v>417</v>
      </c>
    </row>
    <row r="1046" spans="7:10" x14ac:dyDescent="0.35">
      <c r="G1046" t="s">
        <v>68</v>
      </c>
      <c r="H1046" t="str">
        <f>IF(Tabelle1[[#This Row],[Spalte1]]=G1045,"",Tabelle1[[#This Row],[Spalte1]])</f>
        <v/>
      </c>
      <c r="J1046" t="s">
        <v>417</v>
      </c>
    </row>
    <row r="1047" spans="7:10" x14ac:dyDescent="0.35">
      <c r="G1047" t="s">
        <v>68</v>
      </c>
      <c r="H1047" t="str">
        <f>IF(Tabelle1[[#This Row],[Spalte1]]=G1046,"",Tabelle1[[#This Row],[Spalte1]])</f>
        <v/>
      </c>
      <c r="J1047" t="s">
        <v>417</v>
      </c>
    </row>
    <row r="1048" spans="7:10" x14ac:dyDescent="0.35">
      <c r="G1048" t="s">
        <v>68</v>
      </c>
      <c r="H1048" t="str">
        <f>IF(Tabelle1[[#This Row],[Spalte1]]=G1047,"",Tabelle1[[#This Row],[Spalte1]])</f>
        <v/>
      </c>
      <c r="J1048" t="s">
        <v>417</v>
      </c>
    </row>
    <row r="1049" spans="7:10" x14ac:dyDescent="0.35">
      <c r="G1049" t="s">
        <v>68</v>
      </c>
      <c r="H1049" t="str">
        <f>IF(Tabelle1[[#This Row],[Spalte1]]=G1048,"",Tabelle1[[#This Row],[Spalte1]])</f>
        <v/>
      </c>
      <c r="J1049" t="s">
        <v>417</v>
      </c>
    </row>
    <row r="1050" spans="7:10" x14ac:dyDescent="0.35">
      <c r="G1050" t="s">
        <v>68</v>
      </c>
      <c r="H1050" t="str">
        <f>IF(Tabelle1[[#This Row],[Spalte1]]=G1049,"",Tabelle1[[#This Row],[Spalte1]])</f>
        <v/>
      </c>
      <c r="J1050" t="s">
        <v>417</v>
      </c>
    </row>
    <row r="1051" spans="7:10" x14ac:dyDescent="0.35">
      <c r="G1051" t="s">
        <v>68</v>
      </c>
      <c r="H1051" t="str">
        <f>IF(Tabelle1[[#This Row],[Spalte1]]=G1050,"",Tabelle1[[#This Row],[Spalte1]])</f>
        <v/>
      </c>
      <c r="J1051" t="s">
        <v>417</v>
      </c>
    </row>
    <row r="1052" spans="7:10" x14ac:dyDescent="0.35">
      <c r="G1052" t="s">
        <v>68</v>
      </c>
      <c r="H1052" t="str">
        <f>IF(Tabelle1[[#This Row],[Spalte1]]=G1051,"",Tabelle1[[#This Row],[Spalte1]])</f>
        <v/>
      </c>
      <c r="J1052" t="s">
        <v>417</v>
      </c>
    </row>
    <row r="1053" spans="7:10" x14ac:dyDescent="0.35">
      <c r="G1053" t="s">
        <v>68</v>
      </c>
      <c r="H1053" t="str">
        <f>IF(Tabelle1[[#This Row],[Spalte1]]=G1052,"",Tabelle1[[#This Row],[Spalte1]])</f>
        <v/>
      </c>
      <c r="J1053" t="s">
        <v>417</v>
      </c>
    </row>
    <row r="1054" spans="7:10" x14ac:dyDescent="0.35">
      <c r="G1054" t="s">
        <v>68</v>
      </c>
      <c r="H1054" t="str">
        <f>IF(Tabelle1[[#This Row],[Spalte1]]=G1053,"",Tabelle1[[#This Row],[Spalte1]])</f>
        <v/>
      </c>
      <c r="J1054" t="s">
        <v>417</v>
      </c>
    </row>
    <row r="1055" spans="7:10" x14ac:dyDescent="0.35">
      <c r="G1055" t="s">
        <v>68</v>
      </c>
      <c r="H1055" t="str">
        <f>IF(Tabelle1[[#This Row],[Spalte1]]=G1054,"",Tabelle1[[#This Row],[Spalte1]])</f>
        <v/>
      </c>
      <c r="J1055" t="s">
        <v>417</v>
      </c>
    </row>
    <row r="1056" spans="7:10" x14ac:dyDescent="0.35">
      <c r="G1056" t="s">
        <v>68</v>
      </c>
      <c r="H1056" t="str">
        <f>IF(Tabelle1[[#This Row],[Spalte1]]=G1055,"",Tabelle1[[#This Row],[Spalte1]])</f>
        <v/>
      </c>
      <c r="J1056" t="s">
        <v>417</v>
      </c>
    </row>
    <row r="1057" spans="7:10" x14ac:dyDescent="0.35">
      <c r="G1057" t="s">
        <v>68</v>
      </c>
      <c r="H1057" t="str">
        <f>IF(Tabelle1[[#This Row],[Spalte1]]=G1056,"",Tabelle1[[#This Row],[Spalte1]])</f>
        <v/>
      </c>
      <c r="J1057" t="s">
        <v>417</v>
      </c>
    </row>
    <row r="1058" spans="7:10" x14ac:dyDescent="0.35">
      <c r="G1058" t="s">
        <v>68</v>
      </c>
      <c r="H1058" t="str">
        <f>IF(Tabelle1[[#This Row],[Spalte1]]=G1057,"",Tabelle1[[#This Row],[Spalte1]])</f>
        <v/>
      </c>
      <c r="J1058" t="s">
        <v>417</v>
      </c>
    </row>
    <row r="1059" spans="7:10" x14ac:dyDescent="0.35">
      <c r="G1059" t="s">
        <v>68</v>
      </c>
      <c r="H1059" t="str">
        <f>IF(Tabelle1[[#This Row],[Spalte1]]=G1058,"",Tabelle1[[#This Row],[Spalte1]])</f>
        <v/>
      </c>
      <c r="J1059" t="s">
        <v>417</v>
      </c>
    </row>
    <row r="1060" spans="7:10" x14ac:dyDescent="0.35">
      <c r="G1060" t="s">
        <v>68</v>
      </c>
      <c r="H1060" t="str">
        <f>IF(Tabelle1[[#This Row],[Spalte1]]=G1059,"",Tabelle1[[#This Row],[Spalte1]])</f>
        <v/>
      </c>
      <c r="J1060" t="s">
        <v>417</v>
      </c>
    </row>
    <row r="1061" spans="7:10" x14ac:dyDescent="0.35">
      <c r="G1061" t="s">
        <v>68</v>
      </c>
      <c r="H1061" t="str">
        <f>IF(Tabelle1[[#This Row],[Spalte1]]=G1060,"",Tabelle1[[#This Row],[Spalte1]])</f>
        <v/>
      </c>
      <c r="J1061" t="s">
        <v>417</v>
      </c>
    </row>
    <row r="1062" spans="7:10" x14ac:dyDescent="0.35">
      <c r="G1062" t="s">
        <v>68</v>
      </c>
      <c r="H1062" t="str">
        <f>IF(Tabelle1[[#This Row],[Spalte1]]=G1061,"",Tabelle1[[#This Row],[Spalte1]])</f>
        <v/>
      </c>
      <c r="J1062" t="s">
        <v>417</v>
      </c>
    </row>
    <row r="1063" spans="7:10" x14ac:dyDescent="0.35">
      <c r="G1063" t="s">
        <v>68</v>
      </c>
      <c r="H1063" t="str">
        <f>IF(Tabelle1[[#This Row],[Spalte1]]=G1062,"",Tabelle1[[#This Row],[Spalte1]])</f>
        <v/>
      </c>
      <c r="J1063" t="s">
        <v>417</v>
      </c>
    </row>
    <row r="1064" spans="7:10" x14ac:dyDescent="0.35">
      <c r="G1064" t="s">
        <v>68</v>
      </c>
      <c r="H1064" t="str">
        <f>IF(Tabelle1[[#This Row],[Spalte1]]=G1063,"",Tabelle1[[#This Row],[Spalte1]])</f>
        <v/>
      </c>
      <c r="J1064" t="s">
        <v>417</v>
      </c>
    </row>
    <row r="1065" spans="7:10" x14ac:dyDescent="0.35">
      <c r="G1065" t="s">
        <v>68</v>
      </c>
      <c r="H1065" t="str">
        <f>IF(Tabelle1[[#This Row],[Spalte1]]=G1064,"",Tabelle1[[#This Row],[Spalte1]])</f>
        <v/>
      </c>
      <c r="J1065" t="s">
        <v>417</v>
      </c>
    </row>
    <row r="1066" spans="7:10" x14ac:dyDescent="0.35">
      <c r="G1066" t="s">
        <v>68</v>
      </c>
      <c r="H1066" t="str">
        <f>IF(Tabelle1[[#This Row],[Spalte1]]=G1065,"",Tabelle1[[#This Row],[Spalte1]])</f>
        <v/>
      </c>
      <c r="J1066" t="s">
        <v>417</v>
      </c>
    </row>
    <row r="1067" spans="7:10" x14ac:dyDescent="0.35">
      <c r="G1067" t="s">
        <v>68</v>
      </c>
      <c r="H1067" t="str">
        <f>IF(Tabelle1[[#This Row],[Spalte1]]=G1066,"",Tabelle1[[#This Row],[Spalte1]])</f>
        <v/>
      </c>
      <c r="J1067" t="s">
        <v>417</v>
      </c>
    </row>
    <row r="1068" spans="7:10" x14ac:dyDescent="0.35">
      <c r="G1068" t="s">
        <v>68</v>
      </c>
      <c r="H1068" t="str">
        <f>IF(Tabelle1[[#This Row],[Spalte1]]=G1067,"",Tabelle1[[#This Row],[Spalte1]])</f>
        <v/>
      </c>
      <c r="J1068" t="s">
        <v>417</v>
      </c>
    </row>
    <row r="1069" spans="7:10" x14ac:dyDescent="0.35">
      <c r="G1069" t="s">
        <v>68</v>
      </c>
      <c r="H1069" t="str">
        <f>IF(Tabelle1[[#This Row],[Spalte1]]=G1068,"",Tabelle1[[#This Row],[Spalte1]])</f>
        <v/>
      </c>
      <c r="J1069" t="s">
        <v>417</v>
      </c>
    </row>
    <row r="1070" spans="7:10" x14ac:dyDescent="0.35">
      <c r="G1070" t="s">
        <v>68</v>
      </c>
      <c r="H1070" t="str">
        <f>IF(Tabelle1[[#This Row],[Spalte1]]=G1069,"",Tabelle1[[#This Row],[Spalte1]])</f>
        <v/>
      </c>
      <c r="J1070" t="s">
        <v>417</v>
      </c>
    </row>
    <row r="1071" spans="7:10" x14ac:dyDescent="0.35">
      <c r="G1071" t="s">
        <v>68</v>
      </c>
      <c r="H1071" t="str">
        <f>IF(Tabelle1[[#This Row],[Spalte1]]=G1070,"",Tabelle1[[#This Row],[Spalte1]])</f>
        <v/>
      </c>
      <c r="J1071" t="s">
        <v>417</v>
      </c>
    </row>
    <row r="1072" spans="7:10" x14ac:dyDescent="0.35">
      <c r="G1072" t="s">
        <v>68</v>
      </c>
      <c r="H1072" t="str">
        <f>IF(Tabelle1[[#This Row],[Spalte1]]=G1071,"",Tabelle1[[#This Row],[Spalte1]])</f>
        <v/>
      </c>
      <c r="J1072" t="s">
        <v>417</v>
      </c>
    </row>
    <row r="1073" spans="7:10" x14ac:dyDescent="0.35">
      <c r="G1073" t="s">
        <v>68</v>
      </c>
      <c r="H1073" t="str">
        <f>IF(Tabelle1[[#This Row],[Spalte1]]=G1072,"",Tabelle1[[#This Row],[Spalte1]])</f>
        <v/>
      </c>
      <c r="J1073" t="s">
        <v>417</v>
      </c>
    </row>
    <row r="1074" spans="7:10" x14ac:dyDescent="0.35">
      <c r="G1074" t="s">
        <v>68</v>
      </c>
      <c r="H1074" t="str">
        <f>IF(Tabelle1[[#This Row],[Spalte1]]=G1073,"",Tabelle1[[#This Row],[Spalte1]])</f>
        <v/>
      </c>
      <c r="J1074" t="s">
        <v>417</v>
      </c>
    </row>
    <row r="1075" spans="7:10" x14ac:dyDescent="0.35">
      <c r="G1075" t="s">
        <v>68</v>
      </c>
      <c r="H1075" t="str">
        <f>IF(Tabelle1[[#This Row],[Spalte1]]=G1074,"",Tabelle1[[#This Row],[Spalte1]])</f>
        <v/>
      </c>
      <c r="J1075" t="s">
        <v>417</v>
      </c>
    </row>
    <row r="1076" spans="7:10" x14ac:dyDescent="0.35">
      <c r="G1076" t="s">
        <v>68</v>
      </c>
      <c r="H1076" t="str">
        <f>IF(Tabelle1[[#This Row],[Spalte1]]=G1075,"",Tabelle1[[#This Row],[Spalte1]])</f>
        <v/>
      </c>
      <c r="J1076" t="s">
        <v>417</v>
      </c>
    </row>
    <row r="1077" spans="7:10" x14ac:dyDescent="0.35">
      <c r="G1077" t="s">
        <v>68</v>
      </c>
      <c r="H1077" t="str">
        <f>IF(Tabelle1[[#This Row],[Spalte1]]=G1076,"",Tabelle1[[#This Row],[Spalte1]])</f>
        <v/>
      </c>
      <c r="J1077" t="s">
        <v>417</v>
      </c>
    </row>
    <row r="1078" spans="7:10" x14ac:dyDescent="0.35">
      <c r="G1078" t="s">
        <v>68</v>
      </c>
      <c r="H1078" t="str">
        <f>IF(Tabelle1[[#This Row],[Spalte1]]=G1077,"",Tabelle1[[#This Row],[Spalte1]])</f>
        <v/>
      </c>
      <c r="J1078" t="s">
        <v>417</v>
      </c>
    </row>
    <row r="1079" spans="7:10" x14ac:dyDescent="0.35">
      <c r="G1079" t="s">
        <v>68</v>
      </c>
      <c r="H1079" t="str">
        <f>IF(Tabelle1[[#This Row],[Spalte1]]=G1078,"",Tabelle1[[#This Row],[Spalte1]])</f>
        <v/>
      </c>
      <c r="J1079" t="s">
        <v>417</v>
      </c>
    </row>
    <row r="1080" spans="7:10" x14ac:dyDescent="0.35">
      <c r="G1080" t="s">
        <v>68</v>
      </c>
      <c r="H1080" t="str">
        <f>IF(Tabelle1[[#This Row],[Spalte1]]=G1079,"",Tabelle1[[#This Row],[Spalte1]])</f>
        <v/>
      </c>
      <c r="J1080" t="s">
        <v>417</v>
      </c>
    </row>
    <row r="1081" spans="7:10" x14ac:dyDescent="0.35">
      <c r="G1081" t="s">
        <v>68</v>
      </c>
      <c r="H1081" t="str">
        <f>IF(Tabelle1[[#This Row],[Spalte1]]=G1080,"",Tabelle1[[#This Row],[Spalte1]])</f>
        <v/>
      </c>
      <c r="J1081" t="s">
        <v>417</v>
      </c>
    </row>
    <row r="1082" spans="7:10" x14ac:dyDescent="0.35">
      <c r="G1082" t="s">
        <v>68</v>
      </c>
      <c r="H1082" t="str">
        <f>IF(Tabelle1[[#This Row],[Spalte1]]=G1081,"",Tabelle1[[#This Row],[Spalte1]])</f>
        <v/>
      </c>
      <c r="J1082" t="s">
        <v>417</v>
      </c>
    </row>
    <row r="1083" spans="7:10" x14ac:dyDescent="0.35">
      <c r="G1083" t="s">
        <v>68</v>
      </c>
      <c r="H1083" t="str">
        <f>IF(Tabelle1[[#This Row],[Spalte1]]=G1082,"",Tabelle1[[#This Row],[Spalte1]])</f>
        <v/>
      </c>
      <c r="J1083" t="s">
        <v>417</v>
      </c>
    </row>
    <row r="1084" spans="7:10" x14ac:dyDescent="0.35">
      <c r="G1084" t="s">
        <v>68</v>
      </c>
      <c r="H1084" t="str">
        <f>IF(Tabelle1[[#This Row],[Spalte1]]=G1083,"",Tabelle1[[#This Row],[Spalte1]])</f>
        <v/>
      </c>
      <c r="J1084" t="s">
        <v>417</v>
      </c>
    </row>
    <row r="1085" spans="7:10" x14ac:dyDescent="0.35">
      <c r="G1085" t="s">
        <v>68</v>
      </c>
      <c r="H1085" t="str">
        <f>IF(Tabelle1[[#This Row],[Spalte1]]=G1084,"",Tabelle1[[#This Row],[Spalte1]])</f>
        <v/>
      </c>
      <c r="J1085" t="s">
        <v>417</v>
      </c>
    </row>
    <row r="1086" spans="7:10" x14ac:dyDescent="0.35">
      <c r="G1086" t="s">
        <v>68</v>
      </c>
      <c r="H1086" t="str">
        <f>IF(Tabelle1[[#This Row],[Spalte1]]=G1085,"",Tabelle1[[#This Row],[Spalte1]])</f>
        <v/>
      </c>
      <c r="J1086" t="s">
        <v>417</v>
      </c>
    </row>
    <row r="1087" spans="7:10" x14ac:dyDescent="0.35">
      <c r="G1087" t="s">
        <v>68</v>
      </c>
      <c r="H1087" t="str">
        <f>IF(Tabelle1[[#This Row],[Spalte1]]=G1086,"",Tabelle1[[#This Row],[Spalte1]])</f>
        <v/>
      </c>
      <c r="J1087" t="s">
        <v>417</v>
      </c>
    </row>
    <row r="1088" spans="7:10" x14ac:dyDescent="0.35">
      <c r="G1088" t="s">
        <v>68</v>
      </c>
      <c r="H1088" t="str">
        <f>IF(Tabelle1[[#This Row],[Spalte1]]=G1087,"",Tabelle1[[#This Row],[Spalte1]])</f>
        <v/>
      </c>
      <c r="J1088" t="s">
        <v>417</v>
      </c>
    </row>
    <row r="1089" spans="7:10" x14ac:dyDescent="0.35">
      <c r="G1089" t="s">
        <v>68</v>
      </c>
      <c r="H1089" t="str">
        <f>IF(Tabelle1[[#This Row],[Spalte1]]=G1088,"",Tabelle1[[#This Row],[Spalte1]])</f>
        <v/>
      </c>
      <c r="J1089" t="s">
        <v>417</v>
      </c>
    </row>
    <row r="1090" spans="7:10" x14ac:dyDescent="0.35">
      <c r="G1090" t="s">
        <v>68</v>
      </c>
      <c r="H1090" t="str">
        <f>IF(Tabelle1[[#This Row],[Spalte1]]=G1089,"",Tabelle1[[#This Row],[Spalte1]])</f>
        <v/>
      </c>
      <c r="J1090" t="s">
        <v>417</v>
      </c>
    </row>
    <row r="1091" spans="7:10" x14ac:dyDescent="0.35">
      <c r="G1091" t="s">
        <v>68</v>
      </c>
      <c r="H1091" t="str">
        <f>IF(Tabelle1[[#This Row],[Spalte1]]=G1090,"",Tabelle1[[#This Row],[Spalte1]])</f>
        <v/>
      </c>
      <c r="J1091" t="s">
        <v>417</v>
      </c>
    </row>
    <row r="1092" spans="7:10" x14ac:dyDescent="0.35">
      <c r="G1092" t="s">
        <v>68</v>
      </c>
      <c r="H1092" t="str">
        <f>IF(Tabelle1[[#This Row],[Spalte1]]=G1091,"",Tabelle1[[#This Row],[Spalte1]])</f>
        <v/>
      </c>
      <c r="J1092" t="s">
        <v>417</v>
      </c>
    </row>
    <row r="1093" spans="7:10" x14ac:dyDescent="0.35">
      <c r="G1093" t="s">
        <v>68</v>
      </c>
      <c r="H1093" t="str">
        <f>IF(Tabelle1[[#This Row],[Spalte1]]=G1092,"",Tabelle1[[#This Row],[Spalte1]])</f>
        <v/>
      </c>
      <c r="J1093" t="s">
        <v>417</v>
      </c>
    </row>
    <row r="1094" spans="7:10" x14ac:dyDescent="0.35">
      <c r="G1094" t="s">
        <v>68</v>
      </c>
      <c r="H1094" t="str">
        <f>IF(Tabelle1[[#This Row],[Spalte1]]=G1093,"",Tabelle1[[#This Row],[Spalte1]])</f>
        <v/>
      </c>
      <c r="J1094" t="s">
        <v>417</v>
      </c>
    </row>
    <row r="1095" spans="7:10" x14ac:dyDescent="0.35">
      <c r="G1095" t="s">
        <v>68</v>
      </c>
      <c r="H1095" t="str">
        <f>IF(Tabelle1[[#This Row],[Spalte1]]=G1094,"",Tabelle1[[#This Row],[Spalte1]])</f>
        <v/>
      </c>
      <c r="J1095" t="s">
        <v>417</v>
      </c>
    </row>
    <row r="1096" spans="7:10" x14ac:dyDescent="0.35">
      <c r="G1096" t="s">
        <v>68</v>
      </c>
      <c r="H1096" t="str">
        <f>IF(Tabelle1[[#This Row],[Spalte1]]=G1095,"",Tabelle1[[#This Row],[Spalte1]])</f>
        <v/>
      </c>
      <c r="J1096" t="s">
        <v>417</v>
      </c>
    </row>
    <row r="1097" spans="7:10" x14ac:dyDescent="0.35">
      <c r="G1097" t="s">
        <v>68</v>
      </c>
      <c r="H1097" t="str">
        <f>IF(Tabelle1[[#This Row],[Spalte1]]=G1096,"",Tabelle1[[#This Row],[Spalte1]])</f>
        <v/>
      </c>
      <c r="J1097" t="s">
        <v>417</v>
      </c>
    </row>
    <row r="1098" spans="7:10" x14ac:dyDescent="0.35">
      <c r="G1098" t="s">
        <v>68</v>
      </c>
      <c r="H1098" t="str">
        <f>IF(Tabelle1[[#This Row],[Spalte1]]=G1097,"",Tabelle1[[#This Row],[Spalte1]])</f>
        <v/>
      </c>
      <c r="J1098" t="s">
        <v>417</v>
      </c>
    </row>
    <row r="1099" spans="7:10" x14ac:dyDescent="0.35">
      <c r="G1099" t="s">
        <v>68</v>
      </c>
      <c r="H1099" t="str">
        <f>IF(Tabelle1[[#This Row],[Spalte1]]=G1098,"",Tabelle1[[#This Row],[Spalte1]])</f>
        <v/>
      </c>
      <c r="J1099" t="s">
        <v>417</v>
      </c>
    </row>
    <row r="1100" spans="7:10" x14ac:dyDescent="0.35">
      <c r="G1100" t="s">
        <v>68</v>
      </c>
      <c r="H1100" t="str">
        <f>IF(Tabelle1[[#This Row],[Spalte1]]=G1099,"",Tabelle1[[#This Row],[Spalte1]])</f>
        <v/>
      </c>
      <c r="J1100" t="s">
        <v>417</v>
      </c>
    </row>
    <row r="1101" spans="7:10" x14ac:dyDescent="0.35">
      <c r="G1101" t="s">
        <v>68</v>
      </c>
      <c r="H1101" t="str">
        <f>IF(Tabelle1[[#This Row],[Spalte1]]=G1100,"",Tabelle1[[#This Row],[Spalte1]])</f>
        <v/>
      </c>
      <c r="J1101" t="s">
        <v>417</v>
      </c>
    </row>
    <row r="1102" spans="7:10" x14ac:dyDescent="0.35">
      <c r="G1102" t="s">
        <v>68</v>
      </c>
      <c r="H1102" t="str">
        <f>IF(Tabelle1[[#This Row],[Spalte1]]=G1101,"",Tabelle1[[#This Row],[Spalte1]])</f>
        <v/>
      </c>
      <c r="J1102" t="s">
        <v>417</v>
      </c>
    </row>
    <row r="1103" spans="7:10" x14ac:dyDescent="0.35">
      <c r="G1103" t="s">
        <v>68</v>
      </c>
      <c r="H1103" t="str">
        <f>IF(Tabelle1[[#This Row],[Spalte1]]=G1102,"",Tabelle1[[#This Row],[Spalte1]])</f>
        <v/>
      </c>
      <c r="J1103" t="s">
        <v>417</v>
      </c>
    </row>
    <row r="1104" spans="7:10" x14ac:dyDescent="0.35">
      <c r="G1104" t="s">
        <v>68</v>
      </c>
      <c r="H1104" t="str">
        <f>IF(Tabelle1[[#This Row],[Spalte1]]=G1103,"",Tabelle1[[#This Row],[Spalte1]])</f>
        <v/>
      </c>
      <c r="J1104" t="s">
        <v>417</v>
      </c>
    </row>
    <row r="1105" spans="7:10" x14ac:dyDescent="0.35">
      <c r="G1105" t="s">
        <v>68</v>
      </c>
      <c r="H1105" t="str">
        <f>IF(Tabelle1[[#This Row],[Spalte1]]=G1104,"",Tabelle1[[#This Row],[Spalte1]])</f>
        <v/>
      </c>
      <c r="J1105" t="s">
        <v>417</v>
      </c>
    </row>
    <row r="1106" spans="7:10" x14ac:dyDescent="0.35">
      <c r="G1106" t="s">
        <v>68</v>
      </c>
      <c r="H1106" t="str">
        <f>IF(Tabelle1[[#This Row],[Spalte1]]=G1105,"",Tabelle1[[#This Row],[Spalte1]])</f>
        <v/>
      </c>
      <c r="J1106" t="s">
        <v>417</v>
      </c>
    </row>
    <row r="1107" spans="7:10" x14ac:dyDescent="0.35">
      <c r="G1107" t="s">
        <v>68</v>
      </c>
      <c r="H1107" t="str">
        <f>IF(Tabelle1[[#This Row],[Spalte1]]=G1106,"",Tabelle1[[#This Row],[Spalte1]])</f>
        <v/>
      </c>
      <c r="J1107" t="s">
        <v>417</v>
      </c>
    </row>
    <row r="1108" spans="7:10" x14ac:dyDescent="0.35">
      <c r="G1108" t="s">
        <v>68</v>
      </c>
      <c r="H1108" t="str">
        <f>IF(Tabelle1[[#This Row],[Spalte1]]=G1107,"",Tabelle1[[#This Row],[Spalte1]])</f>
        <v/>
      </c>
      <c r="J1108" t="s">
        <v>417</v>
      </c>
    </row>
    <row r="1109" spans="7:10" x14ac:dyDescent="0.35">
      <c r="G1109" t="s">
        <v>68</v>
      </c>
      <c r="H1109" t="str">
        <f>IF(Tabelle1[[#This Row],[Spalte1]]=G1108,"",Tabelle1[[#This Row],[Spalte1]])</f>
        <v/>
      </c>
      <c r="J1109" t="s">
        <v>417</v>
      </c>
    </row>
    <row r="1110" spans="7:10" x14ac:dyDescent="0.35">
      <c r="G1110" t="s">
        <v>68</v>
      </c>
      <c r="H1110" t="str">
        <f>IF(Tabelle1[[#This Row],[Spalte1]]=G1109,"",Tabelle1[[#This Row],[Spalte1]])</f>
        <v/>
      </c>
      <c r="J1110" t="s">
        <v>417</v>
      </c>
    </row>
    <row r="1111" spans="7:10" x14ac:dyDescent="0.35">
      <c r="G1111" t="s">
        <v>68</v>
      </c>
      <c r="H1111" t="str">
        <f>IF(Tabelle1[[#This Row],[Spalte1]]=G1110,"",Tabelle1[[#This Row],[Spalte1]])</f>
        <v/>
      </c>
      <c r="J1111" t="s">
        <v>417</v>
      </c>
    </row>
    <row r="1112" spans="7:10" x14ac:dyDescent="0.35">
      <c r="G1112" t="s">
        <v>68</v>
      </c>
      <c r="H1112" t="str">
        <f>IF(Tabelle1[[#This Row],[Spalte1]]=G1111,"",Tabelle1[[#This Row],[Spalte1]])</f>
        <v/>
      </c>
      <c r="J1112" t="s">
        <v>417</v>
      </c>
    </row>
    <row r="1113" spans="7:10" x14ac:dyDescent="0.35">
      <c r="G1113" t="s">
        <v>68</v>
      </c>
      <c r="H1113" t="str">
        <f>IF(Tabelle1[[#This Row],[Spalte1]]=G1112,"",Tabelle1[[#This Row],[Spalte1]])</f>
        <v/>
      </c>
      <c r="J1113" t="s">
        <v>417</v>
      </c>
    </row>
    <row r="1114" spans="7:10" x14ac:dyDescent="0.35">
      <c r="G1114" t="s">
        <v>68</v>
      </c>
      <c r="H1114" t="str">
        <f>IF(Tabelle1[[#This Row],[Spalte1]]=G1113,"",Tabelle1[[#This Row],[Spalte1]])</f>
        <v/>
      </c>
      <c r="J1114" t="s">
        <v>417</v>
      </c>
    </row>
    <row r="1115" spans="7:10" x14ac:dyDescent="0.35">
      <c r="G1115" t="s">
        <v>68</v>
      </c>
      <c r="H1115" t="str">
        <f>IF(Tabelle1[[#This Row],[Spalte1]]=G1114,"",Tabelle1[[#This Row],[Spalte1]])</f>
        <v/>
      </c>
      <c r="J1115" t="s">
        <v>417</v>
      </c>
    </row>
    <row r="1116" spans="7:10" x14ac:dyDescent="0.35">
      <c r="G1116" t="s">
        <v>68</v>
      </c>
      <c r="H1116" t="str">
        <f>IF(Tabelle1[[#This Row],[Spalte1]]=G1115,"",Tabelle1[[#This Row],[Spalte1]])</f>
        <v/>
      </c>
      <c r="J1116" t="s">
        <v>417</v>
      </c>
    </row>
    <row r="1117" spans="7:10" x14ac:dyDescent="0.35">
      <c r="G1117" t="s">
        <v>68</v>
      </c>
      <c r="H1117" t="str">
        <f>IF(Tabelle1[[#This Row],[Spalte1]]=G1116,"",Tabelle1[[#This Row],[Spalte1]])</f>
        <v/>
      </c>
      <c r="J1117" t="s">
        <v>417</v>
      </c>
    </row>
    <row r="1118" spans="7:10" x14ac:dyDescent="0.35">
      <c r="G1118" t="s">
        <v>68</v>
      </c>
      <c r="H1118" t="str">
        <f>IF(Tabelle1[[#This Row],[Spalte1]]=G1117,"",Tabelle1[[#This Row],[Spalte1]])</f>
        <v/>
      </c>
      <c r="J1118" t="s">
        <v>417</v>
      </c>
    </row>
    <row r="1119" spans="7:10" x14ac:dyDescent="0.35">
      <c r="G1119" t="s">
        <v>68</v>
      </c>
      <c r="H1119" t="str">
        <f>IF(Tabelle1[[#This Row],[Spalte1]]=G1118,"",Tabelle1[[#This Row],[Spalte1]])</f>
        <v/>
      </c>
      <c r="J1119" t="s">
        <v>417</v>
      </c>
    </row>
    <row r="1120" spans="7:10" x14ac:dyDescent="0.35">
      <c r="G1120" t="s">
        <v>68</v>
      </c>
      <c r="H1120" t="str">
        <f>IF(Tabelle1[[#This Row],[Spalte1]]=G1119,"",Tabelle1[[#This Row],[Spalte1]])</f>
        <v/>
      </c>
      <c r="J1120" t="s">
        <v>417</v>
      </c>
    </row>
    <row r="1121" spans="7:10" x14ac:dyDescent="0.35">
      <c r="G1121" t="s">
        <v>68</v>
      </c>
      <c r="H1121" t="str">
        <f>IF(Tabelle1[[#This Row],[Spalte1]]=G1120,"",Tabelle1[[#This Row],[Spalte1]])</f>
        <v/>
      </c>
      <c r="J1121" t="s">
        <v>417</v>
      </c>
    </row>
    <row r="1122" spans="7:10" x14ac:dyDescent="0.35">
      <c r="G1122" t="s">
        <v>68</v>
      </c>
      <c r="H1122" t="str">
        <f>IF(Tabelle1[[#This Row],[Spalte1]]=G1121,"",Tabelle1[[#This Row],[Spalte1]])</f>
        <v/>
      </c>
      <c r="J1122" t="s">
        <v>417</v>
      </c>
    </row>
    <row r="1123" spans="7:10" x14ac:dyDescent="0.35">
      <c r="G1123" t="s">
        <v>68</v>
      </c>
      <c r="H1123" t="str">
        <f>IF(Tabelle1[[#This Row],[Spalte1]]=G1122,"",Tabelle1[[#This Row],[Spalte1]])</f>
        <v/>
      </c>
      <c r="J1123" t="s">
        <v>417</v>
      </c>
    </row>
    <row r="1124" spans="7:10" x14ac:dyDescent="0.35">
      <c r="G1124" t="s">
        <v>68</v>
      </c>
      <c r="H1124" t="str">
        <f>IF(Tabelle1[[#This Row],[Spalte1]]=G1123,"",Tabelle1[[#This Row],[Spalte1]])</f>
        <v/>
      </c>
      <c r="J1124" t="s">
        <v>417</v>
      </c>
    </row>
    <row r="1125" spans="7:10" x14ac:dyDescent="0.35">
      <c r="G1125" t="s">
        <v>68</v>
      </c>
      <c r="H1125" t="str">
        <f>IF(Tabelle1[[#This Row],[Spalte1]]=G1124,"",Tabelle1[[#This Row],[Spalte1]])</f>
        <v/>
      </c>
      <c r="J1125" t="s">
        <v>417</v>
      </c>
    </row>
    <row r="1126" spans="7:10" x14ac:dyDescent="0.35">
      <c r="G1126" t="s">
        <v>68</v>
      </c>
      <c r="H1126" t="str">
        <f>IF(Tabelle1[[#This Row],[Spalte1]]=G1125,"",Tabelle1[[#This Row],[Spalte1]])</f>
        <v/>
      </c>
      <c r="J1126" t="s">
        <v>417</v>
      </c>
    </row>
    <row r="1127" spans="7:10" x14ac:dyDescent="0.35">
      <c r="G1127" t="s">
        <v>68</v>
      </c>
      <c r="H1127" t="str">
        <f>IF(Tabelle1[[#This Row],[Spalte1]]=G1126,"",Tabelle1[[#This Row],[Spalte1]])</f>
        <v/>
      </c>
      <c r="J1127" t="s">
        <v>417</v>
      </c>
    </row>
    <row r="1128" spans="7:10" x14ac:dyDescent="0.35">
      <c r="G1128" t="s">
        <v>68</v>
      </c>
      <c r="H1128" t="str">
        <f>IF(Tabelle1[[#This Row],[Spalte1]]=G1127,"",Tabelle1[[#This Row],[Spalte1]])</f>
        <v/>
      </c>
      <c r="J1128" t="s">
        <v>417</v>
      </c>
    </row>
    <row r="1129" spans="7:10" x14ac:dyDescent="0.35">
      <c r="G1129" t="s">
        <v>68</v>
      </c>
      <c r="H1129" t="str">
        <f>IF(Tabelle1[[#This Row],[Spalte1]]=G1128,"",Tabelle1[[#This Row],[Spalte1]])</f>
        <v/>
      </c>
      <c r="J1129" t="s">
        <v>417</v>
      </c>
    </row>
    <row r="1130" spans="7:10" x14ac:dyDescent="0.35">
      <c r="G1130" t="s">
        <v>68</v>
      </c>
      <c r="H1130" t="str">
        <f>IF(Tabelle1[[#This Row],[Spalte1]]=G1129,"",Tabelle1[[#This Row],[Spalte1]])</f>
        <v/>
      </c>
      <c r="J1130" t="s">
        <v>417</v>
      </c>
    </row>
    <row r="1131" spans="7:10" x14ac:dyDescent="0.35">
      <c r="G1131" t="s">
        <v>68</v>
      </c>
      <c r="H1131" t="str">
        <f>IF(Tabelle1[[#This Row],[Spalte1]]=G1130,"",Tabelle1[[#This Row],[Spalte1]])</f>
        <v/>
      </c>
      <c r="J1131" t="s">
        <v>417</v>
      </c>
    </row>
    <row r="1132" spans="7:10" x14ac:dyDescent="0.35">
      <c r="G1132" t="s">
        <v>68</v>
      </c>
      <c r="H1132" t="str">
        <f>IF(Tabelle1[[#This Row],[Spalte1]]=G1131,"",Tabelle1[[#This Row],[Spalte1]])</f>
        <v/>
      </c>
      <c r="J1132" t="s">
        <v>417</v>
      </c>
    </row>
    <row r="1133" spans="7:10" x14ac:dyDescent="0.35">
      <c r="G1133" t="s">
        <v>68</v>
      </c>
      <c r="H1133" t="str">
        <f>IF(Tabelle1[[#This Row],[Spalte1]]=G1132,"",Tabelle1[[#This Row],[Spalte1]])</f>
        <v/>
      </c>
      <c r="J1133" t="s">
        <v>417</v>
      </c>
    </row>
    <row r="1134" spans="7:10" x14ac:dyDescent="0.35">
      <c r="G1134" t="s">
        <v>68</v>
      </c>
      <c r="H1134" t="str">
        <f>IF(Tabelle1[[#This Row],[Spalte1]]=G1133,"",Tabelle1[[#This Row],[Spalte1]])</f>
        <v/>
      </c>
      <c r="J1134" t="s">
        <v>417</v>
      </c>
    </row>
    <row r="1135" spans="7:10" x14ac:dyDescent="0.35">
      <c r="G1135" t="s">
        <v>68</v>
      </c>
      <c r="H1135" t="str">
        <f>IF(Tabelle1[[#This Row],[Spalte1]]=G1134,"",Tabelle1[[#This Row],[Spalte1]])</f>
        <v/>
      </c>
      <c r="J1135" t="s">
        <v>417</v>
      </c>
    </row>
    <row r="1136" spans="7:10" x14ac:dyDescent="0.35">
      <c r="G1136" t="s">
        <v>68</v>
      </c>
      <c r="H1136" t="str">
        <f>IF(Tabelle1[[#This Row],[Spalte1]]=G1135,"",Tabelle1[[#This Row],[Spalte1]])</f>
        <v/>
      </c>
      <c r="J1136" t="s">
        <v>417</v>
      </c>
    </row>
    <row r="1137" spans="7:10" x14ac:dyDescent="0.35">
      <c r="G1137" t="s">
        <v>68</v>
      </c>
      <c r="H1137" t="str">
        <f>IF(Tabelle1[[#This Row],[Spalte1]]=G1136,"",Tabelle1[[#This Row],[Spalte1]])</f>
        <v/>
      </c>
      <c r="J1137" t="s">
        <v>417</v>
      </c>
    </row>
    <row r="1138" spans="7:10" x14ac:dyDescent="0.35">
      <c r="G1138" t="s">
        <v>68</v>
      </c>
      <c r="H1138" t="str">
        <f>IF(Tabelle1[[#This Row],[Spalte1]]=G1137,"",Tabelle1[[#This Row],[Spalte1]])</f>
        <v/>
      </c>
      <c r="J1138" t="s">
        <v>417</v>
      </c>
    </row>
    <row r="1139" spans="7:10" x14ac:dyDescent="0.35">
      <c r="G1139" t="s">
        <v>68</v>
      </c>
      <c r="H1139" t="str">
        <f>IF(Tabelle1[[#This Row],[Spalte1]]=G1138,"",Tabelle1[[#This Row],[Spalte1]])</f>
        <v/>
      </c>
      <c r="J1139" t="s">
        <v>417</v>
      </c>
    </row>
    <row r="1140" spans="7:10" x14ac:dyDescent="0.35">
      <c r="G1140" t="s">
        <v>68</v>
      </c>
      <c r="H1140" t="str">
        <f>IF(Tabelle1[[#This Row],[Spalte1]]=G1139,"",Tabelle1[[#This Row],[Spalte1]])</f>
        <v/>
      </c>
      <c r="J1140" t="s">
        <v>417</v>
      </c>
    </row>
    <row r="1141" spans="7:10" x14ac:dyDescent="0.35">
      <c r="G1141" t="s">
        <v>68</v>
      </c>
      <c r="H1141" t="str">
        <f>IF(Tabelle1[[#This Row],[Spalte1]]=G1140,"",Tabelle1[[#This Row],[Spalte1]])</f>
        <v/>
      </c>
      <c r="J1141" t="s">
        <v>417</v>
      </c>
    </row>
    <row r="1142" spans="7:10" x14ac:dyDescent="0.35">
      <c r="G1142" t="s">
        <v>68</v>
      </c>
      <c r="H1142" t="str">
        <f>IF(Tabelle1[[#This Row],[Spalte1]]=G1141,"",Tabelle1[[#This Row],[Spalte1]])</f>
        <v/>
      </c>
      <c r="J1142" t="s">
        <v>417</v>
      </c>
    </row>
    <row r="1143" spans="7:10" x14ac:dyDescent="0.35">
      <c r="G1143" t="s">
        <v>68</v>
      </c>
      <c r="H1143" t="str">
        <f>IF(Tabelle1[[#This Row],[Spalte1]]=G1142,"",Tabelle1[[#This Row],[Spalte1]])</f>
        <v/>
      </c>
      <c r="J1143" t="s">
        <v>417</v>
      </c>
    </row>
    <row r="1144" spans="7:10" x14ac:dyDescent="0.35">
      <c r="G1144" t="s">
        <v>68</v>
      </c>
      <c r="H1144" t="str">
        <f>IF(Tabelle1[[#This Row],[Spalte1]]=G1143,"",Tabelle1[[#This Row],[Spalte1]])</f>
        <v/>
      </c>
      <c r="J1144" t="s">
        <v>417</v>
      </c>
    </row>
    <row r="1145" spans="7:10" x14ac:dyDescent="0.35">
      <c r="G1145" t="s">
        <v>68</v>
      </c>
      <c r="H1145" t="str">
        <f>IF(Tabelle1[[#This Row],[Spalte1]]=G1144,"",Tabelle1[[#This Row],[Spalte1]])</f>
        <v/>
      </c>
      <c r="J1145" t="s">
        <v>417</v>
      </c>
    </row>
    <row r="1146" spans="7:10" x14ac:dyDescent="0.35">
      <c r="G1146" t="s">
        <v>68</v>
      </c>
      <c r="H1146" t="str">
        <f>IF(Tabelle1[[#This Row],[Spalte1]]=G1145,"",Tabelle1[[#This Row],[Spalte1]])</f>
        <v/>
      </c>
      <c r="J1146" t="s">
        <v>417</v>
      </c>
    </row>
    <row r="1147" spans="7:10" x14ac:dyDescent="0.35">
      <c r="G1147" t="s">
        <v>68</v>
      </c>
      <c r="H1147" t="str">
        <f>IF(Tabelle1[[#This Row],[Spalte1]]=G1146,"",Tabelle1[[#This Row],[Spalte1]])</f>
        <v/>
      </c>
      <c r="J1147" t="s">
        <v>417</v>
      </c>
    </row>
    <row r="1148" spans="7:10" x14ac:dyDescent="0.35">
      <c r="G1148" t="s">
        <v>68</v>
      </c>
      <c r="H1148" t="str">
        <f>IF(Tabelle1[[#This Row],[Spalte1]]=G1147,"",Tabelle1[[#This Row],[Spalte1]])</f>
        <v/>
      </c>
      <c r="J1148" t="s">
        <v>417</v>
      </c>
    </row>
    <row r="1149" spans="7:10" x14ac:dyDescent="0.35">
      <c r="G1149" t="s">
        <v>68</v>
      </c>
      <c r="H1149" t="str">
        <f>IF(Tabelle1[[#This Row],[Spalte1]]=G1148,"",Tabelle1[[#This Row],[Spalte1]])</f>
        <v/>
      </c>
      <c r="J1149" t="s">
        <v>417</v>
      </c>
    </row>
    <row r="1150" spans="7:10" x14ac:dyDescent="0.35">
      <c r="G1150" t="s">
        <v>68</v>
      </c>
      <c r="H1150" t="str">
        <f>IF(Tabelle1[[#This Row],[Spalte1]]=G1149,"",Tabelle1[[#This Row],[Spalte1]])</f>
        <v/>
      </c>
      <c r="J1150" t="s">
        <v>417</v>
      </c>
    </row>
    <row r="1151" spans="7:10" x14ac:dyDescent="0.35">
      <c r="G1151" t="s">
        <v>68</v>
      </c>
      <c r="H1151" t="str">
        <f>IF(Tabelle1[[#This Row],[Spalte1]]=G1150,"",Tabelle1[[#This Row],[Spalte1]])</f>
        <v/>
      </c>
      <c r="J1151" t="s">
        <v>417</v>
      </c>
    </row>
    <row r="1152" spans="7:10" x14ac:dyDescent="0.35">
      <c r="G1152" t="s">
        <v>68</v>
      </c>
      <c r="H1152" t="str">
        <f>IF(Tabelle1[[#This Row],[Spalte1]]=G1151,"",Tabelle1[[#This Row],[Spalte1]])</f>
        <v/>
      </c>
      <c r="J1152" t="s">
        <v>417</v>
      </c>
    </row>
    <row r="1153" spans="7:10" x14ac:dyDescent="0.35">
      <c r="G1153" t="s">
        <v>68</v>
      </c>
      <c r="H1153" t="str">
        <f>IF(Tabelle1[[#This Row],[Spalte1]]=G1152,"",Tabelle1[[#This Row],[Spalte1]])</f>
        <v/>
      </c>
      <c r="J1153" t="s">
        <v>417</v>
      </c>
    </row>
    <row r="1154" spans="7:10" x14ac:dyDescent="0.35">
      <c r="G1154" t="s">
        <v>68</v>
      </c>
      <c r="H1154" t="str">
        <f>IF(Tabelle1[[#This Row],[Spalte1]]=G1153,"",Tabelle1[[#This Row],[Spalte1]])</f>
        <v/>
      </c>
      <c r="J1154" t="s">
        <v>417</v>
      </c>
    </row>
    <row r="1155" spans="7:10" x14ac:dyDescent="0.35">
      <c r="G1155" t="s">
        <v>68</v>
      </c>
      <c r="H1155" t="str">
        <f>IF(Tabelle1[[#This Row],[Spalte1]]=G1154,"",Tabelle1[[#This Row],[Spalte1]])</f>
        <v/>
      </c>
      <c r="J1155" t="s">
        <v>417</v>
      </c>
    </row>
    <row r="1156" spans="7:10" x14ac:dyDescent="0.35">
      <c r="G1156" t="s">
        <v>68</v>
      </c>
      <c r="H1156" t="str">
        <f>IF(Tabelle1[[#This Row],[Spalte1]]=G1155,"",Tabelle1[[#This Row],[Spalte1]])</f>
        <v/>
      </c>
      <c r="J1156" t="s">
        <v>417</v>
      </c>
    </row>
    <row r="1157" spans="7:10" x14ac:dyDescent="0.35">
      <c r="G1157" t="s">
        <v>68</v>
      </c>
      <c r="H1157" t="str">
        <f>IF(Tabelle1[[#This Row],[Spalte1]]=G1156,"",Tabelle1[[#This Row],[Spalte1]])</f>
        <v/>
      </c>
      <c r="J1157" t="s">
        <v>417</v>
      </c>
    </row>
    <row r="1158" spans="7:10" x14ac:dyDescent="0.35">
      <c r="G1158" t="s">
        <v>68</v>
      </c>
      <c r="H1158" t="str">
        <f>IF(Tabelle1[[#This Row],[Spalte1]]=G1157,"",Tabelle1[[#This Row],[Spalte1]])</f>
        <v/>
      </c>
      <c r="J1158" t="s">
        <v>417</v>
      </c>
    </row>
    <row r="1159" spans="7:10" x14ac:dyDescent="0.35">
      <c r="G1159" t="s">
        <v>68</v>
      </c>
      <c r="H1159" t="str">
        <f>IF(Tabelle1[[#This Row],[Spalte1]]=G1158,"",Tabelle1[[#This Row],[Spalte1]])</f>
        <v/>
      </c>
      <c r="J1159" t="s">
        <v>417</v>
      </c>
    </row>
    <row r="1160" spans="7:10" x14ac:dyDescent="0.35">
      <c r="G1160" t="s">
        <v>68</v>
      </c>
      <c r="H1160" t="str">
        <f>IF(Tabelle1[[#This Row],[Spalte1]]=G1159,"",Tabelle1[[#This Row],[Spalte1]])</f>
        <v/>
      </c>
      <c r="J1160" t="s">
        <v>417</v>
      </c>
    </row>
    <row r="1161" spans="7:10" x14ac:dyDescent="0.35">
      <c r="G1161" t="s">
        <v>68</v>
      </c>
      <c r="H1161" t="str">
        <f>IF(Tabelle1[[#This Row],[Spalte1]]=G1160,"",Tabelle1[[#This Row],[Spalte1]])</f>
        <v/>
      </c>
      <c r="J1161" t="s">
        <v>417</v>
      </c>
    </row>
    <row r="1162" spans="7:10" x14ac:dyDescent="0.35">
      <c r="G1162" t="s">
        <v>68</v>
      </c>
      <c r="H1162" t="str">
        <f>IF(Tabelle1[[#This Row],[Spalte1]]=G1161,"",Tabelle1[[#This Row],[Spalte1]])</f>
        <v/>
      </c>
      <c r="J1162" t="s">
        <v>417</v>
      </c>
    </row>
    <row r="1163" spans="7:10" x14ac:dyDescent="0.35">
      <c r="G1163" t="s">
        <v>68</v>
      </c>
      <c r="H1163" t="str">
        <f>IF(Tabelle1[[#This Row],[Spalte1]]=G1162,"",Tabelle1[[#This Row],[Spalte1]])</f>
        <v/>
      </c>
      <c r="J1163" t="s">
        <v>417</v>
      </c>
    </row>
    <row r="1164" spans="7:10" x14ac:dyDescent="0.35">
      <c r="G1164" t="s">
        <v>68</v>
      </c>
      <c r="H1164" t="str">
        <f>IF(Tabelle1[[#This Row],[Spalte1]]=G1163,"",Tabelle1[[#This Row],[Spalte1]])</f>
        <v/>
      </c>
      <c r="J1164" t="s">
        <v>417</v>
      </c>
    </row>
    <row r="1165" spans="7:10" x14ac:dyDescent="0.35">
      <c r="G1165" t="s">
        <v>68</v>
      </c>
      <c r="H1165" t="str">
        <f>IF(Tabelle1[[#This Row],[Spalte1]]=G1164,"",Tabelle1[[#This Row],[Spalte1]])</f>
        <v/>
      </c>
      <c r="J1165" t="s">
        <v>417</v>
      </c>
    </row>
    <row r="1166" spans="7:10" x14ac:dyDescent="0.35">
      <c r="G1166" t="s">
        <v>68</v>
      </c>
      <c r="H1166" t="str">
        <f>IF(Tabelle1[[#This Row],[Spalte1]]=G1165,"",Tabelle1[[#This Row],[Spalte1]])</f>
        <v/>
      </c>
      <c r="J1166" t="s">
        <v>417</v>
      </c>
    </row>
    <row r="1167" spans="7:10" x14ac:dyDescent="0.35">
      <c r="G1167" t="s">
        <v>68</v>
      </c>
      <c r="H1167" t="str">
        <f>IF(Tabelle1[[#This Row],[Spalte1]]=G1166,"",Tabelle1[[#This Row],[Spalte1]])</f>
        <v/>
      </c>
      <c r="J1167" t="s">
        <v>417</v>
      </c>
    </row>
    <row r="1168" spans="7:10" x14ac:dyDescent="0.35">
      <c r="G1168" t="s">
        <v>68</v>
      </c>
      <c r="H1168" t="str">
        <f>IF(Tabelle1[[#This Row],[Spalte1]]=G1167,"",Tabelle1[[#This Row],[Spalte1]])</f>
        <v/>
      </c>
      <c r="J1168" t="s">
        <v>417</v>
      </c>
    </row>
    <row r="1169" spans="7:10" x14ac:dyDescent="0.35">
      <c r="G1169" t="s">
        <v>68</v>
      </c>
      <c r="H1169" t="str">
        <f>IF(Tabelle1[[#This Row],[Spalte1]]=G1168,"",Tabelle1[[#This Row],[Spalte1]])</f>
        <v/>
      </c>
      <c r="J1169" t="s">
        <v>417</v>
      </c>
    </row>
    <row r="1170" spans="7:10" x14ac:dyDescent="0.35">
      <c r="G1170" t="s">
        <v>68</v>
      </c>
      <c r="H1170" t="str">
        <f>IF(Tabelle1[[#This Row],[Spalte1]]=G1169,"",Tabelle1[[#This Row],[Spalte1]])</f>
        <v/>
      </c>
      <c r="J1170" t="s">
        <v>417</v>
      </c>
    </row>
    <row r="1171" spans="7:10" x14ac:dyDescent="0.35">
      <c r="G1171" t="s">
        <v>68</v>
      </c>
      <c r="H1171" t="str">
        <f>IF(Tabelle1[[#This Row],[Spalte1]]=G1170,"",Tabelle1[[#This Row],[Spalte1]])</f>
        <v/>
      </c>
      <c r="J1171" t="s">
        <v>417</v>
      </c>
    </row>
    <row r="1172" spans="7:10" x14ac:dyDescent="0.35">
      <c r="G1172" t="s">
        <v>68</v>
      </c>
      <c r="H1172" t="str">
        <f>IF(Tabelle1[[#This Row],[Spalte1]]=G1171,"",Tabelle1[[#This Row],[Spalte1]])</f>
        <v/>
      </c>
      <c r="J1172" t="s">
        <v>417</v>
      </c>
    </row>
    <row r="1173" spans="7:10" x14ac:dyDescent="0.35">
      <c r="G1173" t="s">
        <v>68</v>
      </c>
      <c r="H1173" t="str">
        <f>IF(Tabelle1[[#This Row],[Spalte1]]=G1172,"",Tabelle1[[#This Row],[Spalte1]])</f>
        <v/>
      </c>
      <c r="J1173" t="s">
        <v>417</v>
      </c>
    </row>
    <row r="1174" spans="7:10" x14ac:dyDescent="0.35">
      <c r="G1174" t="s">
        <v>68</v>
      </c>
      <c r="H1174" t="str">
        <f>IF(Tabelle1[[#This Row],[Spalte1]]=G1173,"",Tabelle1[[#This Row],[Spalte1]])</f>
        <v/>
      </c>
      <c r="J1174" t="s">
        <v>417</v>
      </c>
    </row>
    <row r="1175" spans="7:10" x14ac:dyDescent="0.35">
      <c r="G1175" t="s">
        <v>68</v>
      </c>
      <c r="H1175" t="str">
        <f>IF(Tabelle1[[#This Row],[Spalte1]]=G1174,"",Tabelle1[[#This Row],[Spalte1]])</f>
        <v/>
      </c>
      <c r="J1175" t="s">
        <v>417</v>
      </c>
    </row>
    <row r="1176" spans="7:10" x14ac:dyDescent="0.35">
      <c r="G1176" t="s">
        <v>68</v>
      </c>
      <c r="H1176" t="str">
        <f>IF(Tabelle1[[#This Row],[Spalte1]]=G1175,"",Tabelle1[[#This Row],[Spalte1]])</f>
        <v/>
      </c>
      <c r="J1176" t="s">
        <v>417</v>
      </c>
    </row>
    <row r="1177" spans="7:10" x14ac:dyDescent="0.35">
      <c r="G1177" t="s">
        <v>68</v>
      </c>
      <c r="H1177" t="str">
        <f>IF(Tabelle1[[#This Row],[Spalte1]]=G1176,"",Tabelle1[[#This Row],[Spalte1]])</f>
        <v/>
      </c>
      <c r="J1177" t="s">
        <v>417</v>
      </c>
    </row>
    <row r="1178" spans="7:10" x14ac:dyDescent="0.35">
      <c r="G1178" t="s">
        <v>68</v>
      </c>
      <c r="H1178" t="str">
        <f>IF(Tabelle1[[#This Row],[Spalte1]]=G1177,"",Tabelle1[[#This Row],[Spalte1]])</f>
        <v/>
      </c>
      <c r="J1178" t="s">
        <v>417</v>
      </c>
    </row>
    <row r="1179" spans="7:10" x14ac:dyDescent="0.35">
      <c r="G1179" t="s">
        <v>68</v>
      </c>
      <c r="H1179" t="str">
        <f>IF(Tabelle1[[#This Row],[Spalte1]]=G1178,"",Tabelle1[[#This Row],[Spalte1]])</f>
        <v/>
      </c>
      <c r="J1179" t="s">
        <v>417</v>
      </c>
    </row>
    <row r="1180" spans="7:10" x14ac:dyDescent="0.35">
      <c r="G1180" t="s">
        <v>68</v>
      </c>
      <c r="H1180" t="str">
        <f>IF(Tabelle1[[#This Row],[Spalte1]]=G1179,"",Tabelle1[[#This Row],[Spalte1]])</f>
        <v/>
      </c>
      <c r="J1180" t="s">
        <v>417</v>
      </c>
    </row>
    <row r="1181" spans="7:10" x14ac:dyDescent="0.35">
      <c r="G1181" t="s">
        <v>68</v>
      </c>
      <c r="H1181" t="str">
        <f>IF(Tabelle1[[#This Row],[Spalte1]]=G1180,"",Tabelle1[[#This Row],[Spalte1]])</f>
        <v/>
      </c>
      <c r="J1181" t="s">
        <v>417</v>
      </c>
    </row>
    <row r="1182" spans="7:10" x14ac:dyDescent="0.35">
      <c r="G1182" t="s">
        <v>68</v>
      </c>
      <c r="H1182" t="str">
        <f>IF(Tabelle1[[#This Row],[Spalte1]]=G1181,"",Tabelle1[[#This Row],[Spalte1]])</f>
        <v/>
      </c>
      <c r="J1182" t="s">
        <v>417</v>
      </c>
    </row>
    <row r="1183" spans="7:10" x14ac:dyDescent="0.35">
      <c r="G1183" t="s">
        <v>68</v>
      </c>
      <c r="H1183" t="str">
        <f>IF(Tabelle1[[#This Row],[Spalte1]]=G1182,"",Tabelle1[[#This Row],[Spalte1]])</f>
        <v/>
      </c>
      <c r="J1183" t="s">
        <v>417</v>
      </c>
    </row>
    <row r="1184" spans="7:10" x14ac:dyDescent="0.35">
      <c r="G1184" t="s">
        <v>68</v>
      </c>
      <c r="H1184" t="str">
        <f>IF(Tabelle1[[#This Row],[Spalte1]]=G1183,"",Tabelle1[[#This Row],[Spalte1]])</f>
        <v/>
      </c>
      <c r="J1184" t="s">
        <v>417</v>
      </c>
    </row>
    <row r="1185" spans="7:10" x14ac:dyDescent="0.35">
      <c r="G1185" t="s">
        <v>68</v>
      </c>
      <c r="H1185" t="str">
        <f>IF(Tabelle1[[#This Row],[Spalte1]]=G1184,"",Tabelle1[[#This Row],[Spalte1]])</f>
        <v/>
      </c>
      <c r="J1185" t="s">
        <v>417</v>
      </c>
    </row>
    <row r="1186" spans="7:10" x14ac:dyDescent="0.35">
      <c r="G1186" t="s">
        <v>68</v>
      </c>
      <c r="H1186" t="str">
        <f>IF(Tabelle1[[#This Row],[Spalte1]]=G1185,"",Tabelle1[[#This Row],[Spalte1]])</f>
        <v/>
      </c>
      <c r="J1186" t="s">
        <v>417</v>
      </c>
    </row>
    <row r="1187" spans="7:10" x14ac:dyDescent="0.35">
      <c r="G1187" t="s">
        <v>68</v>
      </c>
      <c r="H1187" t="str">
        <f>IF(Tabelle1[[#This Row],[Spalte1]]=G1186,"",Tabelle1[[#This Row],[Spalte1]])</f>
        <v/>
      </c>
      <c r="J1187" t="s">
        <v>417</v>
      </c>
    </row>
    <row r="1188" spans="7:10" x14ac:dyDescent="0.35">
      <c r="G1188" t="s">
        <v>68</v>
      </c>
      <c r="H1188" t="str">
        <f>IF(Tabelle1[[#This Row],[Spalte1]]=G1187,"",Tabelle1[[#This Row],[Spalte1]])</f>
        <v/>
      </c>
      <c r="J1188" t="s">
        <v>417</v>
      </c>
    </row>
    <row r="1189" spans="7:10" x14ac:dyDescent="0.35">
      <c r="G1189" t="s">
        <v>68</v>
      </c>
      <c r="H1189" t="str">
        <f>IF(Tabelle1[[#This Row],[Spalte1]]=G1188,"",Tabelle1[[#This Row],[Spalte1]])</f>
        <v/>
      </c>
      <c r="J1189" t="s">
        <v>417</v>
      </c>
    </row>
    <row r="1190" spans="7:10" x14ac:dyDescent="0.35">
      <c r="G1190" t="s">
        <v>68</v>
      </c>
      <c r="H1190" t="str">
        <f>IF(Tabelle1[[#This Row],[Spalte1]]=G1189,"",Tabelle1[[#This Row],[Spalte1]])</f>
        <v/>
      </c>
      <c r="J1190" t="s">
        <v>417</v>
      </c>
    </row>
    <row r="1191" spans="7:10" x14ac:dyDescent="0.35">
      <c r="G1191" t="s">
        <v>68</v>
      </c>
      <c r="H1191" t="str">
        <f>IF(Tabelle1[[#This Row],[Spalte1]]=G1190,"",Tabelle1[[#This Row],[Spalte1]])</f>
        <v/>
      </c>
      <c r="J1191" t="s">
        <v>417</v>
      </c>
    </row>
    <row r="1192" spans="7:10" x14ac:dyDescent="0.35">
      <c r="G1192" t="s">
        <v>68</v>
      </c>
      <c r="H1192" t="str">
        <f>IF(Tabelle1[[#This Row],[Spalte1]]=G1191,"",Tabelle1[[#This Row],[Spalte1]])</f>
        <v/>
      </c>
      <c r="J1192" t="s">
        <v>417</v>
      </c>
    </row>
    <row r="1193" spans="7:10" x14ac:dyDescent="0.35">
      <c r="G1193" t="s">
        <v>68</v>
      </c>
      <c r="H1193" t="str">
        <f>IF(Tabelle1[[#This Row],[Spalte1]]=G1192,"",Tabelle1[[#This Row],[Spalte1]])</f>
        <v/>
      </c>
      <c r="J1193" t="s">
        <v>417</v>
      </c>
    </row>
    <row r="1194" spans="7:10" x14ac:dyDescent="0.35">
      <c r="G1194" t="s">
        <v>68</v>
      </c>
      <c r="H1194" t="str">
        <f>IF(Tabelle1[[#This Row],[Spalte1]]=G1193,"",Tabelle1[[#This Row],[Spalte1]])</f>
        <v/>
      </c>
      <c r="J1194" t="s">
        <v>417</v>
      </c>
    </row>
    <row r="1195" spans="7:10" x14ac:dyDescent="0.35">
      <c r="G1195" t="s">
        <v>68</v>
      </c>
      <c r="H1195" t="str">
        <f>IF(Tabelle1[[#This Row],[Spalte1]]=G1194,"",Tabelle1[[#This Row],[Spalte1]])</f>
        <v/>
      </c>
      <c r="J1195" t="s">
        <v>417</v>
      </c>
    </row>
    <row r="1196" spans="7:10" x14ac:dyDescent="0.35">
      <c r="G1196" t="s">
        <v>68</v>
      </c>
      <c r="H1196" t="str">
        <f>IF(Tabelle1[[#This Row],[Spalte1]]=G1195,"",Tabelle1[[#This Row],[Spalte1]])</f>
        <v/>
      </c>
      <c r="J1196" t="s">
        <v>417</v>
      </c>
    </row>
    <row r="1197" spans="7:10" x14ac:dyDescent="0.35">
      <c r="G1197" t="s">
        <v>68</v>
      </c>
      <c r="H1197" t="str">
        <f>IF(Tabelle1[[#This Row],[Spalte1]]=G1196,"",Tabelle1[[#This Row],[Spalte1]])</f>
        <v/>
      </c>
      <c r="J1197" t="s">
        <v>417</v>
      </c>
    </row>
    <row r="1198" spans="7:10" x14ac:dyDescent="0.35">
      <c r="G1198" t="s">
        <v>68</v>
      </c>
      <c r="H1198" t="str">
        <f>IF(Tabelle1[[#This Row],[Spalte1]]=G1197,"",Tabelle1[[#This Row],[Spalte1]])</f>
        <v/>
      </c>
      <c r="J1198" t="s">
        <v>417</v>
      </c>
    </row>
    <row r="1199" spans="7:10" x14ac:dyDescent="0.35">
      <c r="G1199" t="s">
        <v>68</v>
      </c>
      <c r="H1199" t="str">
        <f>IF(Tabelle1[[#This Row],[Spalte1]]=G1198,"",Tabelle1[[#This Row],[Spalte1]])</f>
        <v/>
      </c>
      <c r="J1199" t="s">
        <v>417</v>
      </c>
    </row>
    <row r="1200" spans="7:10" x14ac:dyDescent="0.35">
      <c r="G1200" t="s">
        <v>68</v>
      </c>
      <c r="H1200" t="str">
        <f>IF(Tabelle1[[#This Row],[Spalte1]]=G1199,"",Tabelle1[[#This Row],[Spalte1]])</f>
        <v/>
      </c>
      <c r="J1200" t="s">
        <v>417</v>
      </c>
    </row>
    <row r="1201" spans="7:10" x14ac:dyDescent="0.35">
      <c r="G1201" t="s">
        <v>68</v>
      </c>
      <c r="H1201" t="str">
        <f>IF(Tabelle1[[#This Row],[Spalte1]]=G1200,"",Tabelle1[[#This Row],[Spalte1]])</f>
        <v/>
      </c>
      <c r="J1201" t="s">
        <v>417</v>
      </c>
    </row>
    <row r="1202" spans="7:10" x14ac:dyDescent="0.35">
      <c r="G1202" t="s">
        <v>68</v>
      </c>
      <c r="H1202" t="str">
        <f>IF(Tabelle1[[#This Row],[Spalte1]]=G1201,"",Tabelle1[[#This Row],[Spalte1]])</f>
        <v/>
      </c>
      <c r="J1202" t="s">
        <v>417</v>
      </c>
    </row>
    <row r="1203" spans="7:10" x14ac:dyDescent="0.35">
      <c r="G1203" t="s">
        <v>68</v>
      </c>
      <c r="H1203" t="str">
        <f>IF(Tabelle1[[#This Row],[Spalte1]]=G1202,"",Tabelle1[[#This Row],[Spalte1]])</f>
        <v/>
      </c>
      <c r="J1203" t="s">
        <v>417</v>
      </c>
    </row>
    <row r="1204" spans="7:10" x14ac:dyDescent="0.35">
      <c r="G1204" t="s">
        <v>68</v>
      </c>
      <c r="H1204" t="str">
        <f>IF(Tabelle1[[#This Row],[Spalte1]]=G1203,"",Tabelle1[[#This Row],[Spalte1]])</f>
        <v/>
      </c>
      <c r="J1204" t="s">
        <v>417</v>
      </c>
    </row>
    <row r="1205" spans="7:10" x14ac:dyDescent="0.35">
      <c r="G1205" t="s">
        <v>68</v>
      </c>
      <c r="H1205" t="str">
        <f>IF(Tabelle1[[#This Row],[Spalte1]]=G1204,"",Tabelle1[[#This Row],[Spalte1]])</f>
        <v/>
      </c>
      <c r="J1205" t="s">
        <v>417</v>
      </c>
    </row>
    <row r="1206" spans="7:10" x14ac:dyDescent="0.35">
      <c r="G1206" t="s">
        <v>68</v>
      </c>
      <c r="H1206" t="str">
        <f>IF(Tabelle1[[#This Row],[Spalte1]]=G1205,"",Tabelle1[[#This Row],[Spalte1]])</f>
        <v/>
      </c>
      <c r="J1206" t="s">
        <v>417</v>
      </c>
    </row>
    <row r="1207" spans="7:10" x14ac:dyDescent="0.35">
      <c r="G1207" t="s">
        <v>68</v>
      </c>
      <c r="H1207" t="str">
        <f>IF(Tabelle1[[#This Row],[Spalte1]]=G1206,"",Tabelle1[[#This Row],[Spalte1]])</f>
        <v/>
      </c>
      <c r="J1207" t="s">
        <v>417</v>
      </c>
    </row>
    <row r="1208" spans="7:10" x14ac:dyDescent="0.35">
      <c r="G1208" t="s">
        <v>68</v>
      </c>
      <c r="H1208" t="str">
        <f>IF(Tabelle1[[#This Row],[Spalte1]]=G1207,"",Tabelle1[[#This Row],[Spalte1]])</f>
        <v/>
      </c>
      <c r="J1208" t="s">
        <v>417</v>
      </c>
    </row>
    <row r="1209" spans="7:10" x14ac:dyDescent="0.35">
      <c r="G1209" t="s">
        <v>68</v>
      </c>
      <c r="H1209" t="str">
        <f>IF(Tabelle1[[#This Row],[Spalte1]]=G1208,"",Tabelle1[[#This Row],[Spalte1]])</f>
        <v/>
      </c>
      <c r="J1209" t="s">
        <v>417</v>
      </c>
    </row>
    <row r="1210" spans="7:10" x14ac:dyDescent="0.35">
      <c r="G1210" t="s">
        <v>68</v>
      </c>
      <c r="H1210" t="str">
        <f>IF(Tabelle1[[#This Row],[Spalte1]]=G1209,"",Tabelle1[[#This Row],[Spalte1]])</f>
        <v/>
      </c>
      <c r="J1210" t="s">
        <v>417</v>
      </c>
    </row>
    <row r="1211" spans="7:10" x14ac:dyDescent="0.35">
      <c r="G1211" t="s">
        <v>68</v>
      </c>
      <c r="H1211" t="str">
        <f>IF(Tabelle1[[#This Row],[Spalte1]]=G1210,"",Tabelle1[[#This Row],[Spalte1]])</f>
        <v/>
      </c>
      <c r="J1211" t="s">
        <v>417</v>
      </c>
    </row>
    <row r="1212" spans="7:10" x14ac:dyDescent="0.35">
      <c r="G1212" t="s">
        <v>68</v>
      </c>
      <c r="H1212" t="str">
        <f>IF(Tabelle1[[#This Row],[Spalte1]]=G1211,"",Tabelle1[[#This Row],[Spalte1]])</f>
        <v/>
      </c>
      <c r="J1212" t="s">
        <v>417</v>
      </c>
    </row>
    <row r="1213" spans="7:10" x14ac:dyDescent="0.35">
      <c r="G1213" t="s">
        <v>68</v>
      </c>
      <c r="H1213" t="str">
        <f>IF(Tabelle1[[#This Row],[Spalte1]]=G1212,"",Tabelle1[[#This Row],[Spalte1]])</f>
        <v/>
      </c>
      <c r="J1213" t="s">
        <v>417</v>
      </c>
    </row>
    <row r="1214" spans="7:10" x14ac:dyDescent="0.35">
      <c r="G1214" t="s">
        <v>68</v>
      </c>
      <c r="H1214" t="str">
        <f>IF(Tabelle1[[#This Row],[Spalte1]]=G1213,"",Tabelle1[[#This Row],[Spalte1]])</f>
        <v/>
      </c>
      <c r="J1214" t="s">
        <v>417</v>
      </c>
    </row>
    <row r="1215" spans="7:10" x14ac:dyDescent="0.35">
      <c r="G1215" t="s">
        <v>68</v>
      </c>
      <c r="H1215" t="str">
        <f>IF(Tabelle1[[#This Row],[Spalte1]]=G1214,"",Tabelle1[[#This Row],[Spalte1]])</f>
        <v/>
      </c>
      <c r="J1215" t="s">
        <v>417</v>
      </c>
    </row>
    <row r="1216" spans="7:10" x14ac:dyDescent="0.35">
      <c r="G1216" t="s">
        <v>68</v>
      </c>
      <c r="H1216" t="str">
        <f>IF(Tabelle1[[#This Row],[Spalte1]]=G1215,"",Tabelle1[[#This Row],[Spalte1]])</f>
        <v/>
      </c>
      <c r="J1216" t="s">
        <v>417</v>
      </c>
    </row>
    <row r="1217" spans="7:10" x14ac:dyDescent="0.35">
      <c r="G1217" t="s">
        <v>68</v>
      </c>
      <c r="H1217" t="str">
        <f>IF(Tabelle1[[#This Row],[Spalte1]]=G1216,"",Tabelle1[[#This Row],[Spalte1]])</f>
        <v/>
      </c>
      <c r="J1217" t="s">
        <v>417</v>
      </c>
    </row>
    <row r="1218" spans="7:10" x14ac:dyDescent="0.35">
      <c r="G1218" t="s">
        <v>68</v>
      </c>
      <c r="H1218" t="str">
        <f>IF(Tabelle1[[#This Row],[Spalte1]]=G1217,"",Tabelle1[[#This Row],[Spalte1]])</f>
        <v/>
      </c>
      <c r="J1218" t="s">
        <v>417</v>
      </c>
    </row>
    <row r="1219" spans="7:10" x14ac:dyDescent="0.35">
      <c r="G1219" t="s">
        <v>68</v>
      </c>
      <c r="H1219" t="str">
        <f>IF(Tabelle1[[#This Row],[Spalte1]]=G1218,"",Tabelle1[[#This Row],[Spalte1]])</f>
        <v/>
      </c>
      <c r="J1219" t="s">
        <v>417</v>
      </c>
    </row>
    <row r="1220" spans="7:10" x14ac:dyDescent="0.35">
      <c r="G1220" t="s">
        <v>68</v>
      </c>
      <c r="H1220" t="str">
        <f>IF(Tabelle1[[#This Row],[Spalte1]]=G1219,"",Tabelle1[[#This Row],[Spalte1]])</f>
        <v/>
      </c>
      <c r="J1220" t="s">
        <v>417</v>
      </c>
    </row>
    <row r="1221" spans="7:10" x14ac:dyDescent="0.35">
      <c r="G1221" t="s">
        <v>68</v>
      </c>
      <c r="H1221" t="str">
        <f>IF(Tabelle1[[#This Row],[Spalte1]]=G1220,"",Tabelle1[[#This Row],[Spalte1]])</f>
        <v/>
      </c>
      <c r="J1221" t="s">
        <v>417</v>
      </c>
    </row>
    <row r="1222" spans="7:10" x14ac:dyDescent="0.35">
      <c r="G1222" t="s">
        <v>68</v>
      </c>
      <c r="H1222" t="str">
        <f>IF(Tabelle1[[#This Row],[Spalte1]]=G1221,"",Tabelle1[[#This Row],[Spalte1]])</f>
        <v/>
      </c>
      <c r="J1222" t="s">
        <v>417</v>
      </c>
    </row>
    <row r="1223" spans="7:10" x14ac:dyDescent="0.35">
      <c r="G1223" t="s">
        <v>68</v>
      </c>
      <c r="H1223" t="str">
        <f>IF(Tabelle1[[#This Row],[Spalte1]]=G1222,"",Tabelle1[[#This Row],[Spalte1]])</f>
        <v/>
      </c>
      <c r="J1223" t="s">
        <v>417</v>
      </c>
    </row>
    <row r="1224" spans="7:10" x14ac:dyDescent="0.35">
      <c r="G1224" t="s">
        <v>68</v>
      </c>
      <c r="H1224" t="str">
        <f>IF(Tabelle1[[#This Row],[Spalte1]]=G1223,"",Tabelle1[[#This Row],[Spalte1]])</f>
        <v/>
      </c>
      <c r="J1224" t="s">
        <v>417</v>
      </c>
    </row>
    <row r="1225" spans="7:10" x14ac:dyDescent="0.35">
      <c r="G1225" t="s">
        <v>68</v>
      </c>
      <c r="H1225" t="str">
        <f>IF(Tabelle1[[#This Row],[Spalte1]]=G1224,"",Tabelle1[[#This Row],[Spalte1]])</f>
        <v/>
      </c>
      <c r="J1225" t="s">
        <v>417</v>
      </c>
    </row>
    <row r="1226" spans="7:10" x14ac:dyDescent="0.35">
      <c r="G1226" t="s">
        <v>68</v>
      </c>
      <c r="H1226" t="str">
        <f>IF(Tabelle1[[#This Row],[Spalte1]]=G1225,"",Tabelle1[[#This Row],[Spalte1]])</f>
        <v/>
      </c>
      <c r="J1226" t="s">
        <v>417</v>
      </c>
    </row>
    <row r="1227" spans="7:10" x14ac:dyDescent="0.35">
      <c r="G1227" t="s">
        <v>68</v>
      </c>
      <c r="H1227" t="str">
        <f>IF(Tabelle1[[#This Row],[Spalte1]]=G1226,"",Tabelle1[[#This Row],[Spalte1]])</f>
        <v/>
      </c>
      <c r="J1227" t="s">
        <v>417</v>
      </c>
    </row>
    <row r="1228" spans="7:10" x14ac:dyDescent="0.35">
      <c r="G1228" t="s">
        <v>68</v>
      </c>
      <c r="H1228" t="str">
        <f>IF(Tabelle1[[#This Row],[Spalte1]]=G1227,"",Tabelle1[[#This Row],[Spalte1]])</f>
        <v/>
      </c>
      <c r="J1228" t="s">
        <v>417</v>
      </c>
    </row>
    <row r="1229" spans="7:10" x14ac:dyDescent="0.35">
      <c r="G1229" t="s">
        <v>68</v>
      </c>
      <c r="H1229" t="str">
        <f>IF(Tabelle1[[#This Row],[Spalte1]]=G1228,"",Tabelle1[[#This Row],[Spalte1]])</f>
        <v/>
      </c>
      <c r="J1229" t="s">
        <v>417</v>
      </c>
    </row>
    <row r="1230" spans="7:10" x14ac:dyDescent="0.35">
      <c r="G1230" t="s">
        <v>212</v>
      </c>
      <c r="H1230" t="str">
        <f>IF(Tabelle1[[#This Row],[Spalte1]]=G1229,"",Tabelle1[[#This Row],[Spalte1]])</f>
        <v>t_gcen_flow</v>
      </c>
      <c r="J1230" t="s">
        <v>417</v>
      </c>
    </row>
    <row r="1231" spans="7:10" x14ac:dyDescent="0.35">
      <c r="G1231" t="s">
        <v>212</v>
      </c>
      <c r="H1231" t="str">
        <f>IF(Tabelle1[[#This Row],[Spalte1]]=G1230,"",Tabelle1[[#This Row],[Spalte1]])</f>
        <v/>
      </c>
      <c r="J1231" t="s">
        <v>417</v>
      </c>
    </row>
    <row r="1232" spans="7:10" x14ac:dyDescent="0.35">
      <c r="G1232" t="s">
        <v>212</v>
      </c>
      <c r="H1232" t="str">
        <f>IF(Tabelle1[[#This Row],[Spalte1]]=G1231,"",Tabelle1[[#This Row],[Spalte1]])</f>
        <v/>
      </c>
      <c r="J1232" t="s">
        <v>417</v>
      </c>
    </row>
    <row r="1233" spans="7:10" x14ac:dyDescent="0.35">
      <c r="G1233" t="s">
        <v>212</v>
      </c>
      <c r="H1233" t="str">
        <f>IF(Tabelle1[[#This Row],[Spalte1]]=G1232,"",Tabelle1[[#This Row],[Spalte1]])</f>
        <v/>
      </c>
      <c r="J1233" t="s">
        <v>417</v>
      </c>
    </row>
    <row r="1234" spans="7:10" x14ac:dyDescent="0.35">
      <c r="G1234" t="s">
        <v>212</v>
      </c>
      <c r="H1234" t="str">
        <f>IF(Tabelle1[[#This Row],[Spalte1]]=G1233,"",Tabelle1[[#This Row],[Spalte1]])</f>
        <v/>
      </c>
      <c r="J1234" t="s">
        <v>417</v>
      </c>
    </row>
    <row r="1235" spans="7:10" x14ac:dyDescent="0.35">
      <c r="G1235" t="s">
        <v>212</v>
      </c>
      <c r="H1235" t="str">
        <f>IF(Tabelle1[[#This Row],[Spalte1]]=G1234,"",Tabelle1[[#This Row],[Spalte1]])</f>
        <v/>
      </c>
      <c r="J1235" t="s">
        <v>417</v>
      </c>
    </row>
    <row r="1236" spans="7:10" x14ac:dyDescent="0.35">
      <c r="G1236" t="s">
        <v>212</v>
      </c>
      <c r="H1236" t="str">
        <f>IF(Tabelle1[[#This Row],[Spalte1]]=G1235,"",Tabelle1[[#This Row],[Spalte1]])</f>
        <v/>
      </c>
      <c r="J1236" t="s">
        <v>417</v>
      </c>
    </row>
    <row r="1237" spans="7:10" x14ac:dyDescent="0.35">
      <c r="G1237" t="s">
        <v>212</v>
      </c>
      <c r="H1237" t="str">
        <f>IF(Tabelle1[[#This Row],[Spalte1]]=G1236,"",Tabelle1[[#This Row],[Spalte1]])</f>
        <v/>
      </c>
      <c r="J1237" t="s">
        <v>417</v>
      </c>
    </row>
    <row r="1238" spans="7:10" x14ac:dyDescent="0.35">
      <c r="G1238" t="s">
        <v>212</v>
      </c>
      <c r="H1238" t="str">
        <f>IF(Tabelle1[[#This Row],[Spalte1]]=G1237,"",Tabelle1[[#This Row],[Spalte1]])</f>
        <v/>
      </c>
      <c r="J1238" t="s">
        <v>417</v>
      </c>
    </row>
    <row r="1239" spans="7:10" x14ac:dyDescent="0.35">
      <c r="G1239" t="s">
        <v>212</v>
      </c>
      <c r="H1239" t="str">
        <f>IF(Tabelle1[[#This Row],[Spalte1]]=G1238,"",Tabelle1[[#This Row],[Spalte1]])</f>
        <v/>
      </c>
      <c r="J1239" t="s">
        <v>417</v>
      </c>
    </row>
    <row r="1240" spans="7:10" x14ac:dyDescent="0.35">
      <c r="G1240" t="s">
        <v>212</v>
      </c>
      <c r="H1240" t="str">
        <f>IF(Tabelle1[[#This Row],[Spalte1]]=G1239,"",Tabelle1[[#This Row],[Spalte1]])</f>
        <v/>
      </c>
      <c r="J1240" t="s">
        <v>417</v>
      </c>
    </row>
    <row r="1241" spans="7:10" x14ac:dyDescent="0.35">
      <c r="G1241" t="s">
        <v>212</v>
      </c>
      <c r="H1241" t="str">
        <f>IF(Tabelle1[[#This Row],[Spalte1]]=G1240,"",Tabelle1[[#This Row],[Spalte1]])</f>
        <v/>
      </c>
      <c r="J1241" t="s">
        <v>417</v>
      </c>
    </row>
    <row r="1242" spans="7:10" x14ac:dyDescent="0.35">
      <c r="G1242" t="s">
        <v>212</v>
      </c>
      <c r="H1242" t="str">
        <f>IF(Tabelle1[[#This Row],[Spalte1]]=G1241,"",Tabelle1[[#This Row],[Spalte1]])</f>
        <v/>
      </c>
      <c r="J1242" t="s">
        <v>417</v>
      </c>
    </row>
    <row r="1243" spans="7:10" x14ac:dyDescent="0.35">
      <c r="G1243" t="s">
        <v>212</v>
      </c>
      <c r="H1243" t="str">
        <f>IF(Tabelle1[[#This Row],[Spalte1]]=G1242,"",Tabelle1[[#This Row],[Spalte1]])</f>
        <v/>
      </c>
      <c r="J1243" t="s">
        <v>417</v>
      </c>
    </row>
    <row r="1244" spans="7:10" x14ac:dyDescent="0.35">
      <c r="G1244" t="s">
        <v>212</v>
      </c>
      <c r="H1244" t="str">
        <f>IF(Tabelle1[[#This Row],[Spalte1]]=G1243,"",Tabelle1[[#This Row],[Spalte1]])</f>
        <v/>
      </c>
      <c r="J1244" t="s">
        <v>417</v>
      </c>
    </row>
    <row r="1245" spans="7:10" x14ac:dyDescent="0.35">
      <c r="G1245" t="s">
        <v>212</v>
      </c>
      <c r="H1245" t="str">
        <f>IF(Tabelle1[[#This Row],[Spalte1]]=G1244,"",Tabelle1[[#This Row],[Spalte1]])</f>
        <v/>
      </c>
      <c r="J1245" t="s">
        <v>417</v>
      </c>
    </row>
    <row r="1246" spans="7:10" x14ac:dyDescent="0.35">
      <c r="G1246" t="s">
        <v>212</v>
      </c>
      <c r="H1246" t="str">
        <f>IF(Tabelle1[[#This Row],[Spalte1]]=G1245,"",Tabelle1[[#This Row],[Spalte1]])</f>
        <v/>
      </c>
      <c r="J1246" t="s">
        <v>417</v>
      </c>
    </row>
    <row r="1247" spans="7:10" x14ac:dyDescent="0.35">
      <c r="G1247" t="s">
        <v>212</v>
      </c>
      <c r="H1247" t="str">
        <f>IF(Tabelle1[[#This Row],[Spalte1]]=G1246,"",Tabelle1[[#This Row],[Spalte1]])</f>
        <v/>
      </c>
      <c r="J1247" t="s">
        <v>417</v>
      </c>
    </row>
    <row r="1248" spans="7:10" x14ac:dyDescent="0.35">
      <c r="G1248" t="s">
        <v>212</v>
      </c>
      <c r="H1248" t="str">
        <f>IF(Tabelle1[[#This Row],[Spalte1]]=G1247,"",Tabelle1[[#This Row],[Spalte1]])</f>
        <v/>
      </c>
      <c r="J1248" t="s">
        <v>417</v>
      </c>
    </row>
    <row r="1249" spans="7:10" x14ac:dyDescent="0.35">
      <c r="G1249" t="s">
        <v>212</v>
      </c>
      <c r="H1249" t="str">
        <f>IF(Tabelle1[[#This Row],[Spalte1]]=G1248,"",Tabelle1[[#This Row],[Spalte1]])</f>
        <v/>
      </c>
      <c r="J1249" t="s">
        <v>417</v>
      </c>
    </row>
    <row r="1250" spans="7:10" x14ac:dyDescent="0.35">
      <c r="G1250" t="s">
        <v>212</v>
      </c>
      <c r="H1250" t="str">
        <f>IF(Tabelle1[[#This Row],[Spalte1]]=G1249,"",Tabelle1[[#This Row],[Spalte1]])</f>
        <v/>
      </c>
      <c r="J1250" t="s">
        <v>417</v>
      </c>
    </row>
    <row r="1251" spans="7:10" x14ac:dyDescent="0.35">
      <c r="G1251" t="s">
        <v>212</v>
      </c>
      <c r="H1251" t="str">
        <f>IF(Tabelle1[[#This Row],[Spalte1]]=G1250,"",Tabelle1[[#This Row],[Spalte1]])</f>
        <v/>
      </c>
      <c r="J1251" t="s">
        <v>417</v>
      </c>
    </row>
    <row r="1252" spans="7:10" x14ac:dyDescent="0.35">
      <c r="G1252" t="s">
        <v>212</v>
      </c>
      <c r="H1252" t="str">
        <f>IF(Tabelle1[[#This Row],[Spalte1]]=G1251,"",Tabelle1[[#This Row],[Spalte1]])</f>
        <v/>
      </c>
      <c r="J1252" t="s">
        <v>417</v>
      </c>
    </row>
    <row r="1253" spans="7:10" x14ac:dyDescent="0.35">
      <c r="G1253" t="s">
        <v>212</v>
      </c>
      <c r="H1253" t="str">
        <f>IF(Tabelle1[[#This Row],[Spalte1]]=G1252,"",Tabelle1[[#This Row],[Spalte1]])</f>
        <v/>
      </c>
      <c r="J1253" t="s">
        <v>417</v>
      </c>
    </row>
    <row r="1254" spans="7:10" x14ac:dyDescent="0.35">
      <c r="G1254" t="s">
        <v>212</v>
      </c>
      <c r="H1254" t="str">
        <f>IF(Tabelle1[[#This Row],[Spalte1]]=G1253,"",Tabelle1[[#This Row],[Spalte1]])</f>
        <v/>
      </c>
      <c r="J1254" t="s">
        <v>417</v>
      </c>
    </row>
    <row r="1255" spans="7:10" x14ac:dyDescent="0.35">
      <c r="G1255" t="s">
        <v>212</v>
      </c>
      <c r="H1255" t="str">
        <f>IF(Tabelle1[[#This Row],[Spalte1]]=G1254,"",Tabelle1[[#This Row],[Spalte1]])</f>
        <v/>
      </c>
      <c r="J1255" t="s">
        <v>417</v>
      </c>
    </row>
    <row r="1256" spans="7:10" x14ac:dyDescent="0.35">
      <c r="G1256" t="s">
        <v>212</v>
      </c>
      <c r="H1256" t="str">
        <f>IF(Tabelle1[[#This Row],[Spalte1]]=G1255,"",Tabelle1[[#This Row],[Spalte1]])</f>
        <v/>
      </c>
      <c r="J1256" t="s">
        <v>417</v>
      </c>
    </row>
    <row r="1257" spans="7:10" x14ac:dyDescent="0.35">
      <c r="G1257" t="s">
        <v>212</v>
      </c>
      <c r="H1257" t="str">
        <f>IF(Tabelle1[[#This Row],[Spalte1]]=G1256,"",Tabelle1[[#This Row],[Spalte1]])</f>
        <v/>
      </c>
      <c r="J1257" t="s">
        <v>417</v>
      </c>
    </row>
    <row r="1258" spans="7:10" x14ac:dyDescent="0.35">
      <c r="G1258" t="s">
        <v>212</v>
      </c>
      <c r="H1258" t="str">
        <f>IF(Tabelle1[[#This Row],[Spalte1]]=G1257,"",Tabelle1[[#This Row],[Spalte1]])</f>
        <v/>
      </c>
      <c r="J1258" t="s">
        <v>417</v>
      </c>
    </row>
    <row r="1259" spans="7:10" x14ac:dyDescent="0.35">
      <c r="G1259" t="s">
        <v>212</v>
      </c>
      <c r="H1259" t="str">
        <f>IF(Tabelle1[[#This Row],[Spalte1]]=G1258,"",Tabelle1[[#This Row],[Spalte1]])</f>
        <v/>
      </c>
      <c r="J1259" t="s">
        <v>417</v>
      </c>
    </row>
    <row r="1260" spans="7:10" x14ac:dyDescent="0.35">
      <c r="G1260" t="s">
        <v>212</v>
      </c>
      <c r="H1260" t="str">
        <f>IF(Tabelle1[[#This Row],[Spalte1]]=G1259,"",Tabelle1[[#This Row],[Spalte1]])</f>
        <v/>
      </c>
      <c r="J1260" t="s">
        <v>417</v>
      </c>
    </row>
    <row r="1261" spans="7:10" x14ac:dyDescent="0.35">
      <c r="G1261" t="s">
        <v>244</v>
      </c>
      <c r="H1261" t="str">
        <f>IF(Tabelle1[[#This Row],[Spalte1]]=G1260,"",Tabelle1[[#This Row],[Spalte1]])</f>
        <v>t_gcen_return</v>
      </c>
      <c r="J1261" t="s">
        <v>417</v>
      </c>
    </row>
    <row r="1262" spans="7:10" x14ac:dyDescent="0.35">
      <c r="G1262" t="s">
        <v>244</v>
      </c>
      <c r="H1262" t="str">
        <f>IF(Tabelle1[[#This Row],[Spalte1]]=G1261,"",Tabelle1[[#This Row],[Spalte1]])</f>
        <v/>
      </c>
      <c r="J1262" t="s">
        <v>417</v>
      </c>
    </row>
    <row r="1263" spans="7:10" x14ac:dyDescent="0.35">
      <c r="G1263" t="s">
        <v>244</v>
      </c>
      <c r="H1263" t="str">
        <f>IF(Tabelle1[[#This Row],[Spalte1]]=G1262,"",Tabelle1[[#This Row],[Spalte1]])</f>
        <v/>
      </c>
      <c r="J1263" t="s">
        <v>417</v>
      </c>
    </row>
    <row r="1264" spans="7:10" x14ac:dyDescent="0.35">
      <c r="G1264" t="s">
        <v>244</v>
      </c>
      <c r="H1264" t="str">
        <f>IF(Tabelle1[[#This Row],[Spalte1]]=G1263,"",Tabelle1[[#This Row],[Spalte1]])</f>
        <v/>
      </c>
      <c r="J1264" t="s">
        <v>417</v>
      </c>
    </row>
    <row r="1265" spans="7:10" x14ac:dyDescent="0.35">
      <c r="G1265" t="s">
        <v>244</v>
      </c>
      <c r="H1265" t="str">
        <f>IF(Tabelle1[[#This Row],[Spalte1]]=G1264,"",Tabelle1[[#This Row],[Spalte1]])</f>
        <v/>
      </c>
      <c r="J1265" t="s">
        <v>417</v>
      </c>
    </row>
    <row r="1266" spans="7:10" x14ac:dyDescent="0.35">
      <c r="G1266" t="s">
        <v>244</v>
      </c>
      <c r="H1266" t="str">
        <f>IF(Tabelle1[[#This Row],[Spalte1]]=G1265,"",Tabelle1[[#This Row],[Spalte1]])</f>
        <v/>
      </c>
      <c r="J1266" t="s">
        <v>417</v>
      </c>
    </row>
    <row r="1267" spans="7:10" x14ac:dyDescent="0.35">
      <c r="G1267" t="s">
        <v>244</v>
      </c>
      <c r="H1267" t="str">
        <f>IF(Tabelle1[[#This Row],[Spalte1]]=G1266,"",Tabelle1[[#This Row],[Spalte1]])</f>
        <v/>
      </c>
      <c r="J1267" t="s">
        <v>417</v>
      </c>
    </row>
    <row r="1268" spans="7:10" x14ac:dyDescent="0.35">
      <c r="G1268" t="s">
        <v>244</v>
      </c>
      <c r="H1268" t="str">
        <f>IF(Tabelle1[[#This Row],[Spalte1]]=G1267,"",Tabelle1[[#This Row],[Spalte1]])</f>
        <v/>
      </c>
      <c r="J1268" t="s">
        <v>417</v>
      </c>
    </row>
    <row r="1269" spans="7:10" x14ac:dyDescent="0.35">
      <c r="G1269" t="s">
        <v>229</v>
      </c>
      <c r="H1269" t="str">
        <f>IF(Tabelle1[[#This Row],[Spalte1]]=G1268,"",Tabelle1[[#This Row],[Spalte1]])</f>
        <v>t_gprim_flow</v>
      </c>
      <c r="J1269" t="s">
        <v>417</v>
      </c>
    </row>
    <row r="1270" spans="7:10" x14ac:dyDescent="0.35">
      <c r="G1270" t="s">
        <v>229</v>
      </c>
      <c r="H1270" t="str">
        <f>IF(Tabelle1[[#This Row],[Spalte1]]=G1269,"",Tabelle1[[#This Row],[Spalte1]])</f>
        <v/>
      </c>
      <c r="J1270" t="s">
        <v>417</v>
      </c>
    </row>
    <row r="1271" spans="7:10" x14ac:dyDescent="0.35">
      <c r="G1271" t="s">
        <v>229</v>
      </c>
      <c r="H1271" t="str">
        <f>IF(Tabelle1[[#This Row],[Spalte1]]=G1270,"",Tabelle1[[#This Row],[Spalte1]])</f>
        <v/>
      </c>
      <c r="J1271" t="s">
        <v>417</v>
      </c>
    </row>
    <row r="1272" spans="7:10" x14ac:dyDescent="0.35">
      <c r="G1272" t="s">
        <v>229</v>
      </c>
      <c r="H1272" t="str">
        <f>IF(Tabelle1[[#This Row],[Spalte1]]=G1271,"",Tabelle1[[#This Row],[Spalte1]])</f>
        <v/>
      </c>
      <c r="J1272" t="s">
        <v>417</v>
      </c>
    </row>
    <row r="1273" spans="7:10" x14ac:dyDescent="0.35">
      <c r="G1273" t="s">
        <v>229</v>
      </c>
      <c r="H1273" t="str">
        <f>IF(Tabelle1[[#This Row],[Spalte1]]=G1272,"",Tabelle1[[#This Row],[Spalte1]])</f>
        <v/>
      </c>
      <c r="J1273" t="s">
        <v>417</v>
      </c>
    </row>
    <row r="1274" spans="7:10" x14ac:dyDescent="0.35">
      <c r="G1274" t="s">
        <v>229</v>
      </c>
      <c r="H1274" t="str">
        <f>IF(Tabelle1[[#This Row],[Spalte1]]=G1273,"",Tabelle1[[#This Row],[Spalte1]])</f>
        <v/>
      </c>
      <c r="J1274" t="s">
        <v>417</v>
      </c>
    </row>
    <row r="1275" spans="7:10" x14ac:dyDescent="0.35">
      <c r="G1275" t="s">
        <v>451</v>
      </c>
      <c r="H1275" t="str">
        <f>IF(Tabelle1[[#This Row],[Spalte1]]=G1274,"",Tabelle1[[#This Row],[Spalte1]])</f>
        <v>t_gprim_return</v>
      </c>
      <c r="J1275" t="s">
        <v>417</v>
      </c>
    </row>
    <row r="1276" spans="7:10" x14ac:dyDescent="0.35">
      <c r="G1276" t="s">
        <v>203</v>
      </c>
      <c r="H1276" t="str">
        <f>IF(Tabelle1[[#This Row],[Spalte1]]=G1275,"",Tabelle1[[#This Row],[Spalte1]])</f>
        <v>t_gsek_flow</v>
      </c>
      <c r="J1276" t="s">
        <v>417</v>
      </c>
    </row>
    <row r="1277" spans="7:10" x14ac:dyDescent="0.35">
      <c r="G1277" t="s">
        <v>203</v>
      </c>
      <c r="H1277" t="str">
        <f>IF(Tabelle1[[#This Row],[Spalte1]]=G1276,"",Tabelle1[[#This Row],[Spalte1]])</f>
        <v/>
      </c>
      <c r="J1277" t="s">
        <v>417</v>
      </c>
    </row>
    <row r="1278" spans="7:10" x14ac:dyDescent="0.35">
      <c r="G1278" t="s">
        <v>180</v>
      </c>
      <c r="H1278" t="str">
        <f>IF(Tabelle1[[#This Row],[Spalte1]]=G1277,"",Tabelle1[[#This Row],[Spalte1]])</f>
        <v>t_gsek_return</v>
      </c>
      <c r="J1278" t="s">
        <v>417</v>
      </c>
    </row>
    <row r="1279" spans="7:10" x14ac:dyDescent="0.35">
      <c r="G1279" t="s">
        <v>180</v>
      </c>
      <c r="H1279" t="str">
        <f>IF(Tabelle1[[#This Row],[Spalte1]]=G1278,"",Tabelle1[[#This Row],[Spalte1]])</f>
        <v/>
      </c>
      <c r="J1279" t="s">
        <v>417</v>
      </c>
    </row>
    <row r="1280" spans="7:10" x14ac:dyDescent="0.35">
      <c r="G1280" t="s">
        <v>132</v>
      </c>
      <c r="H1280" t="str">
        <f>IF(Tabelle1[[#This Row],[Spalte1]]=G1279,"",Tabelle1[[#This Row],[Spalte1]])</f>
        <v>t_hc1_flow</v>
      </c>
      <c r="J1280" t="s">
        <v>417</v>
      </c>
    </row>
    <row r="1281" spans="7:10" x14ac:dyDescent="0.35">
      <c r="G1281" t="s">
        <v>132</v>
      </c>
      <c r="H1281" t="str">
        <f>IF(Tabelle1[[#This Row],[Spalte1]]=G1280,"",Tabelle1[[#This Row],[Spalte1]])</f>
        <v/>
      </c>
      <c r="J1281" t="s">
        <v>417</v>
      </c>
    </row>
    <row r="1282" spans="7:10" x14ac:dyDescent="0.35">
      <c r="G1282" t="s">
        <v>132</v>
      </c>
      <c r="H1282" t="str">
        <f>IF(Tabelle1[[#This Row],[Spalte1]]=G1281,"",Tabelle1[[#This Row],[Spalte1]])</f>
        <v/>
      </c>
      <c r="J1282" t="s">
        <v>417</v>
      </c>
    </row>
    <row r="1283" spans="7:10" x14ac:dyDescent="0.35">
      <c r="G1283" t="s">
        <v>132</v>
      </c>
      <c r="H1283" t="str">
        <f>IF(Tabelle1[[#This Row],[Spalte1]]=G1282,"",Tabelle1[[#This Row],[Spalte1]])</f>
        <v/>
      </c>
      <c r="J1283" t="s">
        <v>417</v>
      </c>
    </row>
    <row r="1284" spans="7:10" x14ac:dyDescent="0.35">
      <c r="G1284" t="s">
        <v>132</v>
      </c>
      <c r="H1284" t="str">
        <f>IF(Tabelle1[[#This Row],[Spalte1]]=G1283,"",Tabelle1[[#This Row],[Spalte1]])</f>
        <v/>
      </c>
      <c r="J1284" t="s">
        <v>417</v>
      </c>
    </row>
    <row r="1285" spans="7:10" x14ac:dyDescent="0.35">
      <c r="G1285" t="s">
        <v>132</v>
      </c>
      <c r="H1285" t="str">
        <f>IF(Tabelle1[[#This Row],[Spalte1]]=G1284,"",Tabelle1[[#This Row],[Spalte1]])</f>
        <v/>
      </c>
      <c r="J1285" t="s">
        <v>417</v>
      </c>
    </row>
    <row r="1286" spans="7:10" x14ac:dyDescent="0.35">
      <c r="G1286" t="s">
        <v>132</v>
      </c>
      <c r="H1286" t="str">
        <f>IF(Tabelle1[[#This Row],[Spalte1]]=G1285,"",Tabelle1[[#This Row],[Spalte1]])</f>
        <v/>
      </c>
      <c r="J1286" t="s">
        <v>417</v>
      </c>
    </row>
    <row r="1287" spans="7:10" x14ac:dyDescent="0.35">
      <c r="G1287" t="s">
        <v>132</v>
      </c>
      <c r="H1287" t="str">
        <f>IF(Tabelle1[[#This Row],[Spalte1]]=G1286,"",Tabelle1[[#This Row],[Spalte1]])</f>
        <v/>
      </c>
      <c r="J1287" t="s">
        <v>417</v>
      </c>
    </row>
    <row r="1288" spans="7:10" x14ac:dyDescent="0.35">
      <c r="G1288" t="s">
        <v>132</v>
      </c>
      <c r="H1288" t="str">
        <f>IF(Tabelle1[[#This Row],[Spalte1]]=G1287,"",Tabelle1[[#This Row],[Spalte1]])</f>
        <v/>
      </c>
      <c r="J1288" t="s">
        <v>417</v>
      </c>
    </row>
    <row r="1289" spans="7:10" x14ac:dyDescent="0.35">
      <c r="G1289" t="s">
        <v>132</v>
      </c>
      <c r="H1289" t="str">
        <f>IF(Tabelle1[[#This Row],[Spalte1]]=G1288,"",Tabelle1[[#This Row],[Spalte1]])</f>
        <v/>
      </c>
      <c r="J1289" t="s">
        <v>417</v>
      </c>
    </row>
    <row r="1290" spans="7:10" x14ac:dyDescent="0.35">
      <c r="G1290" t="s">
        <v>132</v>
      </c>
      <c r="H1290" t="str">
        <f>IF(Tabelle1[[#This Row],[Spalte1]]=G1289,"",Tabelle1[[#This Row],[Spalte1]])</f>
        <v/>
      </c>
      <c r="J1290" t="s">
        <v>417</v>
      </c>
    </row>
    <row r="1291" spans="7:10" x14ac:dyDescent="0.35">
      <c r="G1291" t="s">
        <v>132</v>
      </c>
      <c r="H1291" t="str">
        <f>IF(Tabelle1[[#This Row],[Spalte1]]=G1290,"",Tabelle1[[#This Row],[Spalte1]])</f>
        <v/>
      </c>
      <c r="J1291" t="s">
        <v>417</v>
      </c>
    </row>
    <row r="1292" spans="7:10" x14ac:dyDescent="0.35">
      <c r="G1292" t="s">
        <v>132</v>
      </c>
      <c r="H1292" t="str">
        <f>IF(Tabelle1[[#This Row],[Spalte1]]=G1291,"",Tabelle1[[#This Row],[Spalte1]])</f>
        <v/>
      </c>
      <c r="J1292" t="s">
        <v>417</v>
      </c>
    </row>
    <row r="1293" spans="7:10" x14ac:dyDescent="0.35">
      <c r="G1293" t="s">
        <v>132</v>
      </c>
      <c r="H1293" t="str">
        <f>IF(Tabelle1[[#This Row],[Spalte1]]=G1292,"",Tabelle1[[#This Row],[Spalte1]])</f>
        <v/>
      </c>
      <c r="J1293" t="s">
        <v>417</v>
      </c>
    </row>
    <row r="1294" spans="7:10" x14ac:dyDescent="0.35">
      <c r="G1294" t="s">
        <v>132</v>
      </c>
      <c r="H1294" t="str">
        <f>IF(Tabelle1[[#This Row],[Spalte1]]=G1293,"",Tabelle1[[#This Row],[Spalte1]])</f>
        <v/>
      </c>
      <c r="J1294" t="s">
        <v>417</v>
      </c>
    </row>
    <row r="1295" spans="7:10" x14ac:dyDescent="0.35">
      <c r="G1295" t="s">
        <v>132</v>
      </c>
      <c r="H1295" t="str">
        <f>IF(Tabelle1[[#This Row],[Spalte1]]=G1294,"",Tabelle1[[#This Row],[Spalte1]])</f>
        <v/>
      </c>
      <c r="J1295" t="s">
        <v>417</v>
      </c>
    </row>
    <row r="1296" spans="7:10" x14ac:dyDescent="0.35">
      <c r="G1296" t="s">
        <v>132</v>
      </c>
      <c r="H1296" t="str">
        <f>IF(Tabelle1[[#This Row],[Spalte1]]=G1295,"",Tabelle1[[#This Row],[Spalte1]])</f>
        <v/>
      </c>
      <c r="J1296" t="s">
        <v>417</v>
      </c>
    </row>
    <row r="1297" spans="7:10" x14ac:dyDescent="0.35">
      <c r="G1297" t="s">
        <v>132</v>
      </c>
      <c r="H1297" t="str">
        <f>IF(Tabelle1[[#This Row],[Spalte1]]=G1296,"",Tabelle1[[#This Row],[Spalte1]])</f>
        <v/>
      </c>
      <c r="J1297" t="s">
        <v>417</v>
      </c>
    </row>
    <row r="1298" spans="7:10" x14ac:dyDescent="0.35">
      <c r="G1298" t="s">
        <v>132</v>
      </c>
      <c r="H1298" t="str">
        <f>IF(Tabelle1[[#This Row],[Spalte1]]=G1297,"",Tabelle1[[#This Row],[Spalte1]])</f>
        <v/>
      </c>
      <c r="J1298" t="s">
        <v>417</v>
      </c>
    </row>
    <row r="1299" spans="7:10" x14ac:dyDescent="0.35">
      <c r="G1299" t="s">
        <v>132</v>
      </c>
      <c r="H1299" t="str">
        <f>IF(Tabelle1[[#This Row],[Spalte1]]=G1298,"",Tabelle1[[#This Row],[Spalte1]])</f>
        <v/>
      </c>
      <c r="J1299" t="s">
        <v>417</v>
      </c>
    </row>
    <row r="1300" spans="7:10" x14ac:dyDescent="0.35">
      <c r="G1300" t="s">
        <v>132</v>
      </c>
      <c r="H1300" t="str">
        <f>IF(Tabelle1[[#This Row],[Spalte1]]=G1299,"",Tabelle1[[#This Row],[Spalte1]])</f>
        <v/>
      </c>
      <c r="J1300" t="s">
        <v>417</v>
      </c>
    </row>
    <row r="1301" spans="7:10" x14ac:dyDescent="0.35">
      <c r="G1301" t="s">
        <v>132</v>
      </c>
      <c r="H1301" t="str">
        <f>IF(Tabelle1[[#This Row],[Spalte1]]=G1300,"",Tabelle1[[#This Row],[Spalte1]])</f>
        <v/>
      </c>
      <c r="J1301" t="s">
        <v>417</v>
      </c>
    </row>
    <row r="1302" spans="7:10" x14ac:dyDescent="0.35">
      <c r="G1302" t="s">
        <v>132</v>
      </c>
      <c r="H1302" t="str">
        <f>IF(Tabelle1[[#This Row],[Spalte1]]=G1301,"",Tabelle1[[#This Row],[Spalte1]])</f>
        <v/>
      </c>
      <c r="J1302" t="s">
        <v>417</v>
      </c>
    </row>
    <row r="1303" spans="7:10" x14ac:dyDescent="0.35">
      <c r="G1303" t="s">
        <v>132</v>
      </c>
      <c r="H1303" t="str">
        <f>IF(Tabelle1[[#This Row],[Spalte1]]=G1302,"",Tabelle1[[#This Row],[Spalte1]])</f>
        <v/>
      </c>
      <c r="J1303" t="s">
        <v>417</v>
      </c>
    </row>
    <row r="1304" spans="7:10" x14ac:dyDescent="0.35">
      <c r="G1304" t="s">
        <v>132</v>
      </c>
      <c r="H1304" t="str">
        <f>IF(Tabelle1[[#This Row],[Spalte1]]=G1303,"",Tabelle1[[#This Row],[Spalte1]])</f>
        <v/>
      </c>
      <c r="J1304" t="s">
        <v>417</v>
      </c>
    </row>
    <row r="1305" spans="7:10" x14ac:dyDescent="0.35">
      <c r="G1305" t="s">
        <v>132</v>
      </c>
      <c r="H1305" t="str">
        <f>IF(Tabelle1[[#This Row],[Spalte1]]=G1304,"",Tabelle1[[#This Row],[Spalte1]])</f>
        <v/>
      </c>
      <c r="J1305" t="s">
        <v>417</v>
      </c>
    </row>
    <row r="1306" spans="7:10" x14ac:dyDescent="0.35">
      <c r="G1306" t="s">
        <v>132</v>
      </c>
      <c r="H1306" t="str">
        <f>IF(Tabelle1[[#This Row],[Spalte1]]=G1305,"",Tabelle1[[#This Row],[Spalte1]])</f>
        <v/>
      </c>
      <c r="J1306" t="s">
        <v>417</v>
      </c>
    </row>
    <row r="1307" spans="7:10" x14ac:dyDescent="0.35">
      <c r="G1307" t="s">
        <v>132</v>
      </c>
      <c r="H1307" t="str">
        <f>IF(Tabelle1[[#This Row],[Spalte1]]=G1306,"",Tabelle1[[#This Row],[Spalte1]])</f>
        <v/>
      </c>
      <c r="J1307" t="s">
        <v>417</v>
      </c>
    </row>
    <row r="1308" spans="7:10" x14ac:dyDescent="0.35">
      <c r="G1308" t="s">
        <v>132</v>
      </c>
      <c r="H1308" t="str">
        <f>IF(Tabelle1[[#This Row],[Spalte1]]=G1307,"",Tabelle1[[#This Row],[Spalte1]])</f>
        <v/>
      </c>
      <c r="J1308" t="s">
        <v>417</v>
      </c>
    </row>
    <row r="1309" spans="7:10" x14ac:dyDescent="0.35">
      <c r="G1309" t="s">
        <v>132</v>
      </c>
      <c r="H1309" t="str">
        <f>IF(Tabelle1[[#This Row],[Spalte1]]=G1308,"",Tabelle1[[#This Row],[Spalte1]])</f>
        <v/>
      </c>
      <c r="J1309" t="s">
        <v>417</v>
      </c>
    </row>
    <row r="1310" spans="7:10" x14ac:dyDescent="0.35">
      <c r="G1310" t="s">
        <v>132</v>
      </c>
      <c r="H1310" t="str">
        <f>IF(Tabelle1[[#This Row],[Spalte1]]=G1309,"",Tabelle1[[#This Row],[Spalte1]])</f>
        <v/>
      </c>
      <c r="J1310" t="s">
        <v>417</v>
      </c>
    </row>
    <row r="1311" spans="7:10" x14ac:dyDescent="0.35">
      <c r="G1311" t="s">
        <v>132</v>
      </c>
      <c r="H1311" t="str">
        <f>IF(Tabelle1[[#This Row],[Spalte1]]=G1310,"",Tabelle1[[#This Row],[Spalte1]])</f>
        <v/>
      </c>
      <c r="J1311" t="s">
        <v>417</v>
      </c>
    </row>
    <row r="1312" spans="7:10" x14ac:dyDescent="0.35">
      <c r="G1312" t="s">
        <v>132</v>
      </c>
      <c r="H1312" t="str">
        <f>IF(Tabelle1[[#This Row],[Spalte1]]=G1311,"",Tabelle1[[#This Row],[Spalte1]])</f>
        <v/>
      </c>
      <c r="J1312" t="s">
        <v>417</v>
      </c>
    </row>
    <row r="1313" spans="7:10" x14ac:dyDescent="0.35">
      <c r="G1313" t="s">
        <v>132</v>
      </c>
      <c r="H1313" t="str">
        <f>IF(Tabelle1[[#This Row],[Spalte1]]=G1312,"",Tabelle1[[#This Row],[Spalte1]])</f>
        <v/>
      </c>
      <c r="J1313" t="s">
        <v>417</v>
      </c>
    </row>
    <row r="1314" spans="7:10" x14ac:dyDescent="0.35">
      <c r="G1314" t="s">
        <v>132</v>
      </c>
      <c r="H1314" t="str">
        <f>IF(Tabelle1[[#This Row],[Spalte1]]=G1313,"",Tabelle1[[#This Row],[Spalte1]])</f>
        <v/>
      </c>
      <c r="J1314" t="s">
        <v>417</v>
      </c>
    </row>
    <row r="1315" spans="7:10" x14ac:dyDescent="0.35">
      <c r="G1315" t="s">
        <v>132</v>
      </c>
      <c r="H1315" t="str">
        <f>IF(Tabelle1[[#This Row],[Spalte1]]=G1314,"",Tabelle1[[#This Row],[Spalte1]])</f>
        <v/>
      </c>
      <c r="J1315" t="s">
        <v>417</v>
      </c>
    </row>
    <row r="1316" spans="7:10" x14ac:dyDescent="0.35">
      <c r="G1316" t="s">
        <v>132</v>
      </c>
      <c r="H1316" t="str">
        <f>IF(Tabelle1[[#This Row],[Spalte1]]=G1315,"",Tabelle1[[#This Row],[Spalte1]])</f>
        <v/>
      </c>
      <c r="J1316" t="s">
        <v>417</v>
      </c>
    </row>
    <row r="1317" spans="7:10" x14ac:dyDescent="0.35">
      <c r="G1317" t="s">
        <v>132</v>
      </c>
      <c r="H1317" t="str">
        <f>IF(Tabelle1[[#This Row],[Spalte1]]=G1316,"",Tabelle1[[#This Row],[Spalte1]])</f>
        <v/>
      </c>
      <c r="J1317" t="s">
        <v>417</v>
      </c>
    </row>
    <row r="1318" spans="7:10" x14ac:dyDescent="0.35">
      <c r="G1318" t="s">
        <v>132</v>
      </c>
      <c r="H1318" t="str">
        <f>IF(Tabelle1[[#This Row],[Spalte1]]=G1317,"",Tabelle1[[#This Row],[Spalte1]])</f>
        <v/>
      </c>
      <c r="J1318" t="s">
        <v>417</v>
      </c>
    </row>
    <row r="1319" spans="7:10" x14ac:dyDescent="0.35">
      <c r="G1319" t="s">
        <v>132</v>
      </c>
      <c r="H1319" t="str">
        <f>IF(Tabelle1[[#This Row],[Spalte1]]=G1318,"",Tabelle1[[#This Row],[Spalte1]])</f>
        <v/>
      </c>
      <c r="J1319" t="s">
        <v>417</v>
      </c>
    </row>
    <row r="1320" spans="7:10" x14ac:dyDescent="0.35">
      <c r="G1320" t="s">
        <v>132</v>
      </c>
      <c r="H1320" t="str">
        <f>IF(Tabelle1[[#This Row],[Spalte1]]=G1319,"",Tabelle1[[#This Row],[Spalte1]])</f>
        <v/>
      </c>
      <c r="J1320" t="s">
        <v>417</v>
      </c>
    </row>
    <row r="1321" spans="7:10" x14ac:dyDescent="0.35">
      <c r="G1321" t="s">
        <v>132</v>
      </c>
      <c r="H1321" t="str">
        <f>IF(Tabelle1[[#This Row],[Spalte1]]=G1320,"",Tabelle1[[#This Row],[Spalte1]])</f>
        <v/>
      </c>
      <c r="J1321" t="s">
        <v>417</v>
      </c>
    </row>
    <row r="1322" spans="7:10" x14ac:dyDescent="0.35">
      <c r="G1322" t="s">
        <v>132</v>
      </c>
      <c r="H1322" t="str">
        <f>IF(Tabelle1[[#This Row],[Spalte1]]=G1321,"",Tabelle1[[#This Row],[Spalte1]])</f>
        <v/>
      </c>
      <c r="J1322" t="s">
        <v>417</v>
      </c>
    </row>
    <row r="1323" spans="7:10" x14ac:dyDescent="0.35">
      <c r="G1323" t="s">
        <v>132</v>
      </c>
      <c r="H1323" t="str">
        <f>IF(Tabelle1[[#This Row],[Spalte1]]=G1322,"",Tabelle1[[#This Row],[Spalte1]])</f>
        <v/>
      </c>
      <c r="J1323" t="s">
        <v>417</v>
      </c>
    </row>
    <row r="1324" spans="7:10" x14ac:dyDescent="0.35">
      <c r="G1324" t="s">
        <v>132</v>
      </c>
      <c r="H1324" t="str">
        <f>IF(Tabelle1[[#This Row],[Spalte1]]=G1323,"",Tabelle1[[#This Row],[Spalte1]])</f>
        <v/>
      </c>
      <c r="J1324" t="s">
        <v>417</v>
      </c>
    </row>
    <row r="1325" spans="7:10" x14ac:dyDescent="0.35">
      <c r="G1325" t="s">
        <v>132</v>
      </c>
      <c r="H1325" t="str">
        <f>IF(Tabelle1[[#This Row],[Spalte1]]=G1324,"",Tabelle1[[#This Row],[Spalte1]])</f>
        <v/>
      </c>
      <c r="J1325" t="s">
        <v>417</v>
      </c>
    </row>
    <row r="1326" spans="7:10" x14ac:dyDescent="0.35">
      <c r="G1326" t="s">
        <v>132</v>
      </c>
      <c r="H1326" t="str">
        <f>IF(Tabelle1[[#This Row],[Spalte1]]=G1325,"",Tabelle1[[#This Row],[Spalte1]])</f>
        <v/>
      </c>
      <c r="J1326" t="s">
        <v>417</v>
      </c>
    </row>
    <row r="1327" spans="7:10" x14ac:dyDescent="0.35">
      <c r="G1327" t="s">
        <v>132</v>
      </c>
      <c r="H1327" t="str">
        <f>IF(Tabelle1[[#This Row],[Spalte1]]=G1326,"",Tabelle1[[#This Row],[Spalte1]])</f>
        <v/>
      </c>
      <c r="J1327" t="s">
        <v>417</v>
      </c>
    </row>
    <row r="1328" spans="7:10" x14ac:dyDescent="0.35">
      <c r="G1328" t="s">
        <v>132</v>
      </c>
      <c r="H1328" t="str">
        <f>IF(Tabelle1[[#This Row],[Spalte1]]=G1327,"",Tabelle1[[#This Row],[Spalte1]])</f>
        <v/>
      </c>
      <c r="J1328" t="s">
        <v>417</v>
      </c>
    </row>
    <row r="1329" spans="7:10" x14ac:dyDescent="0.35">
      <c r="G1329" t="s">
        <v>132</v>
      </c>
      <c r="H1329" t="str">
        <f>IF(Tabelle1[[#This Row],[Spalte1]]=G1328,"",Tabelle1[[#This Row],[Spalte1]])</f>
        <v/>
      </c>
      <c r="J1329" t="s">
        <v>417</v>
      </c>
    </row>
    <row r="1330" spans="7:10" x14ac:dyDescent="0.35">
      <c r="G1330" t="s">
        <v>132</v>
      </c>
      <c r="H1330" t="str">
        <f>IF(Tabelle1[[#This Row],[Spalte1]]=G1329,"",Tabelle1[[#This Row],[Spalte1]])</f>
        <v/>
      </c>
      <c r="J1330" t="s">
        <v>417</v>
      </c>
    </row>
    <row r="1331" spans="7:10" x14ac:dyDescent="0.35">
      <c r="G1331" t="s">
        <v>132</v>
      </c>
      <c r="H1331" t="str">
        <f>IF(Tabelle1[[#This Row],[Spalte1]]=G1330,"",Tabelle1[[#This Row],[Spalte1]])</f>
        <v/>
      </c>
      <c r="J1331" t="s">
        <v>417</v>
      </c>
    </row>
    <row r="1332" spans="7:10" x14ac:dyDescent="0.35">
      <c r="G1332" t="s">
        <v>132</v>
      </c>
      <c r="H1332" t="str">
        <f>IF(Tabelle1[[#This Row],[Spalte1]]=G1331,"",Tabelle1[[#This Row],[Spalte1]])</f>
        <v/>
      </c>
      <c r="J1332" t="s">
        <v>417</v>
      </c>
    </row>
    <row r="1333" spans="7:10" x14ac:dyDescent="0.35">
      <c r="G1333" t="s">
        <v>132</v>
      </c>
      <c r="H1333" t="str">
        <f>IF(Tabelle1[[#This Row],[Spalte1]]=G1332,"",Tabelle1[[#This Row],[Spalte1]])</f>
        <v/>
      </c>
      <c r="J1333" t="s">
        <v>417</v>
      </c>
    </row>
    <row r="1334" spans="7:10" x14ac:dyDescent="0.35">
      <c r="G1334" t="s">
        <v>132</v>
      </c>
      <c r="H1334" t="str">
        <f>IF(Tabelle1[[#This Row],[Spalte1]]=G1333,"",Tabelle1[[#This Row],[Spalte1]])</f>
        <v/>
      </c>
      <c r="J1334" t="s">
        <v>417</v>
      </c>
    </row>
    <row r="1335" spans="7:10" x14ac:dyDescent="0.35">
      <c r="G1335" t="s">
        <v>132</v>
      </c>
      <c r="H1335" t="str">
        <f>IF(Tabelle1[[#This Row],[Spalte1]]=G1334,"",Tabelle1[[#This Row],[Spalte1]])</f>
        <v/>
      </c>
      <c r="J1335" t="s">
        <v>417</v>
      </c>
    </row>
    <row r="1336" spans="7:10" x14ac:dyDescent="0.35">
      <c r="G1336" t="s">
        <v>132</v>
      </c>
      <c r="H1336" t="str">
        <f>IF(Tabelle1[[#This Row],[Spalte1]]=G1335,"",Tabelle1[[#This Row],[Spalte1]])</f>
        <v/>
      </c>
      <c r="J1336" t="s">
        <v>417</v>
      </c>
    </row>
    <row r="1337" spans="7:10" x14ac:dyDescent="0.35">
      <c r="G1337" t="s">
        <v>132</v>
      </c>
      <c r="H1337" t="str">
        <f>IF(Tabelle1[[#This Row],[Spalte1]]=G1336,"",Tabelle1[[#This Row],[Spalte1]])</f>
        <v/>
      </c>
      <c r="J1337" t="s">
        <v>417</v>
      </c>
    </row>
    <row r="1338" spans="7:10" x14ac:dyDescent="0.35">
      <c r="G1338" t="s">
        <v>132</v>
      </c>
      <c r="H1338" t="str">
        <f>IF(Tabelle1[[#This Row],[Spalte1]]=G1337,"",Tabelle1[[#This Row],[Spalte1]])</f>
        <v/>
      </c>
      <c r="J1338" t="s">
        <v>417</v>
      </c>
    </row>
    <row r="1339" spans="7:10" x14ac:dyDescent="0.35">
      <c r="G1339" t="s">
        <v>132</v>
      </c>
      <c r="H1339" t="str">
        <f>IF(Tabelle1[[#This Row],[Spalte1]]=G1338,"",Tabelle1[[#This Row],[Spalte1]])</f>
        <v/>
      </c>
      <c r="J1339" t="s">
        <v>417</v>
      </c>
    </row>
    <row r="1340" spans="7:10" x14ac:dyDescent="0.35">
      <c r="G1340" t="s">
        <v>132</v>
      </c>
      <c r="H1340" t="str">
        <f>IF(Tabelle1[[#This Row],[Spalte1]]=G1339,"",Tabelle1[[#This Row],[Spalte1]])</f>
        <v/>
      </c>
      <c r="J1340" t="s">
        <v>417</v>
      </c>
    </row>
    <row r="1341" spans="7:10" x14ac:dyDescent="0.35">
      <c r="G1341" t="s">
        <v>132</v>
      </c>
      <c r="H1341" t="str">
        <f>IF(Tabelle1[[#This Row],[Spalte1]]=G1340,"",Tabelle1[[#This Row],[Spalte1]])</f>
        <v/>
      </c>
      <c r="J1341" t="s">
        <v>417</v>
      </c>
    </row>
    <row r="1342" spans="7:10" x14ac:dyDescent="0.35">
      <c r="G1342" t="s">
        <v>132</v>
      </c>
      <c r="H1342" t="str">
        <f>IF(Tabelle1[[#This Row],[Spalte1]]=G1341,"",Tabelle1[[#This Row],[Spalte1]])</f>
        <v/>
      </c>
      <c r="J1342" t="s">
        <v>417</v>
      </c>
    </row>
    <row r="1343" spans="7:10" x14ac:dyDescent="0.35">
      <c r="G1343" t="s">
        <v>132</v>
      </c>
      <c r="H1343" t="str">
        <f>IF(Tabelle1[[#This Row],[Spalte1]]=G1342,"",Tabelle1[[#This Row],[Spalte1]])</f>
        <v/>
      </c>
      <c r="J1343" t="s">
        <v>417</v>
      </c>
    </row>
    <row r="1344" spans="7:10" x14ac:dyDescent="0.35">
      <c r="G1344" t="s">
        <v>132</v>
      </c>
      <c r="H1344" t="str">
        <f>IF(Tabelle1[[#This Row],[Spalte1]]=G1343,"",Tabelle1[[#This Row],[Spalte1]])</f>
        <v/>
      </c>
      <c r="J1344" t="s">
        <v>417</v>
      </c>
    </row>
    <row r="1345" spans="7:10" x14ac:dyDescent="0.35">
      <c r="G1345" t="s">
        <v>132</v>
      </c>
      <c r="H1345" t="str">
        <f>IF(Tabelle1[[#This Row],[Spalte1]]=G1344,"",Tabelle1[[#This Row],[Spalte1]])</f>
        <v/>
      </c>
      <c r="J1345" t="s">
        <v>417</v>
      </c>
    </row>
    <row r="1346" spans="7:10" x14ac:dyDescent="0.35">
      <c r="G1346" t="s">
        <v>132</v>
      </c>
      <c r="H1346" t="str">
        <f>IF(Tabelle1[[#This Row],[Spalte1]]=G1345,"",Tabelle1[[#This Row],[Spalte1]])</f>
        <v/>
      </c>
      <c r="J1346" t="s">
        <v>417</v>
      </c>
    </row>
    <row r="1347" spans="7:10" x14ac:dyDescent="0.35">
      <c r="G1347" t="s">
        <v>132</v>
      </c>
      <c r="H1347" t="str">
        <f>IF(Tabelle1[[#This Row],[Spalte1]]=G1346,"",Tabelle1[[#This Row],[Spalte1]])</f>
        <v/>
      </c>
      <c r="J1347" t="s">
        <v>417</v>
      </c>
    </row>
    <row r="1348" spans="7:10" x14ac:dyDescent="0.35">
      <c r="G1348" t="s">
        <v>132</v>
      </c>
      <c r="H1348" t="str">
        <f>IF(Tabelle1[[#This Row],[Spalte1]]=G1347,"",Tabelle1[[#This Row],[Spalte1]])</f>
        <v/>
      </c>
      <c r="J1348" t="s">
        <v>417</v>
      </c>
    </row>
    <row r="1349" spans="7:10" x14ac:dyDescent="0.35">
      <c r="G1349" t="s">
        <v>132</v>
      </c>
      <c r="H1349" t="str">
        <f>IF(Tabelle1[[#This Row],[Spalte1]]=G1348,"",Tabelle1[[#This Row],[Spalte1]])</f>
        <v/>
      </c>
      <c r="J1349" t="s">
        <v>417</v>
      </c>
    </row>
    <row r="1350" spans="7:10" x14ac:dyDescent="0.35">
      <c r="G1350" t="s">
        <v>132</v>
      </c>
      <c r="H1350" t="str">
        <f>IF(Tabelle1[[#This Row],[Spalte1]]=G1349,"",Tabelle1[[#This Row],[Spalte1]])</f>
        <v/>
      </c>
      <c r="J1350" t="s">
        <v>417</v>
      </c>
    </row>
    <row r="1351" spans="7:10" x14ac:dyDescent="0.35">
      <c r="G1351" t="s">
        <v>132</v>
      </c>
      <c r="H1351" t="str">
        <f>IF(Tabelle1[[#This Row],[Spalte1]]=G1350,"",Tabelle1[[#This Row],[Spalte1]])</f>
        <v/>
      </c>
      <c r="J1351" t="s">
        <v>417</v>
      </c>
    </row>
    <row r="1352" spans="7:10" x14ac:dyDescent="0.35">
      <c r="G1352" t="s">
        <v>132</v>
      </c>
      <c r="H1352" t="str">
        <f>IF(Tabelle1[[#This Row],[Spalte1]]=G1351,"",Tabelle1[[#This Row],[Spalte1]])</f>
        <v/>
      </c>
      <c r="J1352" t="s">
        <v>417</v>
      </c>
    </row>
    <row r="1353" spans="7:10" x14ac:dyDescent="0.35">
      <c r="G1353" t="s">
        <v>132</v>
      </c>
      <c r="H1353" t="str">
        <f>IF(Tabelle1[[#This Row],[Spalte1]]=G1352,"",Tabelle1[[#This Row],[Spalte1]])</f>
        <v/>
      </c>
      <c r="J1353" t="s">
        <v>417</v>
      </c>
    </row>
    <row r="1354" spans="7:10" x14ac:dyDescent="0.35">
      <c r="G1354" t="s">
        <v>132</v>
      </c>
      <c r="H1354" t="str">
        <f>IF(Tabelle1[[#This Row],[Spalte1]]=G1353,"",Tabelle1[[#This Row],[Spalte1]])</f>
        <v/>
      </c>
      <c r="J1354" t="s">
        <v>417</v>
      </c>
    </row>
    <row r="1355" spans="7:10" x14ac:dyDescent="0.35">
      <c r="G1355" t="s">
        <v>132</v>
      </c>
      <c r="H1355" t="str">
        <f>IF(Tabelle1[[#This Row],[Spalte1]]=G1354,"",Tabelle1[[#This Row],[Spalte1]])</f>
        <v/>
      </c>
      <c r="J1355" t="s">
        <v>417</v>
      </c>
    </row>
    <row r="1356" spans="7:10" x14ac:dyDescent="0.35">
      <c r="G1356" t="s">
        <v>132</v>
      </c>
      <c r="H1356" t="str">
        <f>IF(Tabelle1[[#This Row],[Spalte1]]=G1355,"",Tabelle1[[#This Row],[Spalte1]])</f>
        <v/>
      </c>
      <c r="J1356" t="s">
        <v>417</v>
      </c>
    </row>
    <row r="1357" spans="7:10" x14ac:dyDescent="0.35">
      <c r="G1357" t="s">
        <v>132</v>
      </c>
      <c r="H1357" t="str">
        <f>IF(Tabelle1[[#This Row],[Spalte1]]=G1356,"",Tabelle1[[#This Row],[Spalte1]])</f>
        <v/>
      </c>
      <c r="J1357" t="s">
        <v>417</v>
      </c>
    </row>
    <row r="1358" spans="7:10" x14ac:dyDescent="0.35">
      <c r="G1358" t="s">
        <v>132</v>
      </c>
      <c r="H1358" t="str">
        <f>IF(Tabelle1[[#This Row],[Spalte1]]=G1357,"",Tabelle1[[#This Row],[Spalte1]])</f>
        <v/>
      </c>
      <c r="J1358" t="s">
        <v>417</v>
      </c>
    </row>
    <row r="1359" spans="7:10" x14ac:dyDescent="0.35">
      <c r="G1359" t="s">
        <v>132</v>
      </c>
      <c r="H1359" t="str">
        <f>IF(Tabelle1[[#This Row],[Spalte1]]=G1358,"",Tabelle1[[#This Row],[Spalte1]])</f>
        <v/>
      </c>
      <c r="J1359" t="s">
        <v>417</v>
      </c>
    </row>
    <row r="1360" spans="7:10" x14ac:dyDescent="0.35">
      <c r="G1360" t="s">
        <v>132</v>
      </c>
      <c r="H1360" t="str">
        <f>IF(Tabelle1[[#This Row],[Spalte1]]=G1359,"",Tabelle1[[#This Row],[Spalte1]])</f>
        <v/>
      </c>
      <c r="J1360" t="s">
        <v>417</v>
      </c>
    </row>
    <row r="1361" spans="7:10" x14ac:dyDescent="0.35">
      <c r="G1361" t="s">
        <v>132</v>
      </c>
      <c r="H1361" t="str">
        <f>IF(Tabelle1[[#This Row],[Spalte1]]=G1360,"",Tabelle1[[#This Row],[Spalte1]])</f>
        <v/>
      </c>
      <c r="J1361" t="s">
        <v>417</v>
      </c>
    </row>
    <row r="1362" spans="7:10" x14ac:dyDescent="0.35">
      <c r="G1362" t="s">
        <v>132</v>
      </c>
      <c r="H1362" t="str">
        <f>IF(Tabelle1[[#This Row],[Spalte1]]=G1361,"",Tabelle1[[#This Row],[Spalte1]])</f>
        <v/>
      </c>
      <c r="J1362" t="s">
        <v>417</v>
      </c>
    </row>
    <row r="1363" spans="7:10" x14ac:dyDescent="0.35">
      <c r="G1363" t="s">
        <v>132</v>
      </c>
      <c r="H1363" t="str">
        <f>IF(Tabelle1[[#This Row],[Spalte1]]=G1362,"",Tabelle1[[#This Row],[Spalte1]])</f>
        <v/>
      </c>
      <c r="J1363" t="s">
        <v>417</v>
      </c>
    </row>
    <row r="1364" spans="7:10" x14ac:dyDescent="0.35">
      <c r="G1364" t="s">
        <v>132</v>
      </c>
      <c r="H1364" t="str">
        <f>IF(Tabelle1[[#This Row],[Spalte1]]=G1363,"",Tabelle1[[#This Row],[Spalte1]])</f>
        <v/>
      </c>
      <c r="J1364" t="s">
        <v>417</v>
      </c>
    </row>
    <row r="1365" spans="7:10" x14ac:dyDescent="0.35">
      <c r="G1365" t="s">
        <v>132</v>
      </c>
      <c r="H1365" t="str">
        <f>IF(Tabelle1[[#This Row],[Spalte1]]=G1364,"",Tabelle1[[#This Row],[Spalte1]])</f>
        <v/>
      </c>
      <c r="J1365" t="s">
        <v>417</v>
      </c>
    </row>
    <row r="1366" spans="7:10" x14ac:dyDescent="0.35">
      <c r="G1366" t="s">
        <v>132</v>
      </c>
      <c r="H1366" t="str">
        <f>IF(Tabelle1[[#This Row],[Spalte1]]=G1365,"",Tabelle1[[#This Row],[Spalte1]])</f>
        <v/>
      </c>
      <c r="J1366" t="s">
        <v>417</v>
      </c>
    </row>
    <row r="1367" spans="7:10" x14ac:dyDescent="0.35">
      <c r="G1367" t="s">
        <v>132</v>
      </c>
      <c r="H1367" t="str">
        <f>IF(Tabelle1[[#This Row],[Spalte1]]=G1366,"",Tabelle1[[#This Row],[Spalte1]])</f>
        <v/>
      </c>
      <c r="J1367" t="s">
        <v>417</v>
      </c>
    </row>
    <row r="1368" spans="7:10" x14ac:dyDescent="0.35">
      <c r="G1368" t="s">
        <v>132</v>
      </c>
      <c r="H1368" t="str">
        <f>IF(Tabelle1[[#This Row],[Spalte1]]=G1367,"",Tabelle1[[#This Row],[Spalte1]])</f>
        <v/>
      </c>
      <c r="J1368" t="s">
        <v>417</v>
      </c>
    </row>
    <row r="1369" spans="7:10" x14ac:dyDescent="0.35">
      <c r="G1369" t="s">
        <v>132</v>
      </c>
      <c r="H1369" t="str">
        <f>IF(Tabelle1[[#This Row],[Spalte1]]=G1368,"",Tabelle1[[#This Row],[Spalte1]])</f>
        <v/>
      </c>
      <c r="J1369" t="s">
        <v>417</v>
      </c>
    </row>
    <row r="1370" spans="7:10" x14ac:dyDescent="0.35">
      <c r="G1370" t="s">
        <v>132</v>
      </c>
      <c r="H1370" t="str">
        <f>IF(Tabelle1[[#This Row],[Spalte1]]=G1369,"",Tabelle1[[#This Row],[Spalte1]])</f>
        <v/>
      </c>
      <c r="J1370" t="s">
        <v>417</v>
      </c>
    </row>
    <row r="1371" spans="7:10" x14ac:dyDescent="0.35">
      <c r="G1371" t="s">
        <v>132</v>
      </c>
      <c r="H1371" t="str">
        <f>IF(Tabelle1[[#This Row],[Spalte1]]=G1370,"",Tabelle1[[#This Row],[Spalte1]])</f>
        <v/>
      </c>
      <c r="J1371" t="s">
        <v>417</v>
      </c>
    </row>
    <row r="1372" spans="7:10" x14ac:dyDescent="0.35">
      <c r="G1372" t="s">
        <v>132</v>
      </c>
      <c r="H1372" t="str">
        <f>IF(Tabelle1[[#This Row],[Spalte1]]=G1371,"",Tabelle1[[#This Row],[Spalte1]])</f>
        <v/>
      </c>
      <c r="J1372" t="s">
        <v>417</v>
      </c>
    </row>
    <row r="1373" spans="7:10" x14ac:dyDescent="0.35">
      <c r="G1373" t="s">
        <v>132</v>
      </c>
      <c r="H1373" t="str">
        <f>IF(Tabelle1[[#This Row],[Spalte1]]=G1372,"",Tabelle1[[#This Row],[Spalte1]])</f>
        <v/>
      </c>
      <c r="J1373" t="s">
        <v>417</v>
      </c>
    </row>
    <row r="1374" spans="7:10" x14ac:dyDescent="0.35">
      <c r="G1374" t="s">
        <v>132</v>
      </c>
      <c r="H1374" t="str">
        <f>IF(Tabelle1[[#This Row],[Spalte1]]=G1373,"",Tabelle1[[#This Row],[Spalte1]])</f>
        <v/>
      </c>
      <c r="J1374" t="s">
        <v>417</v>
      </c>
    </row>
    <row r="1375" spans="7:10" x14ac:dyDescent="0.35">
      <c r="G1375" t="s">
        <v>132</v>
      </c>
      <c r="H1375" t="str">
        <f>IF(Tabelle1[[#This Row],[Spalte1]]=G1374,"",Tabelle1[[#This Row],[Spalte1]])</f>
        <v/>
      </c>
      <c r="J1375" t="s">
        <v>417</v>
      </c>
    </row>
    <row r="1376" spans="7:10" x14ac:dyDescent="0.35">
      <c r="G1376" t="s">
        <v>132</v>
      </c>
      <c r="H1376" t="str">
        <f>IF(Tabelle1[[#This Row],[Spalte1]]=G1375,"",Tabelle1[[#This Row],[Spalte1]])</f>
        <v/>
      </c>
      <c r="J1376" t="s">
        <v>417</v>
      </c>
    </row>
    <row r="1377" spans="7:10" x14ac:dyDescent="0.35">
      <c r="G1377" t="s">
        <v>132</v>
      </c>
      <c r="H1377" t="str">
        <f>IF(Tabelle1[[#This Row],[Spalte1]]=G1376,"",Tabelle1[[#This Row],[Spalte1]])</f>
        <v/>
      </c>
      <c r="J1377" t="s">
        <v>417</v>
      </c>
    </row>
    <row r="1378" spans="7:10" x14ac:dyDescent="0.35">
      <c r="G1378" t="s">
        <v>132</v>
      </c>
      <c r="H1378" t="str">
        <f>IF(Tabelle1[[#This Row],[Spalte1]]=G1377,"",Tabelle1[[#This Row],[Spalte1]])</f>
        <v/>
      </c>
      <c r="J1378" t="s">
        <v>417</v>
      </c>
    </row>
    <row r="1379" spans="7:10" x14ac:dyDescent="0.35">
      <c r="G1379" t="s">
        <v>132</v>
      </c>
      <c r="H1379" t="str">
        <f>IF(Tabelle1[[#This Row],[Spalte1]]=G1378,"",Tabelle1[[#This Row],[Spalte1]])</f>
        <v/>
      </c>
      <c r="J1379" t="s">
        <v>417</v>
      </c>
    </row>
    <row r="1380" spans="7:10" x14ac:dyDescent="0.35">
      <c r="G1380" t="s">
        <v>132</v>
      </c>
      <c r="H1380" t="str">
        <f>IF(Tabelle1[[#This Row],[Spalte1]]=G1379,"",Tabelle1[[#This Row],[Spalte1]])</f>
        <v/>
      </c>
      <c r="J1380" t="s">
        <v>417</v>
      </c>
    </row>
    <row r="1381" spans="7:10" x14ac:dyDescent="0.35">
      <c r="G1381" t="s">
        <v>132</v>
      </c>
      <c r="H1381" t="str">
        <f>IF(Tabelle1[[#This Row],[Spalte1]]=G1380,"",Tabelle1[[#This Row],[Spalte1]])</f>
        <v/>
      </c>
      <c r="J1381" t="s">
        <v>417</v>
      </c>
    </row>
    <row r="1382" spans="7:10" x14ac:dyDescent="0.35">
      <c r="G1382" t="s">
        <v>132</v>
      </c>
      <c r="H1382" t="str">
        <f>IF(Tabelle1[[#This Row],[Spalte1]]=G1381,"",Tabelle1[[#This Row],[Spalte1]])</f>
        <v/>
      </c>
      <c r="J1382" t="s">
        <v>417</v>
      </c>
    </row>
    <row r="1383" spans="7:10" x14ac:dyDescent="0.35">
      <c r="G1383" t="s">
        <v>132</v>
      </c>
      <c r="H1383" t="str">
        <f>IF(Tabelle1[[#This Row],[Spalte1]]=G1382,"",Tabelle1[[#This Row],[Spalte1]])</f>
        <v/>
      </c>
      <c r="J1383" t="s">
        <v>417</v>
      </c>
    </row>
    <row r="1384" spans="7:10" x14ac:dyDescent="0.35">
      <c r="G1384" t="s">
        <v>132</v>
      </c>
      <c r="H1384" t="str">
        <f>IF(Tabelle1[[#This Row],[Spalte1]]=G1383,"",Tabelle1[[#This Row],[Spalte1]])</f>
        <v/>
      </c>
      <c r="J1384" t="s">
        <v>417</v>
      </c>
    </row>
    <row r="1385" spans="7:10" x14ac:dyDescent="0.35">
      <c r="G1385" t="s">
        <v>132</v>
      </c>
      <c r="H1385" t="str">
        <f>IF(Tabelle1[[#This Row],[Spalte1]]=G1384,"",Tabelle1[[#This Row],[Spalte1]])</f>
        <v/>
      </c>
      <c r="J1385" t="s">
        <v>417</v>
      </c>
    </row>
    <row r="1386" spans="7:10" x14ac:dyDescent="0.35">
      <c r="G1386" t="s">
        <v>132</v>
      </c>
      <c r="H1386" t="str">
        <f>IF(Tabelle1[[#This Row],[Spalte1]]=G1385,"",Tabelle1[[#This Row],[Spalte1]])</f>
        <v/>
      </c>
      <c r="J1386" t="s">
        <v>417</v>
      </c>
    </row>
    <row r="1387" spans="7:10" x14ac:dyDescent="0.35">
      <c r="G1387" t="s">
        <v>132</v>
      </c>
      <c r="H1387" t="str">
        <f>IF(Tabelle1[[#This Row],[Spalte1]]=G1386,"",Tabelle1[[#This Row],[Spalte1]])</f>
        <v/>
      </c>
      <c r="J1387" t="s">
        <v>417</v>
      </c>
    </row>
    <row r="1388" spans="7:10" x14ac:dyDescent="0.35">
      <c r="G1388" t="s">
        <v>132</v>
      </c>
      <c r="H1388" t="str">
        <f>IF(Tabelle1[[#This Row],[Spalte1]]=G1387,"",Tabelle1[[#This Row],[Spalte1]])</f>
        <v/>
      </c>
      <c r="J1388" t="s">
        <v>417</v>
      </c>
    </row>
    <row r="1389" spans="7:10" x14ac:dyDescent="0.35">
      <c r="G1389" t="s">
        <v>132</v>
      </c>
      <c r="H1389" t="str">
        <f>IF(Tabelle1[[#This Row],[Spalte1]]=G1388,"",Tabelle1[[#This Row],[Spalte1]])</f>
        <v/>
      </c>
      <c r="J1389" t="s">
        <v>417</v>
      </c>
    </row>
    <row r="1390" spans="7:10" x14ac:dyDescent="0.35">
      <c r="G1390" t="s">
        <v>132</v>
      </c>
      <c r="H1390" t="str">
        <f>IF(Tabelle1[[#This Row],[Spalte1]]=G1389,"",Tabelle1[[#This Row],[Spalte1]])</f>
        <v/>
      </c>
      <c r="J1390" t="s">
        <v>417</v>
      </c>
    </row>
    <row r="1391" spans="7:10" x14ac:dyDescent="0.35">
      <c r="G1391" t="s">
        <v>132</v>
      </c>
      <c r="H1391" t="str">
        <f>IF(Tabelle1[[#This Row],[Spalte1]]=G1390,"",Tabelle1[[#This Row],[Spalte1]])</f>
        <v/>
      </c>
      <c r="J1391" t="s">
        <v>417</v>
      </c>
    </row>
    <row r="1392" spans="7:10" x14ac:dyDescent="0.35">
      <c r="G1392" t="s">
        <v>132</v>
      </c>
      <c r="H1392" t="str">
        <f>IF(Tabelle1[[#This Row],[Spalte1]]=G1391,"",Tabelle1[[#This Row],[Spalte1]])</f>
        <v/>
      </c>
      <c r="J1392" t="s">
        <v>417</v>
      </c>
    </row>
    <row r="1393" spans="7:10" x14ac:dyDescent="0.35">
      <c r="G1393" t="s">
        <v>132</v>
      </c>
      <c r="H1393" t="str">
        <f>IF(Tabelle1[[#This Row],[Spalte1]]=G1392,"",Tabelle1[[#This Row],[Spalte1]])</f>
        <v/>
      </c>
      <c r="J1393" t="s">
        <v>417</v>
      </c>
    </row>
    <row r="1394" spans="7:10" x14ac:dyDescent="0.35">
      <c r="G1394" t="s">
        <v>132</v>
      </c>
      <c r="H1394" t="str">
        <f>IF(Tabelle1[[#This Row],[Spalte1]]=G1393,"",Tabelle1[[#This Row],[Spalte1]])</f>
        <v/>
      </c>
      <c r="J1394" t="s">
        <v>417</v>
      </c>
    </row>
    <row r="1395" spans="7:10" x14ac:dyDescent="0.35">
      <c r="G1395" t="s">
        <v>132</v>
      </c>
      <c r="H1395" t="str">
        <f>IF(Tabelle1[[#This Row],[Spalte1]]=G1394,"",Tabelle1[[#This Row],[Spalte1]])</f>
        <v/>
      </c>
      <c r="J1395" t="s">
        <v>417</v>
      </c>
    </row>
    <row r="1396" spans="7:10" x14ac:dyDescent="0.35">
      <c r="G1396" t="s">
        <v>132</v>
      </c>
      <c r="H1396" t="str">
        <f>IF(Tabelle1[[#This Row],[Spalte1]]=G1395,"",Tabelle1[[#This Row],[Spalte1]])</f>
        <v/>
      </c>
      <c r="J1396" t="s">
        <v>417</v>
      </c>
    </row>
    <row r="1397" spans="7:10" x14ac:dyDescent="0.35">
      <c r="G1397" t="s">
        <v>132</v>
      </c>
      <c r="H1397" t="str">
        <f>IF(Tabelle1[[#This Row],[Spalte1]]=G1396,"",Tabelle1[[#This Row],[Spalte1]])</f>
        <v/>
      </c>
      <c r="J1397" t="s">
        <v>417</v>
      </c>
    </row>
    <row r="1398" spans="7:10" x14ac:dyDescent="0.35">
      <c r="G1398" t="s">
        <v>132</v>
      </c>
      <c r="H1398" t="str">
        <f>IF(Tabelle1[[#This Row],[Spalte1]]=G1397,"",Tabelle1[[#This Row],[Spalte1]])</f>
        <v/>
      </c>
      <c r="J1398" t="s">
        <v>417</v>
      </c>
    </row>
    <row r="1399" spans="7:10" x14ac:dyDescent="0.35">
      <c r="G1399" t="s">
        <v>132</v>
      </c>
      <c r="H1399" t="str">
        <f>IF(Tabelle1[[#This Row],[Spalte1]]=G1398,"",Tabelle1[[#This Row],[Spalte1]])</f>
        <v/>
      </c>
      <c r="J1399" t="s">
        <v>417</v>
      </c>
    </row>
    <row r="1400" spans="7:10" x14ac:dyDescent="0.35">
      <c r="G1400" t="s">
        <v>132</v>
      </c>
      <c r="H1400" t="str">
        <f>IF(Tabelle1[[#This Row],[Spalte1]]=G1399,"",Tabelle1[[#This Row],[Spalte1]])</f>
        <v/>
      </c>
      <c r="J1400" t="s">
        <v>417</v>
      </c>
    </row>
    <row r="1401" spans="7:10" x14ac:dyDescent="0.35">
      <c r="G1401" t="s">
        <v>132</v>
      </c>
      <c r="H1401" t="str">
        <f>IF(Tabelle1[[#This Row],[Spalte1]]=G1400,"",Tabelle1[[#This Row],[Spalte1]])</f>
        <v/>
      </c>
      <c r="J1401" t="s">
        <v>417</v>
      </c>
    </row>
    <row r="1402" spans="7:10" x14ac:dyDescent="0.35">
      <c r="G1402" t="s">
        <v>132</v>
      </c>
      <c r="H1402" t="str">
        <f>IF(Tabelle1[[#This Row],[Spalte1]]=G1401,"",Tabelle1[[#This Row],[Spalte1]])</f>
        <v/>
      </c>
      <c r="J1402" t="s">
        <v>417</v>
      </c>
    </row>
    <row r="1403" spans="7:10" x14ac:dyDescent="0.35">
      <c r="G1403" t="s">
        <v>132</v>
      </c>
      <c r="H1403" t="str">
        <f>IF(Tabelle1[[#This Row],[Spalte1]]=G1402,"",Tabelle1[[#This Row],[Spalte1]])</f>
        <v/>
      </c>
      <c r="J1403" t="s">
        <v>417</v>
      </c>
    </row>
    <row r="1404" spans="7:10" x14ac:dyDescent="0.35">
      <c r="G1404" t="s">
        <v>132</v>
      </c>
      <c r="H1404" t="str">
        <f>IF(Tabelle1[[#This Row],[Spalte1]]=G1403,"",Tabelle1[[#This Row],[Spalte1]])</f>
        <v/>
      </c>
      <c r="J1404" t="s">
        <v>417</v>
      </c>
    </row>
    <row r="1405" spans="7:10" x14ac:dyDescent="0.35">
      <c r="G1405" t="s">
        <v>132</v>
      </c>
      <c r="H1405" t="str">
        <f>IF(Tabelle1[[#This Row],[Spalte1]]=G1404,"",Tabelle1[[#This Row],[Spalte1]])</f>
        <v/>
      </c>
      <c r="J1405" t="s">
        <v>417</v>
      </c>
    </row>
    <row r="1406" spans="7:10" x14ac:dyDescent="0.35">
      <c r="G1406" t="s">
        <v>132</v>
      </c>
      <c r="H1406" t="str">
        <f>IF(Tabelle1[[#This Row],[Spalte1]]=G1405,"",Tabelle1[[#This Row],[Spalte1]])</f>
        <v/>
      </c>
      <c r="J1406" t="s">
        <v>417</v>
      </c>
    </row>
    <row r="1407" spans="7:10" x14ac:dyDescent="0.35">
      <c r="G1407" t="s">
        <v>132</v>
      </c>
      <c r="H1407" t="str">
        <f>IF(Tabelle1[[#This Row],[Spalte1]]=G1406,"",Tabelle1[[#This Row],[Spalte1]])</f>
        <v/>
      </c>
      <c r="J1407" t="s">
        <v>417</v>
      </c>
    </row>
    <row r="1408" spans="7:10" x14ac:dyDescent="0.35">
      <c r="G1408" t="s">
        <v>132</v>
      </c>
      <c r="H1408" t="str">
        <f>IF(Tabelle1[[#This Row],[Spalte1]]=G1407,"",Tabelle1[[#This Row],[Spalte1]])</f>
        <v/>
      </c>
      <c r="J1408" t="s">
        <v>417</v>
      </c>
    </row>
    <row r="1409" spans="7:10" x14ac:dyDescent="0.35">
      <c r="G1409" t="s">
        <v>132</v>
      </c>
      <c r="H1409" t="str">
        <f>IF(Tabelle1[[#This Row],[Spalte1]]=G1408,"",Tabelle1[[#This Row],[Spalte1]])</f>
        <v/>
      </c>
      <c r="J1409" t="s">
        <v>417</v>
      </c>
    </row>
    <row r="1410" spans="7:10" x14ac:dyDescent="0.35">
      <c r="G1410" t="s">
        <v>132</v>
      </c>
      <c r="H1410" t="str">
        <f>IF(Tabelle1[[#This Row],[Spalte1]]=G1409,"",Tabelle1[[#This Row],[Spalte1]])</f>
        <v/>
      </c>
      <c r="J1410" t="s">
        <v>417</v>
      </c>
    </row>
    <row r="1411" spans="7:10" x14ac:dyDescent="0.35">
      <c r="G1411" t="s">
        <v>132</v>
      </c>
      <c r="H1411" t="str">
        <f>IF(Tabelle1[[#This Row],[Spalte1]]=G1410,"",Tabelle1[[#This Row],[Spalte1]])</f>
        <v/>
      </c>
      <c r="J1411" t="s">
        <v>417</v>
      </c>
    </row>
    <row r="1412" spans="7:10" x14ac:dyDescent="0.35">
      <c r="G1412" t="s">
        <v>132</v>
      </c>
      <c r="H1412" t="str">
        <f>IF(Tabelle1[[#This Row],[Spalte1]]=G1411,"",Tabelle1[[#This Row],[Spalte1]])</f>
        <v/>
      </c>
      <c r="J1412" t="s">
        <v>417</v>
      </c>
    </row>
    <row r="1413" spans="7:10" x14ac:dyDescent="0.35">
      <c r="G1413" t="s">
        <v>132</v>
      </c>
      <c r="H1413" t="str">
        <f>IF(Tabelle1[[#This Row],[Spalte1]]=G1412,"",Tabelle1[[#This Row],[Spalte1]])</f>
        <v/>
      </c>
      <c r="J1413" t="s">
        <v>417</v>
      </c>
    </row>
    <row r="1414" spans="7:10" x14ac:dyDescent="0.35">
      <c r="G1414" t="s">
        <v>132</v>
      </c>
      <c r="H1414" t="str">
        <f>IF(Tabelle1[[#This Row],[Spalte1]]=G1413,"",Tabelle1[[#This Row],[Spalte1]])</f>
        <v/>
      </c>
      <c r="J1414" t="s">
        <v>417</v>
      </c>
    </row>
    <row r="1415" spans="7:10" x14ac:dyDescent="0.35">
      <c r="G1415" t="s">
        <v>132</v>
      </c>
      <c r="H1415" t="str">
        <f>IF(Tabelle1[[#This Row],[Spalte1]]=G1414,"",Tabelle1[[#This Row],[Spalte1]])</f>
        <v/>
      </c>
      <c r="J1415" t="s">
        <v>417</v>
      </c>
    </row>
    <row r="1416" spans="7:10" x14ac:dyDescent="0.35">
      <c r="G1416" t="s">
        <v>132</v>
      </c>
      <c r="H1416" t="str">
        <f>IF(Tabelle1[[#This Row],[Spalte1]]=G1415,"",Tabelle1[[#This Row],[Spalte1]])</f>
        <v/>
      </c>
      <c r="J1416" t="s">
        <v>417</v>
      </c>
    </row>
    <row r="1417" spans="7:10" x14ac:dyDescent="0.35">
      <c r="G1417" t="s">
        <v>132</v>
      </c>
      <c r="H1417" t="str">
        <f>IF(Tabelle1[[#This Row],[Spalte1]]=G1416,"",Tabelle1[[#This Row],[Spalte1]])</f>
        <v/>
      </c>
      <c r="J1417" t="s">
        <v>417</v>
      </c>
    </row>
    <row r="1418" spans="7:10" x14ac:dyDescent="0.35">
      <c r="G1418" t="s">
        <v>132</v>
      </c>
      <c r="H1418" t="str">
        <f>IF(Tabelle1[[#This Row],[Spalte1]]=G1417,"",Tabelle1[[#This Row],[Spalte1]])</f>
        <v/>
      </c>
      <c r="J1418" t="s">
        <v>417</v>
      </c>
    </row>
    <row r="1419" spans="7:10" x14ac:dyDescent="0.35">
      <c r="G1419" t="s">
        <v>132</v>
      </c>
      <c r="H1419" t="str">
        <f>IF(Tabelle1[[#This Row],[Spalte1]]=G1418,"",Tabelle1[[#This Row],[Spalte1]])</f>
        <v/>
      </c>
      <c r="J1419" t="s">
        <v>417</v>
      </c>
    </row>
    <row r="1420" spans="7:10" x14ac:dyDescent="0.35">
      <c r="G1420" t="s">
        <v>132</v>
      </c>
      <c r="H1420" t="str">
        <f>IF(Tabelle1[[#This Row],[Spalte1]]=G1419,"",Tabelle1[[#This Row],[Spalte1]])</f>
        <v/>
      </c>
      <c r="J1420" t="s">
        <v>417</v>
      </c>
    </row>
    <row r="1421" spans="7:10" x14ac:dyDescent="0.35">
      <c r="G1421" t="s">
        <v>132</v>
      </c>
      <c r="H1421" t="str">
        <f>IF(Tabelle1[[#This Row],[Spalte1]]=G1420,"",Tabelle1[[#This Row],[Spalte1]])</f>
        <v/>
      </c>
      <c r="J1421" t="s">
        <v>417</v>
      </c>
    </row>
    <row r="1422" spans="7:10" x14ac:dyDescent="0.35">
      <c r="G1422" t="s">
        <v>132</v>
      </c>
      <c r="H1422" t="str">
        <f>IF(Tabelle1[[#This Row],[Spalte1]]=G1421,"",Tabelle1[[#This Row],[Spalte1]])</f>
        <v/>
      </c>
      <c r="J1422" t="s">
        <v>417</v>
      </c>
    </row>
    <row r="1423" spans="7:10" x14ac:dyDescent="0.35">
      <c r="G1423" t="s">
        <v>132</v>
      </c>
      <c r="H1423" t="str">
        <f>IF(Tabelle1[[#This Row],[Spalte1]]=G1422,"",Tabelle1[[#This Row],[Spalte1]])</f>
        <v/>
      </c>
      <c r="J1423" t="s">
        <v>417</v>
      </c>
    </row>
    <row r="1424" spans="7:10" x14ac:dyDescent="0.35">
      <c r="G1424" t="s">
        <v>217</v>
      </c>
      <c r="H1424" t="str">
        <f>IF(Tabelle1[[#This Row],[Spalte1]]=G1423,"",Tabelle1[[#This Row],[Spalte1]])</f>
        <v>t_hc1_flow_set</v>
      </c>
      <c r="J1424" t="s">
        <v>417</v>
      </c>
    </row>
    <row r="1425" spans="7:10" x14ac:dyDescent="0.35">
      <c r="G1425" t="s">
        <v>217</v>
      </c>
      <c r="H1425" t="str">
        <f>IF(Tabelle1[[#This Row],[Spalte1]]=G1424,"",Tabelle1[[#This Row],[Spalte1]])</f>
        <v/>
      </c>
      <c r="J1425" t="s">
        <v>417</v>
      </c>
    </row>
    <row r="1426" spans="7:10" x14ac:dyDescent="0.35">
      <c r="G1426" t="s">
        <v>217</v>
      </c>
      <c r="H1426" t="str">
        <f>IF(Tabelle1[[#This Row],[Spalte1]]=G1425,"",Tabelle1[[#This Row],[Spalte1]])</f>
        <v/>
      </c>
      <c r="J1426" t="s">
        <v>417</v>
      </c>
    </row>
    <row r="1427" spans="7:10" x14ac:dyDescent="0.35">
      <c r="G1427" t="s">
        <v>217</v>
      </c>
      <c r="H1427" t="str">
        <f>IF(Tabelle1[[#This Row],[Spalte1]]=G1426,"",Tabelle1[[#This Row],[Spalte1]])</f>
        <v/>
      </c>
      <c r="J1427" t="s">
        <v>417</v>
      </c>
    </row>
    <row r="1428" spans="7:10" x14ac:dyDescent="0.35">
      <c r="G1428" t="s">
        <v>217</v>
      </c>
      <c r="H1428" t="str">
        <f>IF(Tabelle1[[#This Row],[Spalte1]]=G1427,"",Tabelle1[[#This Row],[Spalte1]])</f>
        <v/>
      </c>
      <c r="J1428" t="s">
        <v>417</v>
      </c>
    </row>
    <row r="1429" spans="7:10" x14ac:dyDescent="0.35">
      <c r="G1429" t="s">
        <v>217</v>
      </c>
      <c r="H1429" t="str">
        <f>IF(Tabelle1[[#This Row],[Spalte1]]=G1428,"",Tabelle1[[#This Row],[Spalte1]])</f>
        <v/>
      </c>
      <c r="J1429" t="s">
        <v>417</v>
      </c>
    </row>
    <row r="1430" spans="7:10" x14ac:dyDescent="0.35">
      <c r="G1430" t="s">
        <v>217</v>
      </c>
      <c r="H1430" t="str">
        <f>IF(Tabelle1[[#This Row],[Spalte1]]=G1429,"",Tabelle1[[#This Row],[Spalte1]])</f>
        <v/>
      </c>
      <c r="J1430" t="s">
        <v>417</v>
      </c>
    </row>
    <row r="1431" spans="7:10" x14ac:dyDescent="0.35">
      <c r="G1431" t="s">
        <v>217</v>
      </c>
      <c r="H1431" t="str">
        <f>IF(Tabelle1[[#This Row],[Spalte1]]=G1430,"",Tabelle1[[#This Row],[Spalte1]])</f>
        <v/>
      </c>
      <c r="J1431" t="s">
        <v>417</v>
      </c>
    </row>
    <row r="1432" spans="7:10" x14ac:dyDescent="0.35">
      <c r="G1432" t="s">
        <v>217</v>
      </c>
      <c r="H1432" t="str">
        <f>IF(Tabelle1[[#This Row],[Spalte1]]=G1431,"",Tabelle1[[#This Row],[Spalte1]])</f>
        <v/>
      </c>
      <c r="J1432" t="s">
        <v>417</v>
      </c>
    </row>
    <row r="1433" spans="7:10" x14ac:dyDescent="0.35">
      <c r="G1433" t="s">
        <v>217</v>
      </c>
      <c r="H1433" t="str">
        <f>IF(Tabelle1[[#This Row],[Spalte1]]=G1432,"",Tabelle1[[#This Row],[Spalte1]])</f>
        <v/>
      </c>
      <c r="J1433" t="s">
        <v>417</v>
      </c>
    </row>
    <row r="1434" spans="7:10" x14ac:dyDescent="0.35">
      <c r="G1434" t="s">
        <v>217</v>
      </c>
      <c r="H1434" t="str">
        <f>IF(Tabelle1[[#This Row],[Spalte1]]=G1433,"",Tabelle1[[#This Row],[Spalte1]])</f>
        <v/>
      </c>
      <c r="J1434" t="s">
        <v>417</v>
      </c>
    </row>
    <row r="1435" spans="7:10" x14ac:dyDescent="0.35">
      <c r="G1435" t="s">
        <v>217</v>
      </c>
      <c r="H1435" t="str">
        <f>IF(Tabelle1[[#This Row],[Spalte1]]=G1434,"",Tabelle1[[#This Row],[Spalte1]])</f>
        <v/>
      </c>
      <c r="J1435" t="s">
        <v>417</v>
      </c>
    </row>
    <row r="1436" spans="7:10" x14ac:dyDescent="0.35">
      <c r="G1436" t="s">
        <v>63</v>
      </c>
      <c r="H1436" t="str">
        <f>IF(Tabelle1[[#This Row],[Spalte1]]=G1435,"",Tabelle1[[#This Row],[Spalte1]])</f>
        <v>t_hc1_hmflow</v>
      </c>
      <c r="J1436" t="s">
        <v>417</v>
      </c>
    </row>
    <row r="1437" spans="7:10" x14ac:dyDescent="0.35">
      <c r="G1437" t="s">
        <v>63</v>
      </c>
      <c r="H1437" t="str">
        <f>IF(Tabelle1[[#This Row],[Spalte1]]=G1436,"",Tabelle1[[#This Row],[Spalte1]])</f>
        <v/>
      </c>
      <c r="J1437" t="s">
        <v>417</v>
      </c>
    </row>
    <row r="1438" spans="7:10" x14ac:dyDescent="0.35">
      <c r="G1438" t="s">
        <v>63</v>
      </c>
      <c r="H1438" t="str">
        <f>IF(Tabelle1[[#This Row],[Spalte1]]=G1437,"",Tabelle1[[#This Row],[Spalte1]])</f>
        <v/>
      </c>
      <c r="J1438" t="s">
        <v>417</v>
      </c>
    </row>
    <row r="1439" spans="7:10" x14ac:dyDescent="0.35">
      <c r="G1439" t="s">
        <v>63</v>
      </c>
      <c r="H1439" t="str">
        <f>IF(Tabelle1[[#This Row],[Spalte1]]=G1438,"",Tabelle1[[#This Row],[Spalte1]])</f>
        <v/>
      </c>
      <c r="J1439" t="s">
        <v>417</v>
      </c>
    </row>
    <row r="1440" spans="7:10" x14ac:dyDescent="0.35">
      <c r="G1440" t="s">
        <v>63</v>
      </c>
      <c r="H1440" t="str">
        <f>IF(Tabelle1[[#This Row],[Spalte1]]=G1439,"",Tabelle1[[#This Row],[Spalte1]])</f>
        <v/>
      </c>
      <c r="J1440" t="s">
        <v>417</v>
      </c>
    </row>
    <row r="1441" spans="7:10" x14ac:dyDescent="0.35">
      <c r="G1441" t="s">
        <v>63</v>
      </c>
      <c r="H1441" t="str">
        <f>IF(Tabelle1[[#This Row],[Spalte1]]=G1440,"",Tabelle1[[#This Row],[Spalte1]])</f>
        <v/>
      </c>
      <c r="J1441" t="s">
        <v>417</v>
      </c>
    </row>
    <row r="1442" spans="7:10" x14ac:dyDescent="0.35">
      <c r="G1442" t="s">
        <v>63</v>
      </c>
      <c r="H1442" t="str">
        <f>IF(Tabelle1[[#This Row],[Spalte1]]=G1441,"",Tabelle1[[#This Row],[Spalte1]])</f>
        <v/>
      </c>
      <c r="J1442" t="s">
        <v>417</v>
      </c>
    </row>
    <row r="1443" spans="7:10" x14ac:dyDescent="0.35">
      <c r="G1443" t="s">
        <v>63</v>
      </c>
      <c r="H1443" t="str">
        <f>IF(Tabelle1[[#This Row],[Spalte1]]=G1442,"",Tabelle1[[#This Row],[Spalte1]])</f>
        <v/>
      </c>
      <c r="J1443" t="s">
        <v>417</v>
      </c>
    </row>
    <row r="1444" spans="7:10" x14ac:dyDescent="0.35">
      <c r="G1444" t="s">
        <v>63</v>
      </c>
      <c r="H1444" t="str">
        <f>IF(Tabelle1[[#This Row],[Spalte1]]=G1443,"",Tabelle1[[#This Row],[Spalte1]])</f>
        <v/>
      </c>
      <c r="J1444" t="s">
        <v>417</v>
      </c>
    </row>
    <row r="1445" spans="7:10" x14ac:dyDescent="0.35">
      <c r="G1445" t="s">
        <v>63</v>
      </c>
      <c r="H1445" t="str">
        <f>IF(Tabelle1[[#This Row],[Spalte1]]=G1444,"",Tabelle1[[#This Row],[Spalte1]])</f>
        <v/>
      </c>
      <c r="J1445" t="s">
        <v>417</v>
      </c>
    </row>
    <row r="1446" spans="7:10" x14ac:dyDescent="0.35">
      <c r="G1446" t="s">
        <v>63</v>
      </c>
      <c r="H1446" t="str">
        <f>IF(Tabelle1[[#This Row],[Spalte1]]=G1445,"",Tabelle1[[#This Row],[Spalte1]])</f>
        <v/>
      </c>
      <c r="J1446" t="s">
        <v>417</v>
      </c>
    </row>
    <row r="1447" spans="7:10" x14ac:dyDescent="0.35">
      <c r="G1447" t="s">
        <v>63</v>
      </c>
      <c r="H1447" t="str">
        <f>IF(Tabelle1[[#This Row],[Spalte1]]=G1446,"",Tabelle1[[#This Row],[Spalte1]])</f>
        <v/>
      </c>
      <c r="J1447" t="s">
        <v>417</v>
      </c>
    </row>
    <row r="1448" spans="7:10" x14ac:dyDescent="0.35">
      <c r="G1448" t="s">
        <v>63</v>
      </c>
      <c r="H1448" t="str">
        <f>IF(Tabelle1[[#This Row],[Spalte1]]=G1447,"",Tabelle1[[#This Row],[Spalte1]])</f>
        <v/>
      </c>
      <c r="J1448" t="s">
        <v>417</v>
      </c>
    </row>
    <row r="1449" spans="7:10" x14ac:dyDescent="0.35">
      <c r="G1449" t="s">
        <v>63</v>
      </c>
      <c r="H1449" t="str">
        <f>IF(Tabelle1[[#This Row],[Spalte1]]=G1448,"",Tabelle1[[#This Row],[Spalte1]])</f>
        <v/>
      </c>
      <c r="J1449" t="s">
        <v>417</v>
      </c>
    </row>
    <row r="1450" spans="7:10" x14ac:dyDescent="0.35">
      <c r="G1450" t="s">
        <v>63</v>
      </c>
      <c r="H1450" t="str">
        <f>IF(Tabelle1[[#This Row],[Spalte1]]=G1449,"",Tabelle1[[#This Row],[Spalte1]])</f>
        <v/>
      </c>
      <c r="J1450" t="s">
        <v>417</v>
      </c>
    </row>
    <row r="1451" spans="7:10" x14ac:dyDescent="0.35">
      <c r="G1451" t="s">
        <v>63</v>
      </c>
      <c r="H1451" t="str">
        <f>IF(Tabelle1[[#This Row],[Spalte1]]=G1450,"",Tabelle1[[#This Row],[Spalte1]])</f>
        <v/>
      </c>
      <c r="J1451" t="s">
        <v>417</v>
      </c>
    </row>
    <row r="1452" spans="7:10" x14ac:dyDescent="0.35">
      <c r="G1452" t="s">
        <v>63</v>
      </c>
      <c r="H1452" t="str">
        <f>IF(Tabelle1[[#This Row],[Spalte1]]=G1451,"",Tabelle1[[#This Row],[Spalte1]])</f>
        <v/>
      </c>
      <c r="J1452" t="s">
        <v>417</v>
      </c>
    </row>
    <row r="1453" spans="7:10" x14ac:dyDescent="0.35">
      <c r="G1453" t="s">
        <v>63</v>
      </c>
      <c r="H1453" t="str">
        <f>IF(Tabelle1[[#This Row],[Spalte1]]=G1452,"",Tabelle1[[#This Row],[Spalte1]])</f>
        <v/>
      </c>
      <c r="J1453" t="s">
        <v>417</v>
      </c>
    </row>
    <row r="1454" spans="7:10" x14ac:dyDescent="0.35">
      <c r="G1454" t="s">
        <v>63</v>
      </c>
      <c r="H1454" t="str">
        <f>IF(Tabelle1[[#This Row],[Spalte1]]=G1453,"",Tabelle1[[#This Row],[Spalte1]])</f>
        <v/>
      </c>
      <c r="J1454" t="s">
        <v>417</v>
      </c>
    </row>
    <row r="1455" spans="7:10" x14ac:dyDescent="0.35">
      <c r="G1455" t="s">
        <v>63</v>
      </c>
      <c r="H1455" t="str">
        <f>IF(Tabelle1[[#This Row],[Spalte1]]=G1454,"",Tabelle1[[#This Row],[Spalte1]])</f>
        <v/>
      </c>
      <c r="J1455" t="s">
        <v>417</v>
      </c>
    </row>
    <row r="1456" spans="7:10" x14ac:dyDescent="0.35">
      <c r="G1456" t="s">
        <v>63</v>
      </c>
      <c r="H1456" t="str">
        <f>IF(Tabelle1[[#This Row],[Spalte1]]=G1455,"",Tabelle1[[#This Row],[Spalte1]])</f>
        <v/>
      </c>
      <c r="J1456" t="s">
        <v>417</v>
      </c>
    </row>
    <row r="1457" spans="7:10" x14ac:dyDescent="0.35">
      <c r="G1457" t="s">
        <v>63</v>
      </c>
      <c r="H1457" t="str">
        <f>IF(Tabelle1[[#This Row],[Spalte1]]=G1456,"",Tabelle1[[#This Row],[Spalte1]])</f>
        <v/>
      </c>
      <c r="J1457" t="s">
        <v>417</v>
      </c>
    </row>
    <row r="1458" spans="7:10" x14ac:dyDescent="0.35">
      <c r="G1458" t="s">
        <v>63</v>
      </c>
      <c r="H1458" t="str">
        <f>IF(Tabelle1[[#This Row],[Spalte1]]=G1457,"",Tabelle1[[#This Row],[Spalte1]])</f>
        <v/>
      </c>
      <c r="J1458" t="s">
        <v>417</v>
      </c>
    </row>
    <row r="1459" spans="7:10" x14ac:dyDescent="0.35">
      <c r="G1459" t="s">
        <v>63</v>
      </c>
      <c r="H1459" t="str">
        <f>IF(Tabelle1[[#This Row],[Spalte1]]=G1458,"",Tabelle1[[#This Row],[Spalte1]])</f>
        <v/>
      </c>
      <c r="J1459" t="s">
        <v>417</v>
      </c>
    </row>
    <row r="1460" spans="7:10" x14ac:dyDescent="0.35">
      <c r="G1460" t="s">
        <v>63</v>
      </c>
      <c r="H1460" t="str">
        <f>IF(Tabelle1[[#This Row],[Spalte1]]=G1459,"",Tabelle1[[#This Row],[Spalte1]])</f>
        <v/>
      </c>
      <c r="J1460" t="s">
        <v>417</v>
      </c>
    </row>
    <row r="1461" spans="7:10" x14ac:dyDescent="0.35">
      <c r="G1461" t="s">
        <v>63</v>
      </c>
      <c r="H1461" t="str">
        <f>IF(Tabelle1[[#This Row],[Spalte1]]=G1460,"",Tabelle1[[#This Row],[Spalte1]])</f>
        <v/>
      </c>
      <c r="J1461" t="s">
        <v>417</v>
      </c>
    </row>
    <row r="1462" spans="7:10" x14ac:dyDescent="0.35">
      <c r="G1462" t="s">
        <v>63</v>
      </c>
      <c r="H1462" t="str">
        <f>IF(Tabelle1[[#This Row],[Spalte1]]=G1461,"",Tabelle1[[#This Row],[Spalte1]])</f>
        <v/>
      </c>
      <c r="J1462" t="s">
        <v>417</v>
      </c>
    </row>
    <row r="1463" spans="7:10" x14ac:dyDescent="0.35">
      <c r="G1463" t="s">
        <v>63</v>
      </c>
      <c r="H1463" t="str">
        <f>IF(Tabelle1[[#This Row],[Spalte1]]=G1462,"",Tabelle1[[#This Row],[Spalte1]])</f>
        <v/>
      </c>
      <c r="J1463" t="s">
        <v>417</v>
      </c>
    </row>
    <row r="1464" spans="7:10" x14ac:dyDescent="0.35">
      <c r="G1464" t="s">
        <v>63</v>
      </c>
      <c r="H1464" t="str">
        <f>IF(Tabelle1[[#This Row],[Spalte1]]=G1463,"",Tabelle1[[#This Row],[Spalte1]])</f>
        <v/>
      </c>
      <c r="J1464" t="s">
        <v>417</v>
      </c>
    </row>
    <row r="1465" spans="7:10" x14ac:dyDescent="0.35">
      <c r="G1465" t="s">
        <v>63</v>
      </c>
      <c r="H1465" t="str">
        <f>IF(Tabelle1[[#This Row],[Spalte1]]=G1464,"",Tabelle1[[#This Row],[Spalte1]])</f>
        <v/>
      </c>
      <c r="J1465" t="s">
        <v>417</v>
      </c>
    </row>
    <row r="1466" spans="7:10" x14ac:dyDescent="0.35">
      <c r="G1466" t="s">
        <v>63</v>
      </c>
      <c r="H1466" t="str">
        <f>IF(Tabelle1[[#This Row],[Spalte1]]=G1465,"",Tabelle1[[#This Row],[Spalte1]])</f>
        <v/>
      </c>
      <c r="J1466" t="s">
        <v>417</v>
      </c>
    </row>
    <row r="1467" spans="7:10" x14ac:dyDescent="0.35">
      <c r="G1467" t="s">
        <v>63</v>
      </c>
      <c r="H1467" t="str">
        <f>IF(Tabelle1[[#This Row],[Spalte1]]=G1466,"",Tabelle1[[#This Row],[Spalte1]])</f>
        <v/>
      </c>
      <c r="J1467" t="s">
        <v>417</v>
      </c>
    </row>
    <row r="1468" spans="7:10" x14ac:dyDescent="0.35">
      <c r="G1468" t="s">
        <v>63</v>
      </c>
      <c r="H1468" t="str">
        <f>IF(Tabelle1[[#This Row],[Spalte1]]=G1467,"",Tabelle1[[#This Row],[Spalte1]])</f>
        <v/>
      </c>
      <c r="J1468" t="s">
        <v>417</v>
      </c>
    </row>
    <row r="1469" spans="7:10" x14ac:dyDescent="0.35">
      <c r="G1469" t="s">
        <v>63</v>
      </c>
      <c r="H1469" t="str">
        <f>IF(Tabelle1[[#This Row],[Spalte1]]=G1468,"",Tabelle1[[#This Row],[Spalte1]])</f>
        <v/>
      </c>
      <c r="J1469" t="s">
        <v>417</v>
      </c>
    </row>
    <row r="1470" spans="7:10" x14ac:dyDescent="0.35">
      <c r="G1470" t="s">
        <v>63</v>
      </c>
      <c r="H1470" t="str">
        <f>IF(Tabelle1[[#This Row],[Spalte1]]=G1469,"",Tabelle1[[#This Row],[Spalte1]])</f>
        <v/>
      </c>
      <c r="J1470" t="s">
        <v>417</v>
      </c>
    </row>
    <row r="1471" spans="7:10" x14ac:dyDescent="0.35">
      <c r="G1471" t="s">
        <v>63</v>
      </c>
      <c r="H1471" t="str">
        <f>IF(Tabelle1[[#This Row],[Spalte1]]=G1470,"",Tabelle1[[#This Row],[Spalte1]])</f>
        <v/>
      </c>
      <c r="J1471" t="s">
        <v>417</v>
      </c>
    </row>
    <row r="1472" spans="7:10" x14ac:dyDescent="0.35">
      <c r="G1472" t="s">
        <v>63</v>
      </c>
      <c r="H1472" t="str">
        <f>IF(Tabelle1[[#This Row],[Spalte1]]=G1471,"",Tabelle1[[#This Row],[Spalte1]])</f>
        <v/>
      </c>
      <c r="J1472" t="s">
        <v>417</v>
      </c>
    </row>
    <row r="1473" spans="7:10" x14ac:dyDescent="0.35">
      <c r="G1473" t="s">
        <v>63</v>
      </c>
      <c r="H1473" t="str">
        <f>IF(Tabelle1[[#This Row],[Spalte1]]=G1472,"",Tabelle1[[#This Row],[Spalte1]])</f>
        <v/>
      </c>
      <c r="J1473" t="s">
        <v>417</v>
      </c>
    </row>
    <row r="1474" spans="7:10" x14ac:dyDescent="0.35">
      <c r="G1474" t="s">
        <v>63</v>
      </c>
      <c r="H1474" t="str">
        <f>IF(Tabelle1[[#This Row],[Spalte1]]=G1473,"",Tabelle1[[#This Row],[Spalte1]])</f>
        <v/>
      </c>
      <c r="J1474" t="s">
        <v>417</v>
      </c>
    </row>
    <row r="1475" spans="7:10" x14ac:dyDescent="0.35">
      <c r="G1475" t="s">
        <v>63</v>
      </c>
      <c r="H1475" t="str">
        <f>IF(Tabelle1[[#This Row],[Spalte1]]=G1474,"",Tabelle1[[#This Row],[Spalte1]])</f>
        <v/>
      </c>
      <c r="J1475" t="s">
        <v>417</v>
      </c>
    </row>
    <row r="1476" spans="7:10" x14ac:dyDescent="0.35">
      <c r="G1476" t="s">
        <v>63</v>
      </c>
      <c r="H1476" t="str">
        <f>IF(Tabelle1[[#This Row],[Spalte1]]=G1475,"",Tabelle1[[#This Row],[Spalte1]])</f>
        <v/>
      </c>
      <c r="J1476" t="s">
        <v>417</v>
      </c>
    </row>
    <row r="1477" spans="7:10" x14ac:dyDescent="0.35">
      <c r="G1477" t="s">
        <v>63</v>
      </c>
      <c r="H1477" t="str">
        <f>IF(Tabelle1[[#This Row],[Spalte1]]=G1476,"",Tabelle1[[#This Row],[Spalte1]])</f>
        <v/>
      </c>
      <c r="J1477" t="s">
        <v>417</v>
      </c>
    </row>
    <row r="1478" spans="7:10" x14ac:dyDescent="0.35">
      <c r="G1478" t="s">
        <v>63</v>
      </c>
      <c r="H1478" t="str">
        <f>IF(Tabelle1[[#This Row],[Spalte1]]=G1477,"",Tabelle1[[#This Row],[Spalte1]])</f>
        <v/>
      </c>
      <c r="J1478" t="s">
        <v>417</v>
      </c>
    </row>
    <row r="1479" spans="7:10" x14ac:dyDescent="0.35">
      <c r="G1479" t="s">
        <v>63</v>
      </c>
      <c r="H1479" t="str">
        <f>IF(Tabelle1[[#This Row],[Spalte1]]=G1478,"",Tabelle1[[#This Row],[Spalte1]])</f>
        <v/>
      </c>
      <c r="J1479" t="s">
        <v>417</v>
      </c>
    </row>
    <row r="1480" spans="7:10" x14ac:dyDescent="0.35">
      <c r="G1480" t="s">
        <v>63</v>
      </c>
      <c r="H1480" t="str">
        <f>IF(Tabelle1[[#This Row],[Spalte1]]=G1479,"",Tabelle1[[#This Row],[Spalte1]])</f>
        <v/>
      </c>
      <c r="J1480" t="s">
        <v>417</v>
      </c>
    </row>
    <row r="1481" spans="7:10" x14ac:dyDescent="0.35">
      <c r="G1481" t="s">
        <v>63</v>
      </c>
      <c r="H1481" t="str">
        <f>IF(Tabelle1[[#This Row],[Spalte1]]=G1480,"",Tabelle1[[#This Row],[Spalte1]])</f>
        <v/>
      </c>
      <c r="J1481" t="s">
        <v>417</v>
      </c>
    </row>
    <row r="1482" spans="7:10" x14ac:dyDescent="0.35">
      <c r="G1482" t="s">
        <v>63</v>
      </c>
      <c r="H1482" t="str">
        <f>IF(Tabelle1[[#This Row],[Spalte1]]=G1481,"",Tabelle1[[#This Row],[Spalte1]])</f>
        <v/>
      </c>
      <c r="J1482" t="s">
        <v>417</v>
      </c>
    </row>
    <row r="1483" spans="7:10" x14ac:dyDescent="0.35">
      <c r="G1483" t="s">
        <v>63</v>
      </c>
      <c r="H1483" t="str">
        <f>IF(Tabelle1[[#This Row],[Spalte1]]=G1482,"",Tabelle1[[#This Row],[Spalte1]])</f>
        <v/>
      </c>
      <c r="J1483" t="s">
        <v>417</v>
      </c>
    </row>
    <row r="1484" spans="7:10" x14ac:dyDescent="0.35">
      <c r="G1484" t="s">
        <v>63</v>
      </c>
      <c r="H1484" t="str">
        <f>IF(Tabelle1[[#This Row],[Spalte1]]=G1483,"",Tabelle1[[#This Row],[Spalte1]])</f>
        <v/>
      </c>
      <c r="J1484" t="s">
        <v>417</v>
      </c>
    </row>
    <row r="1485" spans="7:10" x14ac:dyDescent="0.35">
      <c r="G1485" t="s">
        <v>63</v>
      </c>
      <c r="H1485" t="str">
        <f>IF(Tabelle1[[#This Row],[Spalte1]]=G1484,"",Tabelle1[[#This Row],[Spalte1]])</f>
        <v/>
      </c>
      <c r="J1485" t="s">
        <v>417</v>
      </c>
    </row>
    <row r="1486" spans="7:10" x14ac:dyDescent="0.35">
      <c r="G1486" t="s">
        <v>63</v>
      </c>
      <c r="H1486" t="str">
        <f>IF(Tabelle1[[#This Row],[Spalte1]]=G1485,"",Tabelle1[[#This Row],[Spalte1]])</f>
        <v/>
      </c>
      <c r="J1486" t="s">
        <v>417</v>
      </c>
    </row>
    <row r="1487" spans="7:10" x14ac:dyDescent="0.35">
      <c r="G1487" t="s">
        <v>63</v>
      </c>
      <c r="H1487" t="str">
        <f>IF(Tabelle1[[#This Row],[Spalte1]]=G1486,"",Tabelle1[[#This Row],[Spalte1]])</f>
        <v/>
      </c>
      <c r="J1487" t="s">
        <v>417</v>
      </c>
    </row>
    <row r="1488" spans="7:10" x14ac:dyDescent="0.35">
      <c r="G1488" t="s">
        <v>63</v>
      </c>
      <c r="H1488" t="str">
        <f>IF(Tabelle1[[#This Row],[Spalte1]]=G1487,"",Tabelle1[[#This Row],[Spalte1]])</f>
        <v/>
      </c>
      <c r="J1488" t="s">
        <v>417</v>
      </c>
    </row>
    <row r="1489" spans="7:10" x14ac:dyDescent="0.35">
      <c r="G1489" t="s">
        <v>63</v>
      </c>
      <c r="H1489" t="str">
        <f>IF(Tabelle1[[#This Row],[Spalte1]]=G1488,"",Tabelle1[[#This Row],[Spalte1]])</f>
        <v/>
      </c>
      <c r="J1489" t="s">
        <v>417</v>
      </c>
    </row>
    <row r="1490" spans="7:10" x14ac:dyDescent="0.35">
      <c r="G1490" t="s">
        <v>63</v>
      </c>
      <c r="H1490" t="str">
        <f>IF(Tabelle1[[#This Row],[Spalte1]]=G1489,"",Tabelle1[[#This Row],[Spalte1]])</f>
        <v/>
      </c>
      <c r="J1490" t="s">
        <v>417</v>
      </c>
    </row>
    <row r="1491" spans="7:10" x14ac:dyDescent="0.35">
      <c r="G1491" t="s">
        <v>63</v>
      </c>
      <c r="H1491" t="str">
        <f>IF(Tabelle1[[#This Row],[Spalte1]]=G1490,"",Tabelle1[[#This Row],[Spalte1]])</f>
        <v/>
      </c>
      <c r="J1491" t="s">
        <v>417</v>
      </c>
    </row>
    <row r="1492" spans="7:10" x14ac:dyDescent="0.35">
      <c r="G1492" t="s">
        <v>63</v>
      </c>
      <c r="H1492" t="str">
        <f>IF(Tabelle1[[#This Row],[Spalte1]]=G1491,"",Tabelle1[[#This Row],[Spalte1]])</f>
        <v/>
      </c>
      <c r="J1492" t="s">
        <v>417</v>
      </c>
    </row>
    <row r="1493" spans="7:10" x14ac:dyDescent="0.35">
      <c r="G1493" t="s">
        <v>63</v>
      </c>
      <c r="H1493" t="str">
        <f>IF(Tabelle1[[#This Row],[Spalte1]]=G1492,"",Tabelle1[[#This Row],[Spalte1]])</f>
        <v/>
      </c>
      <c r="J1493" t="s">
        <v>417</v>
      </c>
    </row>
    <row r="1494" spans="7:10" x14ac:dyDescent="0.35">
      <c r="G1494" t="s">
        <v>63</v>
      </c>
      <c r="H1494" t="str">
        <f>IF(Tabelle1[[#This Row],[Spalte1]]=G1493,"",Tabelle1[[#This Row],[Spalte1]])</f>
        <v/>
      </c>
      <c r="J1494" t="s">
        <v>417</v>
      </c>
    </row>
    <row r="1495" spans="7:10" x14ac:dyDescent="0.35">
      <c r="G1495" t="s">
        <v>63</v>
      </c>
      <c r="H1495" t="str">
        <f>IF(Tabelle1[[#This Row],[Spalte1]]=G1494,"",Tabelle1[[#This Row],[Spalte1]])</f>
        <v/>
      </c>
      <c r="J1495" t="s">
        <v>417</v>
      </c>
    </row>
    <row r="1496" spans="7:10" x14ac:dyDescent="0.35">
      <c r="G1496" t="s">
        <v>63</v>
      </c>
      <c r="H1496" t="str">
        <f>IF(Tabelle1[[#This Row],[Spalte1]]=G1495,"",Tabelle1[[#This Row],[Spalte1]])</f>
        <v/>
      </c>
      <c r="J1496" t="s">
        <v>417</v>
      </c>
    </row>
    <row r="1497" spans="7:10" x14ac:dyDescent="0.35">
      <c r="G1497" t="s">
        <v>63</v>
      </c>
      <c r="H1497" t="str">
        <f>IF(Tabelle1[[#This Row],[Spalte1]]=G1496,"",Tabelle1[[#This Row],[Spalte1]])</f>
        <v/>
      </c>
      <c r="J1497" t="s">
        <v>417</v>
      </c>
    </row>
    <row r="1498" spans="7:10" x14ac:dyDescent="0.35">
      <c r="G1498" t="s">
        <v>63</v>
      </c>
      <c r="H1498" t="str">
        <f>IF(Tabelle1[[#This Row],[Spalte1]]=G1497,"",Tabelle1[[#This Row],[Spalte1]])</f>
        <v/>
      </c>
      <c r="J1498" t="s">
        <v>417</v>
      </c>
    </row>
    <row r="1499" spans="7:10" x14ac:dyDescent="0.35">
      <c r="G1499" t="s">
        <v>63</v>
      </c>
      <c r="H1499" t="str">
        <f>IF(Tabelle1[[#This Row],[Spalte1]]=G1498,"",Tabelle1[[#This Row],[Spalte1]])</f>
        <v/>
      </c>
      <c r="J1499" t="s">
        <v>417</v>
      </c>
    </row>
    <row r="1500" spans="7:10" x14ac:dyDescent="0.35">
      <c r="G1500" t="s">
        <v>63</v>
      </c>
      <c r="H1500" t="str">
        <f>IF(Tabelle1[[#This Row],[Spalte1]]=G1499,"",Tabelle1[[#This Row],[Spalte1]])</f>
        <v/>
      </c>
      <c r="J1500" t="s">
        <v>417</v>
      </c>
    </row>
    <row r="1501" spans="7:10" x14ac:dyDescent="0.35">
      <c r="G1501" t="s">
        <v>63</v>
      </c>
      <c r="H1501" t="str">
        <f>IF(Tabelle1[[#This Row],[Spalte1]]=G1500,"",Tabelle1[[#This Row],[Spalte1]])</f>
        <v/>
      </c>
      <c r="J1501" t="s">
        <v>417</v>
      </c>
    </row>
    <row r="1502" spans="7:10" x14ac:dyDescent="0.35">
      <c r="G1502" t="s">
        <v>63</v>
      </c>
      <c r="H1502" t="str">
        <f>IF(Tabelle1[[#This Row],[Spalte1]]=G1501,"",Tabelle1[[#This Row],[Spalte1]])</f>
        <v/>
      </c>
      <c r="J1502" t="s">
        <v>417</v>
      </c>
    </row>
    <row r="1503" spans="7:10" x14ac:dyDescent="0.35">
      <c r="G1503" t="s">
        <v>63</v>
      </c>
      <c r="H1503" t="str">
        <f>IF(Tabelle1[[#This Row],[Spalte1]]=G1502,"",Tabelle1[[#This Row],[Spalte1]])</f>
        <v/>
      </c>
      <c r="J1503" t="s">
        <v>417</v>
      </c>
    </row>
    <row r="1504" spans="7:10" x14ac:dyDescent="0.35">
      <c r="G1504" t="s">
        <v>63</v>
      </c>
      <c r="H1504" t="str">
        <f>IF(Tabelle1[[#This Row],[Spalte1]]=G1503,"",Tabelle1[[#This Row],[Spalte1]])</f>
        <v/>
      </c>
      <c r="J1504" t="s">
        <v>417</v>
      </c>
    </row>
    <row r="1505" spans="7:10" x14ac:dyDescent="0.35">
      <c r="G1505" t="s">
        <v>63</v>
      </c>
      <c r="H1505" t="str">
        <f>IF(Tabelle1[[#This Row],[Spalte1]]=G1504,"",Tabelle1[[#This Row],[Spalte1]])</f>
        <v/>
      </c>
      <c r="J1505" t="s">
        <v>417</v>
      </c>
    </row>
    <row r="1506" spans="7:10" x14ac:dyDescent="0.35">
      <c r="G1506" t="s">
        <v>63</v>
      </c>
      <c r="H1506" t="str">
        <f>IF(Tabelle1[[#This Row],[Spalte1]]=G1505,"",Tabelle1[[#This Row],[Spalte1]])</f>
        <v/>
      </c>
      <c r="J1506" t="s">
        <v>417</v>
      </c>
    </row>
    <row r="1507" spans="7:10" x14ac:dyDescent="0.35">
      <c r="G1507" t="s">
        <v>63</v>
      </c>
      <c r="H1507" t="str">
        <f>IF(Tabelle1[[#This Row],[Spalte1]]=G1506,"",Tabelle1[[#This Row],[Spalte1]])</f>
        <v/>
      </c>
      <c r="J1507" t="s">
        <v>417</v>
      </c>
    </row>
    <row r="1508" spans="7:10" x14ac:dyDescent="0.35">
      <c r="G1508" t="s">
        <v>63</v>
      </c>
      <c r="H1508" t="str">
        <f>IF(Tabelle1[[#This Row],[Spalte1]]=G1507,"",Tabelle1[[#This Row],[Spalte1]])</f>
        <v/>
      </c>
      <c r="J1508" t="s">
        <v>417</v>
      </c>
    </row>
    <row r="1509" spans="7:10" x14ac:dyDescent="0.35">
      <c r="G1509" t="s">
        <v>63</v>
      </c>
      <c r="H1509" t="str">
        <f>IF(Tabelle1[[#This Row],[Spalte1]]=G1508,"",Tabelle1[[#This Row],[Spalte1]])</f>
        <v/>
      </c>
      <c r="J1509" t="s">
        <v>417</v>
      </c>
    </row>
    <row r="1510" spans="7:10" x14ac:dyDescent="0.35">
      <c r="G1510" t="s">
        <v>63</v>
      </c>
      <c r="H1510" t="str">
        <f>IF(Tabelle1[[#This Row],[Spalte1]]=G1509,"",Tabelle1[[#This Row],[Spalte1]])</f>
        <v/>
      </c>
      <c r="J1510" t="s">
        <v>417</v>
      </c>
    </row>
    <row r="1511" spans="7:10" x14ac:dyDescent="0.35">
      <c r="G1511" t="s">
        <v>63</v>
      </c>
      <c r="H1511" t="str">
        <f>IF(Tabelle1[[#This Row],[Spalte1]]=G1510,"",Tabelle1[[#This Row],[Spalte1]])</f>
        <v/>
      </c>
      <c r="J1511" t="s">
        <v>417</v>
      </c>
    </row>
    <row r="1512" spans="7:10" x14ac:dyDescent="0.35">
      <c r="G1512" t="s">
        <v>63</v>
      </c>
      <c r="H1512" t="str">
        <f>IF(Tabelle1[[#This Row],[Spalte1]]=G1511,"",Tabelle1[[#This Row],[Spalte1]])</f>
        <v/>
      </c>
      <c r="J1512" t="s">
        <v>417</v>
      </c>
    </row>
    <row r="1513" spans="7:10" x14ac:dyDescent="0.35">
      <c r="G1513" t="s">
        <v>63</v>
      </c>
      <c r="H1513" t="str">
        <f>IF(Tabelle1[[#This Row],[Spalte1]]=G1512,"",Tabelle1[[#This Row],[Spalte1]])</f>
        <v/>
      </c>
      <c r="J1513" t="s">
        <v>417</v>
      </c>
    </row>
    <row r="1514" spans="7:10" x14ac:dyDescent="0.35">
      <c r="G1514" t="s">
        <v>63</v>
      </c>
      <c r="H1514" t="str">
        <f>IF(Tabelle1[[#This Row],[Spalte1]]=G1513,"",Tabelle1[[#This Row],[Spalte1]])</f>
        <v/>
      </c>
      <c r="J1514" t="s">
        <v>417</v>
      </c>
    </row>
    <row r="1515" spans="7:10" x14ac:dyDescent="0.35">
      <c r="G1515" t="s">
        <v>77</v>
      </c>
      <c r="H1515" t="str">
        <f>IF(Tabelle1[[#This Row],[Spalte1]]=G1514,"",Tabelle1[[#This Row],[Spalte1]])</f>
        <v>t_hc1_hmreturn</v>
      </c>
      <c r="J1515" t="s">
        <v>417</v>
      </c>
    </row>
    <row r="1516" spans="7:10" x14ac:dyDescent="0.35">
      <c r="G1516" t="s">
        <v>77</v>
      </c>
      <c r="H1516" t="str">
        <f>IF(Tabelle1[[#This Row],[Spalte1]]=G1515,"",Tabelle1[[#This Row],[Spalte1]])</f>
        <v/>
      </c>
      <c r="J1516" t="s">
        <v>417</v>
      </c>
    </row>
    <row r="1517" spans="7:10" x14ac:dyDescent="0.35">
      <c r="G1517" t="s">
        <v>77</v>
      </c>
      <c r="H1517" t="str">
        <f>IF(Tabelle1[[#This Row],[Spalte1]]=G1516,"",Tabelle1[[#This Row],[Spalte1]])</f>
        <v/>
      </c>
      <c r="J1517" t="s">
        <v>417</v>
      </c>
    </row>
    <row r="1518" spans="7:10" x14ac:dyDescent="0.35">
      <c r="G1518" t="s">
        <v>77</v>
      </c>
      <c r="H1518" t="str">
        <f>IF(Tabelle1[[#This Row],[Spalte1]]=G1517,"",Tabelle1[[#This Row],[Spalte1]])</f>
        <v/>
      </c>
      <c r="J1518" t="s">
        <v>417</v>
      </c>
    </row>
    <row r="1519" spans="7:10" x14ac:dyDescent="0.35">
      <c r="G1519" t="s">
        <v>77</v>
      </c>
      <c r="H1519" t="str">
        <f>IF(Tabelle1[[#This Row],[Spalte1]]=G1518,"",Tabelle1[[#This Row],[Spalte1]])</f>
        <v/>
      </c>
      <c r="J1519" t="s">
        <v>417</v>
      </c>
    </row>
    <row r="1520" spans="7:10" x14ac:dyDescent="0.35">
      <c r="G1520" t="s">
        <v>77</v>
      </c>
      <c r="H1520" t="str">
        <f>IF(Tabelle1[[#This Row],[Spalte1]]=G1519,"",Tabelle1[[#This Row],[Spalte1]])</f>
        <v/>
      </c>
      <c r="J1520" t="s">
        <v>417</v>
      </c>
    </row>
    <row r="1521" spans="7:10" x14ac:dyDescent="0.35">
      <c r="G1521" t="s">
        <v>77</v>
      </c>
      <c r="H1521" t="str">
        <f>IF(Tabelle1[[#This Row],[Spalte1]]=G1520,"",Tabelle1[[#This Row],[Spalte1]])</f>
        <v/>
      </c>
      <c r="J1521" t="s">
        <v>417</v>
      </c>
    </row>
    <row r="1522" spans="7:10" x14ac:dyDescent="0.35">
      <c r="G1522" t="s">
        <v>77</v>
      </c>
      <c r="H1522" t="str">
        <f>IF(Tabelle1[[#This Row],[Spalte1]]=G1521,"",Tabelle1[[#This Row],[Spalte1]])</f>
        <v/>
      </c>
      <c r="J1522" t="s">
        <v>417</v>
      </c>
    </row>
    <row r="1523" spans="7:10" x14ac:dyDescent="0.35">
      <c r="G1523" t="s">
        <v>77</v>
      </c>
      <c r="H1523" t="str">
        <f>IF(Tabelle1[[#This Row],[Spalte1]]=G1522,"",Tabelle1[[#This Row],[Spalte1]])</f>
        <v/>
      </c>
      <c r="J1523" t="s">
        <v>417</v>
      </c>
    </row>
    <row r="1524" spans="7:10" x14ac:dyDescent="0.35">
      <c r="G1524" t="s">
        <v>77</v>
      </c>
      <c r="H1524" t="str">
        <f>IF(Tabelle1[[#This Row],[Spalte1]]=G1523,"",Tabelle1[[#This Row],[Spalte1]])</f>
        <v/>
      </c>
      <c r="J1524" t="s">
        <v>417</v>
      </c>
    </row>
    <row r="1525" spans="7:10" x14ac:dyDescent="0.35">
      <c r="G1525" t="s">
        <v>77</v>
      </c>
      <c r="H1525" t="str">
        <f>IF(Tabelle1[[#This Row],[Spalte1]]=G1524,"",Tabelle1[[#This Row],[Spalte1]])</f>
        <v/>
      </c>
      <c r="J1525" t="s">
        <v>417</v>
      </c>
    </row>
    <row r="1526" spans="7:10" x14ac:dyDescent="0.35">
      <c r="G1526" t="s">
        <v>77</v>
      </c>
      <c r="H1526" t="str">
        <f>IF(Tabelle1[[#This Row],[Spalte1]]=G1525,"",Tabelle1[[#This Row],[Spalte1]])</f>
        <v/>
      </c>
      <c r="J1526" t="s">
        <v>417</v>
      </c>
    </row>
    <row r="1527" spans="7:10" x14ac:dyDescent="0.35">
      <c r="G1527" t="s">
        <v>77</v>
      </c>
      <c r="H1527" t="str">
        <f>IF(Tabelle1[[#This Row],[Spalte1]]=G1526,"",Tabelle1[[#This Row],[Spalte1]])</f>
        <v/>
      </c>
      <c r="J1527" t="s">
        <v>417</v>
      </c>
    </row>
    <row r="1528" spans="7:10" x14ac:dyDescent="0.35">
      <c r="G1528" t="s">
        <v>77</v>
      </c>
      <c r="H1528" t="str">
        <f>IF(Tabelle1[[#This Row],[Spalte1]]=G1527,"",Tabelle1[[#This Row],[Spalte1]])</f>
        <v/>
      </c>
      <c r="J1528" t="s">
        <v>417</v>
      </c>
    </row>
    <row r="1529" spans="7:10" x14ac:dyDescent="0.35">
      <c r="G1529" t="s">
        <v>77</v>
      </c>
      <c r="H1529" t="str">
        <f>IF(Tabelle1[[#This Row],[Spalte1]]=G1528,"",Tabelle1[[#This Row],[Spalte1]])</f>
        <v/>
      </c>
      <c r="J1529" t="s">
        <v>417</v>
      </c>
    </row>
    <row r="1530" spans="7:10" x14ac:dyDescent="0.35">
      <c r="G1530" t="s">
        <v>77</v>
      </c>
      <c r="H1530" t="str">
        <f>IF(Tabelle1[[#This Row],[Spalte1]]=G1529,"",Tabelle1[[#This Row],[Spalte1]])</f>
        <v/>
      </c>
      <c r="J1530" t="s">
        <v>417</v>
      </c>
    </row>
    <row r="1531" spans="7:10" x14ac:dyDescent="0.35">
      <c r="G1531" t="s">
        <v>77</v>
      </c>
      <c r="H1531" t="str">
        <f>IF(Tabelle1[[#This Row],[Spalte1]]=G1530,"",Tabelle1[[#This Row],[Spalte1]])</f>
        <v/>
      </c>
      <c r="J1531" t="s">
        <v>417</v>
      </c>
    </row>
    <row r="1532" spans="7:10" x14ac:dyDescent="0.35">
      <c r="G1532" t="s">
        <v>77</v>
      </c>
      <c r="H1532" t="str">
        <f>IF(Tabelle1[[#This Row],[Spalte1]]=G1531,"",Tabelle1[[#This Row],[Spalte1]])</f>
        <v/>
      </c>
      <c r="J1532" t="s">
        <v>417</v>
      </c>
    </row>
    <row r="1533" spans="7:10" x14ac:dyDescent="0.35">
      <c r="G1533" t="s">
        <v>77</v>
      </c>
      <c r="H1533" t="str">
        <f>IF(Tabelle1[[#This Row],[Spalte1]]=G1532,"",Tabelle1[[#This Row],[Spalte1]])</f>
        <v/>
      </c>
      <c r="J1533" t="s">
        <v>417</v>
      </c>
    </row>
    <row r="1534" spans="7:10" x14ac:dyDescent="0.35">
      <c r="G1534" t="s">
        <v>77</v>
      </c>
      <c r="H1534" t="str">
        <f>IF(Tabelle1[[#This Row],[Spalte1]]=G1533,"",Tabelle1[[#This Row],[Spalte1]])</f>
        <v/>
      </c>
      <c r="J1534" t="s">
        <v>417</v>
      </c>
    </row>
    <row r="1535" spans="7:10" x14ac:dyDescent="0.35">
      <c r="G1535" t="s">
        <v>77</v>
      </c>
      <c r="H1535" t="str">
        <f>IF(Tabelle1[[#This Row],[Spalte1]]=G1534,"",Tabelle1[[#This Row],[Spalte1]])</f>
        <v/>
      </c>
      <c r="J1535" t="s">
        <v>417</v>
      </c>
    </row>
    <row r="1536" spans="7:10" x14ac:dyDescent="0.35">
      <c r="G1536" t="s">
        <v>77</v>
      </c>
      <c r="H1536" t="str">
        <f>IF(Tabelle1[[#This Row],[Spalte1]]=G1535,"",Tabelle1[[#This Row],[Spalte1]])</f>
        <v/>
      </c>
      <c r="J1536" t="s">
        <v>417</v>
      </c>
    </row>
    <row r="1537" spans="7:10" x14ac:dyDescent="0.35">
      <c r="G1537" t="s">
        <v>77</v>
      </c>
      <c r="H1537" t="str">
        <f>IF(Tabelle1[[#This Row],[Spalte1]]=G1536,"",Tabelle1[[#This Row],[Spalte1]])</f>
        <v/>
      </c>
      <c r="J1537" t="s">
        <v>417</v>
      </c>
    </row>
    <row r="1538" spans="7:10" x14ac:dyDescent="0.35">
      <c r="G1538" t="s">
        <v>77</v>
      </c>
      <c r="H1538" t="str">
        <f>IF(Tabelle1[[#This Row],[Spalte1]]=G1537,"",Tabelle1[[#This Row],[Spalte1]])</f>
        <v/>
      </c>
      <c r="J1538" t="s">
        <v>417</v>
      </c>
    </row>
    <row r="1539" spans="7:10" x14ac:dyDescent="0.35">
      <c r="G1539" t="s">
        <v>77</v>
      </c>
      <c r="H1539" t="str">
        <f>IF(Tabelle1[[#This Row],[Spalte1]]=G1538,"",Tabelle1[[#This Row],[Spalte1]])</f>
        <v/>
      </c>
      <c r="J1539" t="s">
        <v>417</v>
      </c>
    </row>
    <row r="1540" spans="7:10" x14ac:dyDescent="0.35">
      <c r="G1540" t="s">
        <v>77</v>
      </c>
      <c r="H1540" t="str">
        <f>IF(Tabelle1[[#This Row],[Spalte1]]=G1539,"",Tabelle1[[#This Row],[Spalte1]])</f>
        <v/>
      </c>
      <c r="J1540" t="s">
        <v>417</v>
      </c>
    </row>
    <row r="1541" spans="7:10" x14ac:dyDescent="0.35">
      <c r="G1541" t="s">
        <v>77</v>
      </c>
      <c r="H1541" t="str">
        <f>IF(Tabelle1[[#This Row],[Spalte1]]=G1540,"",Tabelle1[[#This Row],[Spalte1]])</f>
        <v/>
      </c>
      <c r="J1541" t="s">
        <v>417</v>
      </c>
    </row>
    <row r="1542" spans="7:10" x14ac:dyDescent="0.35">
      <c r="G1542" t="s">
        <v>77</v>
      </c>
      <c r="H1542" t="str">
        <f>IF(Tabelle1[[#This Row],[Spalte1]]=G1541,"",Tabelle1[[#This Row],[Spalte1]])</f>
        <v/>
      </c>
      <c r="J1542" t="s">
        <v>417</v>
      </c>
    </row>
    <row r="1543" spans="7:10" x14ac:dyDescent="0.35">
      <c r="G1543" t="s">
        <v>77</v>
      </c>
      <c r="H1543" t="str">
        <f>IF(Tabelle1[[#This Row],[Spalte1]]=G1542,"",Tabelle1[[#This Row],[Spalte1]])</f>
        <v/>
      </c>
      <c r="J1543" t="s">
        <v>417</v>
      </c>
    </row>
    <row r="1544" spans="7:10" x14ac:dyDescent="0.35">
      <c r="G1544" t="s">
        <v>77</v>
      </c>
      <c r="H1544" t="str">
        <f>IF(Tabelle1[[#This Row],[Spalte1]]=G1543,"",Tabelle1[[#This Row],[Spalte1]])</f>
        <v/>
      </c>
      <c r="J1544" t="s">
        <v>417</v>
      </c>
    </row>
    <row r="1545" spans="7:10" x14ac:dyDescent="0.35">
      <c r="G1545" t="s">
        <v>77</v>
      </c>
      <c r="H1545" t="str">
        <f>IF(Tabelle1[[#This Row],[Spalte1]]=G1544,"",Tabelle1[[#This Row],[Spalte1]])</f>
        <v/>
      </c>
      <c r="J1545" t="s">
        <v>417</v>
      </c>
    </row>
    <row r="1546" spans="7:10" x14ac:dyDescent="0.35">
      <c r="G1546" t="s">
        <v>77</v>
      </c>
      <c r="H1546" t="str">
        <f>IF(Tabelle1[[#This Row],[Spalte1]]=G1545,"",Tabelle1[[#This Row],[Spalte1]])</f>
        <v/>
      </c>
      <c r="J1546" t="s">
        <v>417</v>
      </c>
    </row>
    <row r="1547" spans="7:10" x14ac:dyDescent="0.35">
      <c r="G1547" t="s">
        <v>77</v>
      </c>
      <c r="H1547" t="str">
        <f>IF(Tabelle1[[#This Row],[Spalte1]]=G1546,"",Tabelle1[[#This Row],[Spalte1]])</f>
        <v/>
      </c>
      <c r="J1547" t="s">
        <v>417</v>
      </c>
    </row>
    <row r="1548" spans="7:10" x14ac:dyDescent="0.35">
      <c r="G1548" t="s">
        <v>77</v>
      </c>
      <c r="H1548" t="str">
        <f>IF(Tabelle1[[#This Row],[Spalte1]]=G1547,"",Tabelle1[[#This Row],[Spalte1]])</f>
        <v/>
      </c>
      <c r="J1548" t="s">
        <v>417</v>
      </c>
    </row>
    <row r="1549" spans="7:10" x14ac:dyDescent="0.35">
      <c r="G1549" t="s">
        <v>77</v>
      </c>
      <c r="H1549" t="str">
        <f>IF(Tabelle1[[#This Row],[Spalte1]]=G1548,"",Tabelle1[[#This Row],[Spalte1]])</f>
        <v/>
      </c>
      <c r="J1549" t="s">
        <v>417</v>
      </c>
    </row>
    <row r="1550" spans="7:10" x14ac:dyDescent="0.35">
      <c r="G1550" t="s">
        <v>77</v>
      </c>
      <c r="H1550" t="str">
        <f>IF(Tabelle1[[#This Row],[Spalte1]]=G1549,"",Tabelle1[[#This Row],[Spalte1]])</f>
        <v/>
      </c>
      <c r="J1550" t="s">
        <v>417</v>
      </c>
    </row>
    <row r="1551" spans="7:10" x14ac:dyDescent="0.35">
      <c r="G1551" t="s">
        <v>77</v>
      </c>
      <c r="H1551" t="str">
        <f>IF(Tabelle1[[#This Row],[Spalte1]]=G1550,"",Tabelle1[[#This Row],[Spalte1]])</f>
        <v/>
      </c>
      <c r="J1551" t="s">
        <v>417</v>
      </c>
    </row>
    <row r="1552" spans="7:10" x14ac:dyDescent="0.35">
      <c r="G1552" t="s">
        <v>77</v>
      </c>
      <c r="H1552" t="str">
        <f>IF(Tabelle1[[#This Row],[Spalte1]]=G1551,"",Tabelle1[[#This Row],[Spalte1]])</f>
        <v/>
      </c>
      <c r="J1552" t="s">
        <v>417</v>
      </c>
    </row>
    <row r="1553" spans="7:10" x14ac:dyDescent="0.35">
      <c r="G1553" t="s">
        <v>77</v>
      </c>
      <c r="H1553" t="str">
        <f>IF(Tabelle1[[#This Row],[Spalte1]]=G1552,"",Tabelle1[[#This Row],[Spalte1]])</f>
        <v/>
      </c>
      <c r="J1553" t="s">
        <v>417</v>
      </c>
    </row>
    <row r="1554" spans="7:10" x14ac:dyDescent="0.35">
      <c r="G1554" t="s">
        <v>77</v>
      </c>
      <c r="H1554" t="str">
        <f>IF(Tabelle1[[#This Row],[Spalte1]]=G1553,"",Tabelle1[[#This Row],[Spalte1]])</f>
        <v/>
      </c>
      <c r="J1554" t="s">
        <v>417</v>
      </c>
    </row>
    <row r="1555" spans="7:10" x14ac:dyDescent="0.35">
      <c r="G1555" t="s">
        <v>77</v>
      </c>
      <c r="H1555" t="str">
        <f>IF(Tabelle1[[#This Row],[Spalte1]]=G1554,"",Tabelle1[[#This Row],[Spalte1]])</f>
        <v/>
      </c>
      <c r="J1555" t="s">
        <v>417</v>
      </c>
    </row>
    <row r="1556" spans="7:10" x14ac:dyDescent="0.35">
      <c r="G1556" t="s">
        <v>77</v>
      </c>
      <c r="H1556" t="str">
        <f>IF(Tabelle1[[#This Row],[Spalte1]]=G1555,"",Tabelle1[[#This Row],[Spalte1]])</f>
        <v/>
      </c>
      <c r="J1556" t="s">
        <v>417</v>
      </c>
    </row>
    <row r="1557" spans="7:10" x14ac:dyDescent="0.35">
      <c r="G1557" t="s">
        <v>77</v>
      </c>
      <c r="H1557" t="str">
        <f>IF(Tabelle1[[#This Row],[Spalte1]]=G1556,"",Tabelle1[[#This Row],[Spalte1]])</f>
        <v/>
      </c>
      <c r="J1557" t="s">
        <v>417</v>
      </c>
    </row>
    <row r="1558" spans="7:10" x14ac:dyDescent="0.35">
      <c r="G1558" t="s">
        <v>77</v>
      </c>
      <c r="H1558" t="str">
        <f>IF(Tabelle1[[#This Row],[Spalte1]]=G1557,"",Tabelle1[[#This Row],[Spalte1]])</f>
        <v/>
      </c>
      <c r="J1558" t="s">
        <v>417</v>
      </c>
    </row>
    <row r="1559" spans="7:10" x14ac:dyDescent="0.35">
      <c r="G1559" t="s">
        <v>77</v>
      </c>
      <c r="H1559" t="str">
        <f>IF(Tabelle1[[#This Row],[Spalte1]]=G1558,"",Tabelle1[[#This Row],[Spalte1]])</f>
        <v/>
      </c>
      <c r="J1559" t="s">
        <v>417</v>
      </c>
    </row>
    <row r="1560" spans="7:10" x14ac:dyDescent="0.35">
      <c r="G1560" t="s">
        <v>77</v>
      </c>
      <c r="H1560" t="str">
        <f>IF(Tabelle1[[#This Row],[Spalte1]]=G1559,"",Tabelle1[[#This Row],[Spalte1]])</f>
        <v/>
      </c>
      <c r="J1560" t="s">
        <v>417</v>
      </c>
    </row>
    <row r="1561" spans="7:10" x14ac:dyDescent="0.35">
      <c r="G1561" t="s">
        <v>77</v>
      </c>
      <c r="H1561" t="str">
        <f>IF(Tabelle1[[#This Row],[Spalte1]]=G1560,"",Tabelle1[[#This Row],[Spalte1]])</f>
        <v/>
      </c>
      <c r="J1561" t="s">
        <v>417</v>
      </c>
    </row>
    <row r="1562" spans="7:10" x14ac:dyDescent="0.35">
      <c r="G1562" t="s">
        <v>77</v>
      </c>
      <c r="H1562" t="str">
        <f>IF(Tabelle1[[#This Row],[Spalte1]]=G1561,"",Tabelle1[[#This Row],[Spalte1]])</f>
        <v/>
      </c>
      <c r="J1562" t="s">
        <v>417</v>
      </c>
    </row>
    <row r="1563" spans="7:10" x14ac:dyDescent="0.35">
      <c r="G1563" t="s">
        <v>77</v>
      </c>
      <c r="H1563" t="str">
        <f>IF(Tabelle1[[#This Row],[Spalte1]]=G1562,"",Tabelle1[[#This Row],[Spalte1]])</f>
        <v/>
      </c>
      <c r="J1563" t="s">
        <v>417</v>
      </c>
    </row>
    <row r="1564" spans="7:10" x14ac:dyDescent="0.35">
      <c r="G1564" t="s">
        <v>77</v>
      </c>
      <c r="H1564" t="str">
        <f>IF(Tabelle1[[#This Row],[Spalte1]]=G1563,"",Tabelle1[[#This Row],[Spalte1]])</f>
        <v/>
      </c>
      <c r="J1564" t="s">
        <v>417</v>
      </c>
    </row>
    <row r="1565" spans="7:10" x14ac:dyDescent="0.35">
      <c r="G1565" t="s">
        <v>77</v>
      </c>
      <c r="H1565" t="str">
        <f>IF(Tabelle1[[#This Row],[Spalte1]]=G1564,"",Tabelle1[[#This Row],[Spalte1]])</f>
        <v/>
      </c>
      <c r="J1565" t="s">
        <v>417</v>
      </c>
    </row>
    <row r="1566" spans="7:10" x14ac:dyDescent="0.35">
      <c r="G1566" t="s">
        <v>77</v>
      </c>
      <c r="H1566" t="str">
        <f>IF(Tabelle1[[#This Row],[Spalte1]]=G1565,"",Tabelle1[[#This Row],[Spalte1]])</f>
        <v/>
      </c>
      <c r="J1566" t="s">
        <v>417</v>
      </c>
    </row>
    <row r="1567" spans="7:10" x14ac:dyDescent="0.35">
      <c r="G1567" t="s">
        <v>77</v>
      </c>
      <c r="H1567" t="str">
        <f>IF(Tabelle1[[#This Row],[Spalte1]]=G1566,"",Tabelle1[[#This Row],[Spalte1]])</f>
        <v/>
      </c>
      <c r="J1567" t="s">
        <v>417</v>
      </c>
    </row>
    <row r="1568" spans="7:10" x14ac:dyDescent="0.35">
      <c r="G1568" t="s">
        <v>77</v>
      </c>
      <c r="H1568" t="str">
        <f>IF(Tabelle1[[#This Row],[Spalte1]]=G1567,"",Tabelle1[[#This Row],[Spalte1]])</f>
        <v/>
      </c>
      <c r="J1568" t="s">
        <v>417</v>
      </c>
    </row>
    <row r="1569" spans="7:10" x14ac:dyDescent="0.35">
      <c r="G1569" t="s">
        <v>77</v>
      </c>
      <c r="H1569" t="str">
        <f>IF(Tabelle1[[#This Row],[Spalte1]]=G1568,"",Tabelle1[[#This Row],[Spalte1]])</f>
        <v/>
      </c>
      <c r="J1569" t="s">
        <v>417</v>
      </c>
    </row>
    <row r="1570" spans="7:10" x14ac:dyDescent="0.35">
      <c r="G1570" t="s">
        <v>77</v>
      </c>
      <c r="H1570" t="str">
        <f>IF(Tabelle1[[#This Row],[Spalte1]]=G1569,"",Tabelle1[[#This Row],[Spalte1]])</f>
        <v/>
      </c>
      <c r="J1570" t="s">
        <v>417</v>
      </c>
    </row>
    <row r="1571" spans="7:10" x14ac:dyDescent="0.35">
      <c r="G1571" t="s">
        <v>77</v>
      </c>
      <c r="H1571" t="str">
        <f>IF(Tabelle1[[#This Row],[Spalte1]]=G1570,"",Tabelle1[[#This Row],[Spalte1]])</f>
        <v/>
      </c>
      <c r="J1571" t="s">
        <v>417</v>
      </c>
    </row>
    <row r="1572" spans="7:10" x14ac:dyDescent="0.35">
      <c r="G1572" t="s">
        <v>77</v>
      </c>
      <c r="H1572" t="str">
        <f>IF(Tabelle1[[#This Row],[Spalte1]]=G1571,"",Tabelle1[[#This Row],[Spalte1]])</f>
        <v/>
      </c>
      <c r="J1572" t="s">
        <v>417</v>
      </c>
    </row>
    <row r="1573" spans="7:10" x14ac:dyDescent="0.35">
      <c r="G1573" t="s">
        <v>77</v>
      </c>
      <c r="H1573" t="str">
        <f>IF(Tabelle1[[#This Row],[Spalte1]]=G1572,"",Tabelle1[[#This Row],[Spalte1]])</f>
        <v/>
      </c>
      <c r="J1573" t="s">
        <v>417</v>
      </c>
    </row>
    <row r="1574" spans="7:10" x14ac:dyDescent="0.35">
      <c r="G1574" t="s">
        <v>77</v>
      </c>
      <c r="H1574" t="str">
        <f>IF(Tabelle1[[#This Row],[Spalte1]]=G1573,"",Tabelle1[[#This Row],[Spalte1]])</f>
        <v/>
      </c>
      <c r="J1574" t="s">
        <v>417</v>
      </c>
    </row>
    <row r="1575" spans="7:10" x14ac:dyDescent="0.35">
      <c r="G1575" t="s">
        <v>77</v>
      </c>
      <c r="H1575" t="str">
        <f>IF(Tabelle1[[#This Row],[Spalte1]]=G1574,"",Tabelle1[[#This Row],[Spalte1]])</f>
        <v/>
      </c>
      <c r="J1575" t="s">
        <v>417</v>
      </c>
    </row>
    <row r="1576" spans="7:10" x14ac:dyDescent="0.35">
      <c r="G1576" t="s">
        <v>77</v>
      </c>
      <c r="H1576" t="str">
        <f>IF(Tabelle1[[#This Row],[Spalte1]]=G1575,"",Tabelle1[[#This Row],[Spalte1]])</f>
        <v/>
      </c>
      <c r="J1576" t="s">
        <v>417</v>
      </c>
    </row>
    <row r="1577" spans="7:10" x14ac:dyDescent="0.35">
      <c r="G1577" t="s">
        <v>77</v>
      </c>
      <c r="H1577" t="str">
        <f>IF(Tabelle1[[#This Row],[Spalte1]]=G1576,"",Tabelle1[[#This Row],[Spalte1]])</f>
        <v/>
      </c>
      <c r="J1577" t="s">
        <v>417</v>
      </c>
    </row>
    <row r="1578" spans="7:10" x14ac:dyDescent="0.35">
      <c r="G1578" t="s">
        <v>77</v>
      </c>
      <c r="H1578" t="str">
        <f>IF(Tabelle1[[#This Row],[Spalte1]]=G1577,"",Tabelle1[[#This Row],[Spalte1]])</f>
        <v/>
      </c>
      <c r="J1578" t="s">
        <v>417</v>
      </c>
    </row>
    <row r="1579" spans="7:10" x14ac:dyDescent="0.35">
      <c r="G1579" t="s">
        <v>77</v>
      </c>
      <c r="H1579" t="str">
        <f>IF(Tabelle1[[#This Row],[Spalte1]]=G1578,"",Tabelle1[[#This Row],[Spalte1]])</f>
        <v/>
      </c>
      <c r="J1579" t="s">
        <v>417</v>
      </c>
    </row>
    <row r="1580" spans="7:10" x14ac:dyDescent="0.35">
      <c r="G1580" t="s">
        <v>77</v>
      </c>
      <c r="H1580" t="str">
        <f>IF(Tabelle1[[#This Row],[Spalte1]]=G1579,"",Tabelle1[[#This Row],[Spalte1]])</f>
        <v/>
      </c>
      <c r="J1580" t="s">
        <v>417</v>
      </c>
    </row>
    <row r="1581" spans="7:10" x14ac:dyDescent="0.35">
      <c r="G1581" t="s">
        <v>77</v>
      </c>
      <c r="H1581" t="str">
        <f>IF(Tabelle1[[#This Row],[Spalte1]]=G1580,"",Tabelle1[[#This Row],[Spalte1]])</f>
        <v/>
      </c>
      <c r="J1581" t="s">
        <v>417</v>
      </c>
    </row>
    <row r="1582" spans="7:10" x14ac:dyDescent="0.35">
      <c r="G1582" t="s">
        <v>77</v>
      </c>
      <c r="H1582" t="str">
        <f>IF(Tabelle1[[#This Row],[Spalte1]]=G1581,"",Tabelle1[[#This Row],[Spalte1]])</f>
        <v/>
      </c>
      <c r="J1582" t="s">
        <v>417</v>
      </c>
    </row>
    <row r="1583" spans="7:10" x14ac:dyDescent="0.35">
      <c r="G1583" t="s">
        <v>77</v>
      </c>
      <c r="H1583" t="str">
        <f>IF(Tabelle1[[#This Row],[Spalte1]]=G1582,"",Tabelle1[[#This Row],[Spalte1]])</f>
        <v/>
      </c>
      <c r="J1583" t="s">
        <v>417</v>
      </c>
    </row>
    <row r="1584" spans="7:10" x14ac:dyDescent="0.35">
      <c r="G1584" t="s">
        <v>77</v>
      </c>
      <c r="H1584" t="str">
        <f>IF(Tabelle1[[#This Row],[Spalte1]]=G1583,"",Tabelle1[[#This Row],[Spalte1]])</f>
        <v/>
      </c>
      <c r="J1584" t="s">
        <v>417</v>
      </c>
    </row>
    <row r="1585" spans="7:10" x14ac:dyDescent="0.35">
      <c r="G1585" t="s">
        <v>77</v>
      </c>
      <c r="H1585" t="str">
        <f>IF(Tabelle1[[#This Row],[Spalte1]]=G1584,"",Tabelle1[[#This Row],[Spalte1]])</f>
        <v/>
      </c>
      <c r="J1585" t="s">
        <v>417</v>
      </c>
    </row>
    <row r="1586" spans="7:10" x14ac:dyDescent="0.35">
      <c r="G1586" t="s">
        <v>77</v>
      </c>
      <c r="H1586" t="str">
        <f>IF(Tabelle1[[#This Row],[Spalte1]]=G1585,"",Tabelle1[[#This Row],[Spalte1]])</f>
        <v/>
      </c>
      <c r="J1586" t="s">
        <v>417</v>
      </c>
    </row>
    <row r="1587" spans="7:10" x14ac:dyDescent="0.35">
      <c r="G1587" t="s">
        <v>77</v>
      </c>
      <c r="H1587" t="str">
        <f>IF(Tabelle1[[#This Row],[Spalte1]]=G1586,"",Tabelle1[[#This Row],[Spalte1]])</f>
        <v/>
      </c>
      <c r="J1587" t="s">
        <v>417</v>
      </c>
    </row>
    <row r="1588" spans="7:10" x14ac:dyDescent="0.35">
      <c r="G1588" t="s">
        <v>77</v>
      </c>
      <c r="H1588" t="str">
        <f>IF(Tabelle1[[#This Row],[Spalte1]]=G1587,"",Tabelle1[[#This Row],[Spalte1]])</f>
        <v/>
      </c>
      <c r="J1588" t="s">
        <v>417</v>
      </c>
    </row>
    <row r="1589" spans="7:10" x14ac:dyDescent="0.35">
      <c r="G1589" t="s">
        <v>77</v>
      </c>
      <c r="H1589" t="str">
        <f>IF(Tabelle1[[#This Row],[Spalte1]]=G1588,"",Tabelle1[[#This Row],[Spalte1]])</f>
        <v/>
      </c>
      <c r="J1589" t="s">
        <v>417</v>
      </c>
    </row>
    <row r="1590" spans="7:10" x14ac:dyDescent="0.35">
      <c r="G1590" t="s">
        <v>77</v>
      </c>
      <c r="H1590" t="str">
        <f>IF(Tabelle1[[#This Row],[Spalte1]]=G1589,"",Tabelle1[[#This Row],[Spalte1]])</f>
        <v/>
      </c>
      <c r="J1590" t="s">
        <v>417</v>
      </c>
    </row>
    <row r="1591" spans="7:10" x14ac:dyDescent="0.35">
      <c r="G1591" t="s">
        <v>77</v>
      </c>
      <c r="H1591" t="str">
        <f>IF(Tabelle1[[#This Row],[Spalte1]]=G1590,"",Tabelle1[[#This Row],[Spalte1]])</f>
        <v/>
      </c>
      <c r="J1591" t="s">
        <v>417</v>
      </c>
    </row>
    <row r="1592" spans="7:10" x14ac:dyDescent="0.35">
      <c r="G1592" t="s">
        <v>77</v>
      </c>
      <c r="H1592" t="str">
        <f>IF(Tabelle1[[#This Row],[Spalte1]]=G1591,"",Tabelle1[[#This Row],[Spalte1]])</f>
        <v/>
      </c>
      <c r="J1592" t="s">
        <v>417</v>
      </c>
    </row>
    <row r="1593" spans="7:10" x14ac:dyDescent="0.35">
      <c r="G1593" t="s">
        <v>77</v>
      </c>
      <c r="H1593" t="str">
        <f>IF(Tabelle1[[#This Row],[Spalte1]]=G1592,"",Tabelle1[[#This Row],[Spalte1]])</f>
        <v/>
      </c>
      <c r="J1593" t="s">
        <v>417</v>
      </c>
    </row>
    <row r="1594" spans="7:10" x14ac:dyDescent="0.35">
      <c r="G1594" t="s">
        <v>118</v>
      </c>
      <c r="H1594" t="str">
        <f>IF(Tabelle1[[#This Row],[Spalte1]]=G1593,"",Tabelle1[[#This Row],[Spalte1]])</f>
        <v>t_hc1_return</v>
      </c>
      <c r="J1594" t="s">
        <v>417</v>
      </c>
    </row>
    <row r="1595" spans="7:10" x14ac:dyDescent="0.35">
      <c r="G1595" t="s">
        <v>118</v>
      </c>
      <c r="H1595" t="str">
        <f>IF(Tabelle1[[#This Row],[Spalte1]]=G1594,"",Tabelle1[[#This Row],[Spalte1]])</f>
        <v/>
      </c>
      <c r="J1595" t="s">
        <v>417</v>
      </c>
    </row>
    <row r="1596" spans="7:10" x14ac:dyDescent="0.35">
      <c r="G1596" t="s">
        <v>118</v>
      </c>
      <c r="H1596" t="str">
        <f>IF(Tabelle1[[#This Row],[Spalte1]]=G1595,"",Tabelle1[[#This Row],[Spalte1]])</f>
        <v/>
      </c>
      <c r="J1596" t="s">
        <v>417</v>
      </c>
    </row>
    <row r="1597" spans="7:10" x14ac:dyDescent="0.35">
      <c r="G1597" t="s">
        <v>118</v>
      </c>
      <c r="H1597" t="str">
        <f>IF(Tabelle1[[#This Row],[Spalte1]]=G1596,"",Tabelle1[[#This Row],[Spalte1]])</f>
        <v/>
      </c>
      <c r="J1597" t="s">
        <v>417</v>
      </c>
    </row>
    <row r="1598" spans="7:10" x14ac:dyDescent="0.35">
      <c r="G1598" t="s">
        <v>118</v>
      </c>
      <c r="H1598" t="str">
        <f>IF(Tabelle1[[#This Row],[Spalte1]]=G1597,"",Tabelle1[[#This Row],[Spalte1]])</f>
        <v/>
      </c>
      <c r="J1598" t="s">
        <v>417</v>
      </c>
    </row>
    <row r="1599" spans="7:10" x14ac:dyDescent="0.35">
      <c r="G1599" t="s">
        <v>118</v>
      </c>
      <c r="H1599" t="str">
        <f>IF(Tabelle1[[#This Row],[Spalte1]]=G1598,"",Tabelle1[[#This Row],[Spalte1]])</f>
        <v/>
      </c>
      <c r="J1599" t="s">
        <v>417</v>
      </c>
    </row>
    <row r="1600" spans="7:10" x14ac:dyDescent="0.35">
      <c r="G1600" t="s">
        <v>118</v>
      </c>
      <c r="H1600" t="str">
        <f>IF(Tabelle1[[#This Row],[Spalte1]]=G1599,"",Tabelle1[[#This Row],[Spalte1]])</f>
        <v/>
      </c>
      <c r="J1600" t="s">
        <v>417</v>
      </c>
    </row>
    <row r="1601" spans="7:10" x14ac:dyDescent="0.35">
      <c r="G1601" t="s">
        <v>118</v>
      </c>
      <c r="H1601" t="str">
        <f>IF(Tabelle1[[#This Row],[Spalte1]]=G1600,"",Tabelle1[[#This Row],[Spalte1]])</f>
        <v/>
      </c>
      <c r="J1601" t="s">
        <v>417</v>
      </c>
    </row>
    <row r="1602" spans="7:10" x14ac:dyDescent="0.35">
      <c r="G1602" t="s">
        <v>118</v>
      </c>
      <c r="H1602" t="str">
        <f>IF(Tabelle1[[#This Row],[Spalte1]]=G1601,"",Tabelle1[[#This Row],[Spalte1]])</f>
        <v/>
      </c>
      <c r="J1602" t="s">
        <v>417</v>
      </c>
    </row>
    <row r="1603" spans="7:10" x14ac:dyDescent="0.35">
      <c r="G1603" t="s">
        <v>118</v>
      </c>
      <c r="H1603" t="str">
        <f>IF(Tabelle1[[#This Row],[Spalte1]]=G1602,"",Tabelle1[[#This Row],[Spalte1]])</f>
        <v/>
      </c>
      <c r="J1603" t="s">
        <v>417</v>
      </c>
    </row>
    <row r="1604" spans="7:10" x14ac:dyDescent="0.35">
      <c r="G1604" t="s">
        <v>118</v>
      </c>
      <c r="H1604" t="str">
        <f>IF(Tabelle1[[#This Row],[Spalte1]]=G1603,"",Tabelle1[[#This Row],[Spalte1]])</f>
        <v/>
      </c>
      <c r="J1604" t="s">
        <v>417</v>
      </c>
    </row>
    <row r="1605" spans="7:10" x14ac:dyDescent="0.35">
      <c r="G1605" t="s">
        <v>118</v>
      </c>
      <c r="H1605" t="str">
        <f>IF(Tabelle1[[#This Row],[Spalte1]]=G1604,"",Tabelle1[[#This Row],[Spalte1]])</f>
        <v/>
      </c>
      <c r="J1605" t="s">
        <v>417</v>
      </c>
    </row>
    <row r="1606" spans="7:10" x14ac:dyDescent="0.35">
      <c r="G1606" t="s">
        <v>118</v>
      </c>
      <c r="H1606" t="str">
        <f>IF(Tabelle1[[#This Row],[Spalte1]]=G1605,"",Tabelle1[[#This Row],[Spalte1]])</f>
        <v/>
      </c>
      <c r="J1606" t="s">
        <v>417</v>
      </c>
    </row>
    <row r="1607" spans="7:10" x14ac:dyDescent="0.35">
      <c r="G1607" t="s">
        <v>118</v>
      </c>
      <c r="H1607" t="str">
        <f>IF(Tabelle1[[#This Row],[Spalte1]]=G1606,"",Tabelle1[[#This Row],[Spalte1]])</f>
        <v/>
      </c>
      <c r="J1607" t="s">
        <v>417</v>
      </c>
    </row>
    <row r="1608" spans="7:10" x14ac:dyDescent="0.35">
      <c r="G1608" t="s">
        <v>118</v>
      </c>
      <c r="H1608" t="str">
        <f>IF(Tabelle1[[#This Row],[Spalte1]]=G1607,"",Tabelle1[[#This Row],[Spalte1]])</f>
        <v/>
      </c>
      <c r="J1608" t="s">
        <v>417</v>
      </c>
    </row>
    <row r="1609" spans="7:10" x14ac:dyDescent="0.35">
      <c r="G1609" t="s">
        <v>118</v>
      </c>
      <c r="H1609" t="str">
        <f>IF(Tabelle1[[#This Row],[Spalte1]]=G1608,"",Tabelle1[[#This Row],[Spalte1]])</f>
        <v/>
      </c>
      <c r="J1609" t="s">
        <v>417</v>
      </c>
    </row>
    <row r="1610" spans="7:10" x14ac:dyDescent="0.35">
      <c r="G1610" t="s">
        <v>118</v>
      </c>
      <c r="H1610" t="str">
        <f>IF(Tabelle1[[#This Row],[Spalte1]]=G1609,"",Tabelle1[[#This Row],[Spalte1]])</f>
        <v/>
      </c>
      <c r="J1610" t="s">
        <v>417</v>
      </c>
    </row>
    <row r="1611" spans="7:10" x14ac:dyDescent="0.35">
      <c r="G1611" t="s">
        <v>118</v>
      </c>
      <c r="H1611" t="str">
        <f>IF(Tabelle1[[#This Row],[Spalte1]]=G1610,"",Tabelle1[[#This Row],[Spalte1]])</f>
        <v/>
      </c>
      <c r="J1611" t="s">
        <v>417</v>
      </c>
    </row>
    <row r="1612" spans="7:10" x14ac:dyDescent="0.35">
      <c r="G1612" t="s">
        <v>118</v>
      </c>
      <c r="H1612" t="str">
        <f>IF(Tabelle1[[#This Row],[Spalte1]]=G1611,"",Tabelle1[[#This Row],[Spalte1]])</f>
        <v/>
      </c>
      <c r="J1612" t="s">
        <v>417</v>
      </c>
    </row>
    <row r="1613" spans="7:10" x14ac:dyDescent="0.35">
      <c r="G1613" t="s">
        <v>118</v>
      </c>
      <c r="H1613" t="str">
        <f>IF(Tabelle1[[#This Row],[Spalte1]]=G1612,"",Tabelle1[[#This Row],[Spalte1]])</f>
        <v/>
      </c>
      <c r="J1613" t="s">
        <v>417</v>
      </c>
    </row>
    <row r="1614" spans="7:10" x14ac:dyDescent="0.35">
      <c r="G1614" t="s">
        <v>118</v>
      </c>
      <c r="H1614" t="str">
        <f>IF(Tabelle1[[#This Row],[Spalte1]]=G1613,"",Tabelle1[[#This Row],[Spalte1]])</f>
        <v/>
      </c>
      <c r="J1614" t="s">
        <v>417</v>
      </c>
    </row>
    <row r="1615" spans="7:10" x14ac:dyDescent="0.35">
      <c r="G1615" t="s">
        <v>118</v>
      </c>
      <c r="H1615" t="str">
        <f>IF(Tabelle1[[#This Row],[Spalte1]]=G1614,"",Tabelle1[[#This Row],[Spalte1]])</f>
        <v/>
      </c>
      <c r="J1615" t="s">
        <v>417</v>
      </c>
    </row>
    <row r="1616" spans="7:10" x14ac:dyDescent="0.35">
      <c r="G1616" t="s">
        <v>118</v>
      </c>
      <c r="H1616" t="str">
        <f>IF(Tabelle1[[#This Row],[Spalte1]]=G1615,"",Tabelle1[[#This Row],[Spalte1]])</f>
        <v/>
      </c>
      <c r="J1616" t="s">
        <v>417</v>
      </c>
    </row>
    <row r="1617" spans="7:10" x14ac:dyDescent="0.35">
      <c r="G1617" t="s">
        <v>118</v>
      </c>
      <c r="H1617" t="str">
        <f>IF(Tabelle1[[#This Row],[Spalte1]]=G1616,"",Tabelle1[[#This Row],[Spalte1]])</f>
        <v/>
      </c>
      <c r="J1617" t="s">
        <v>417</v>
      </c>
    </row>
    <row r="1618" spans="7:10" x14ac:dyDescent="0.35">
      <c r="G1618" t="s">
        <v>118</v>
      </c>
      <c r="H1618" t="str">
        <f>IF(Tabelle1[[#This Row],[Spalte1]]=G1617,"",Tabelle1[[#This Row],[Spalte1]])</f>
        <v/>
      </c>
      <c r="J1618" t="s">
        <v>417</v>
      </c>
    </row>
    <row r="1619" spans="7:10" x14ac:dyDescent="0.35">
      <c r="G1619" t="s">
        <v>118</v>
      </c>
      <c r="H1619" t="str">
        <f>IF(Tabelle1[[#This Row],[Spalte1]]=G1618,"",Tabelle1[[#This Row],[Spalte1]])</f>
        <v/>
      </c>
      <c r="J1619" t="s">
        <v>417</v>
      </c>
    </row>
    <row r="1620" spans="7:10" x14ac:dyDescent="0.35">
      <c r="G1620" t="s">
        <v>118</v>
      </c>
      <c r="H1620" t="str">
        <f>IF(Tabelle1[[#This Row],[Spalte1]]=G1619,"",Tabelle1[[#This Row],[Spalte1]])</f>
        <v/>
      </c>
      <c r="J1620" t="s">
        <v>417</v>
      </c>
    </row>
    <row r="1621" spans="7:10" x14ac:dyDescent="0.35">
      <c r="G1621" t="s">
        <v>118</v>
      </c>
      <c r="H1621" t="str">
        <f>IF(Tabelle1[[#This Row],[Spalte1]]=G1620,"",Tabelle1[[#This Row],[Spalte1]])</f>
        <v/>
      </c>
      <c r="J1621" t="s">
        <v>417</v>
      </c>
    </row>
    <row r="1622" spans="7:10" x14ac:dyDescent="0.35">
      <c r="G1622" t="s">
        <v>118</v>
      </c>
      <c r="H1622" t="str">
        <f>IF(Tabelle1[[#This Row],[Spalte1]]=G1621,"",Tabelle1[[#This Row],[Spalte1]])</f>
        <v/>
      </c>
      <c r="J1622" t="s">
        <v>417</v>
      </c>
    </row>
    <row r="1623" spans="7:10" x14ac:dyDescent="0.35">
      <c r="G1623" t="s">
        <v>118</v>
      </c>
      <c r="H1623" t="str">
        <f>IF(Tabelle1[[#This Row],[Spalte1]]=G1622,"",Tabelle1[[#This Row],[Spalte1]])</f>
        <v/>
      </c>
      <c r="J1623" t="s">
        <v>417</v>
      </c>
    </row>
    <row r="1624" spans="7:10" x14ac:dyDescent="0.35">
      <c r="G1624" t="s">
        <v>118</v>
      </c>
      <c r="H1624" t="str">
        <f>IF(Tabelle1[[#This Row],[Spalte1]]=G1623,"",Tabelle1[[#This Row],[Spalte1]])</f>
        <v/>
      </c>
      <c r="J1624" t="s">
        <v>417</v>
      </c>
    </row>
    <row r="1625" spans="7:10" x14ac:dyDescent="0.35">
      <c r="G1625" t="s">
        <v>118</v>
      </c>
      <c r="H1625" t="str">
        <f>IF(Tabelle1[[#This Row],[Spalte1]]=G1624,"",Tabelle1[[#This Row],[Spalte1]])</f>
        <v/>
      </c>
      <c r="J1625" t="s">
        <v>417</v>
      </c>
    </row>
    <row r="1626" spans="7:10" x14ac:dyDescent="0.35">
      <c r="G1626" t="s">
        <v>118</v>
      </c>
      <c r="H1626" t="str">
        <f>IF(Tabelle1[[#This Row],[Spalte1]]=G1625,"",Tabelle1[[#This Row],[Spalte1]])</f>
        <v/>
      </c>
      <c r="J1626" t="s">
        <v>417</v>
      </c>
    </row>
    <row r="1627" spans="7:10" x14ac:dyDescent="0.35">
      <c r="G1627" t="s">
        <v>118</v>
      </c>
      <c r="H1627" t="str">
        <f>IF(Tabelle1[[#This Row],[Spalte1]]=G1626,"",Tabelle1[[#This Row],[Spalte1]])</f>
        <v/>
      </c>
      <c r="J1627" t="s">
        <v>417</v>
      </c>
    </row>
    <row r="1628" spans="7:10" x14ac:dyDescent="0.35">
      <c r="G1628" t="s">
        <v>118</v>
      </c>
      <c r="H1628" t="str">
        <f>IF(Tabelle1[[#This Row],[Spalte1]]=G1627,"",Tabelle1[[#This Row],[Spalte1]])</f>
        <v/>
      </c>
      <c r="J1628" t="s">
        <v>417</v>
      </c>
    </row>
    <row r="1629" spans="7:10" x14ac:dyDescent="0.35">
      <c r="G1629" t="s">
        <v>118</v>
      </c>
      <c r="H1629" t="str">
        <f>IF(Tabelle1[[#This Row],[Spalte1]]=G1628,"",Tabelle1[[#This Row],[Spalte1]])</f>
        <v/>
      </c>
      <c r="J1629" t="s">
        <v>417</v>
      </c>
    </row>
    <row r="1630" spans="7:10" x14ac:dyDescent="0.35">
      <c r="G1630" t="s">
        <v>118</v>
      </c>
      <c r="H1630" t="str">
        <f>IF(Tabelle1[[#This Row],[Spalte1]]=G1629,"",Tabelle1[[#This Row],[Spalte1]])</f>
        <v/>
      </c>
      <c r="J1630" t="s">
        <v>417</v>
      </c>
    </row>
    <row r="1631" spans="7:10" x14ac:dyDescent="0.35">
      <c r="G1631" t="s">
        <v>118</v>
      </c>
      <c r="H1631" t="str">
        <f>IF(Tabelle1[[#This Row],[Spalte1]]=G1630,"",Tabelle1[[#This Row],[Spalte1]])</f>
        <v/>
      </c>
      <c r="J1631" t="s">
        <v>417</v>
      </c>
    </row>
    <row r="1632" spans="7:10" x14ac:dyDescent="0.35">
      <c r="G1632" t="s">
        <v>118</v>
      </c>
      <c r="H1632" t="str">
        <f>IF(Tabelle1[[#This Row],[Spalte1]]=G1631,"",Tabelle1[[#This Row],[Spalte1]])</f>
        <v/>
      </c>
      <c r="J1632" t="s">
        <v>417</v>
      </c>
    </row>
    <row r="1633" spans="7:10" x14ac:dyDescent="0.35">
      <c r="G1633" t="s">
        <v>118</v>
      </c>
      <c r="H1633" t="str">
        <f>IF(Tabelle1[[#This Row],[Spalte1]]=G1632,"",Tabelle1[[#This Row],[Spalte1]])</f>
        <v/>
      </c>
      <c r="J1633" t="s">
        <v>417</v>
      </c>
    </row>
    <row r="1634" spans="7:10" x14ac:dyDescent="0.35">
      <c r="G1634" t="s">
        <v>118</v>
      </c>
      <c r="H1634" t="str">
        <f>IF(Tabelle1[[#This Row],[Spalte1]]=G1633,"",Tabelle1[[#This Row],[Spalte1]])</f>
        <v/>
      </c>
      <c r="J1634" t="s">
        <v>417</v>
      </c>
    </row>
    <row r="1635" spans="7:10" x14ac:dyDescent="0.35">
      <c r="G1635" t="s">
        <v>118</v>
      </c>
      <c r="H1635" t="str">
        <f>IF(Tabelle1[[#This Row],[Spalte1]]=G1634,"",Tabelle1[[#This Row],[Spalte1]])</f>
        <v/>
      </c>
      <c r="J1635" t="s">
        <v>417</v>
      </c>
    </row>
    <row r="1636" spans="7:10" x14ac:dyDescent="0.35">
      <c r="G1636" t="s">
        <v>118</v>
      </c>
      <c r="H1636" t="str">
        <f>IF(Tabelle1[[#This Row],[Spalte1]]=G1635,"",Tabelle1[[#This Row],[Spalte1]])</f>
        <v/>
      </c>
      <c r="J1636" t="s">
        <v>417</v>
      </c>
    </row>
    <row r="1637" spans="7:10" x14ac:dyDescent="0.35">
      <c r="G1637" t="s">
        <v>118</v>
      </c>
      <c r="H1637" t="str">
        <f>IF(Tabelle1[[#This Row],[Spalte1]]=G1636,"",Tabelle1[[#This Row],[Spalte1]])</f>
        <v/>
      </c>
      <c r="J1637" t="s">
        <v>417</v>
      </c>
    </row>
    <row r="1638" spans="7:10" x14ac:dyDescent="0.35">
      <c r="G1638" t="s">
        <v>118</v>
      </c>
      <c r="H1638" t="str">
        <f>IF(Tabelle1[[#This Row],[Spalte1]]=G1637,"",Tabelle1[[#This Row],[Spalte1]])</f>
        <v/>
      </c>
      <c r="J1638" t="s">
        <v>417</v>
      </c>
    </row>
    <row r="1639" spans="7:10" x14ac:dyDescent="0.35">
      <c r="G1639" t="s">
        <v>118</v>
      </c>
      <c r="H1639" t="str">
        <f>IF(Tabelle1[[#This Row],[Spalte1]]=G1638,"",Tabelle1[[#This Row],[Spalte1]])</f>
        <v/>
      </c>
      <c r="J1639" t="s">
        <v>417</v>
      </c>
    </row>
    <row r="1640" spans="7:10" x14ac:dyDescent="0.35">
      <c r="G1640" t="s">
        <v>118</v>
      </c>
      <c r="H1640" t="str">
        <f>IF(Tabelle1[[#This Row],[Spalte1]]=G1639,"",Tabelle1[[#This Row],[Spalte1]])</f>
        <v/>
      </c>
      <c r="J1640" t="s">
        <v>417</v>
      </c>
    </row>
    <row r="1641" spans="7:10" x14ac:dyDescent="0.35">
      <c r="G1641" t="s">
        <v>118</v>
      </c>
      <c r="H1641" t="str">
        <f>IF(Tabelle1[[#This Row],[Spalte1]]=G1640,"",Tabelle1[[#This Row],[Spalte1]])</f>
        <v/>
      </c>
      <c r="J1641" t="s">
        <v>417</v>
      </c>
    </row>
    <row r="1642" spans="7:10" x14ac:dyDescent="0.35">
      <c r="G1642" t="s">
        <v>118</v>
      </c>
      <c r="H1642" t="str">
        <f>IF(Tabelle1[[#This Row],[Spalte1]]=G1641,"",Tabelle1[[#This Row],[Spalte1]])</f>
        <v/>
      </c>
      <c r="J1642" t="s">
        <v>417</v>
      </c>
    </row>
    <row r="1643" spans="7:10" x14ac:dyDescent="0.35">
      <c r="G1643" t="s">
        <v>118</v>
      </c>
      <c r="H1643" t="str">
        <f>IF(Tabelle1[[#This Row],[Spalte1]]=G1642,"",Tabelle1[[#This Row],[Spalte1]])</f>
        <v/>
      </c>
      <c r="J1643" t="s">
        <v>417</v>
      </c>
    </row>
    <row r="1644" spans="7:10" x14ac:dyDescent="0.35">
      <c r="G1644" t="s">
        <v>118</v>
      </c>
      <c r="H1644" t="str">
        <f>IF(Tabelle1[[#This Row],[Spalte1]]=G1643,"",Tabelle1[[#This Row],[Spalte1]])</f>
        <v/>
      </c>
      <c r="J1644" t="s">
        <v>417</v>
      </c>
    </row>
    <row r="1645" spans="7:10" x14ac:dyDescent="0.35">
      <c r="G1645" t="s">
        <v>118</v>
      </c>
      <c r="H1645" t="str">
        <f>IF(Tabelle1[[#This Row],[Spalte1]]=G1644,"",Tabelle1[[#This Row],[Spalte1]])</f>
        <v/>
      </c>
      <c r="J1645" t="s">
        <v>417</v>
      </c>
    </row>
    <row r="1646" spans="7:10" x14ac:dyDescent="0.35">
      <c r="G1646" t="s">
        <v>118</v>
      </c>
      <c r="H1646" t="str">
        <f>IF(Tabelle1[[#This Row],[Spalte1]]=G1645,"",Tabelle1[[#This Row],[Spalte1]])</f>
        <v/>
      </c>
      <c r="J1646" t="s">
        <v>417</v>
      </c>
    </row>
    <row r="1647" spans="7:10" x14ac:dyDescent="0.35">
      <c r="G1647" t="s">
        <v>118</v>
      </c>
      <c r="H1647" t="str">
        <f>IF(Tabelle1[[#This Row],[Spalte1]]=G1646,"",Tabelle1[[#This Row],[Spalte1]])</f>
        <v/>
      </c>
      <c r="J1647" t="s">
        <v>417</v>
      </c>
    </row>
    <row r="1648" spans="7:10" x14ac:dyDescent="0.35">
      <c r="G1648" t="s">
        <v>118</v>
      </c>
      <c r="H1648" t="str">
        <f>IF(Tabelle1[[#This Row],[Spalte1]]=G1647,"",Tabelle1[[#This Row],[Spalte1]])</f>
        <v/>
      </c>
      <c r="J1648" t="s">
        <v>417</v>
      </c>
    </row>
    <row r="1649" spans="7:10" x14ac:dyDescent="0.35">
      <c r="G1649" t="s">
        <v>118</v>
      </c>
      <c r="H1649" t="str">
        <f>IF(Tabelle1[[#This Row],[Spalte1]]=G1648,"",Tabelle1[[#This Row],[Spalte1]])</f>
        <v/>
      </c>
      <c r="J1649" t="s">
        <v>417</v>
      </c>
    </row>
    <row r="1650" spans="7:10" x14ac:dyDescent="0.35">
      <c r="G1650" t="s">
        <v>118</v>
      </c>
      <c r="H1650" t="str">
        <f>IF(Tabelle1[[#This Row],[Spalte1]]=G1649,"",Tabelle1[[#This Row],[Spalte1]])</f>
        <v/>
      </c>
      <c r="J1650" t="s">
        <v>417</v>
      </c>
    </row>
    <row r="1651" spans="7:10" x14ac:dyDescent="0.35">
      <c r="G1651" t="s">
        <v>118</v>
      </c>
      <c r="H1651" t="str">
        <f>IF(Tabelle1[[#This Row],[Spalte1]]=G1650,"",Tabelle1[[#This Row],[Spalte1]])</f>
        <v/>
      </c>
      <c r="J1651" t="s">
        <v>417</v>
      </c>
    </row>
    <row r="1652" spans="7:10" x14ac:dyDescent="0.35">
      <c r="G1652" t="s">
        <v>118</v>
      </c>
      <c r="H1652" t="str">
        <f>IF(Tabelle1[[#This Row],[Spalte1]]=G1651,"",Tabelle1[[#This Row],[Spalte1]])</f>
        <v/>
      </c>
      <c r="J1652" t="s">
        <v>417</v>
      </c>
    </row>
    <row r="1653" spans="7:10" x14ac:dyDescent="0.35">
      <c r="G1653" t="s">
        <v>118</v>
      </c>
      <c r="H1653" t="str">
        <f>IF(Tabelle1[[#This Row],[Spalte1]]=G1652,"",Tabelle1[[#This Row],[Spalte1]])</f>
        <v/>
      </c>
      <c r="J1653" t="s">
        <v>417</v>
      </c>
    </row>
    <row r="1654" spans="7:10" x14ac:dyDescent="0.35">
      <c r="G1654" t="s">
        <v>118</v>
      </c>
      <c r="H1654" t="str">
        <f>IF(Tabelle1[[#This Row],[Spalte1]]=G1653,"",Tabelle1[[#This Row],[Spalte1]])</f>
        <v/>
      </c>
      <c r="J1654" t="s">
        <v>417</v>
      </c>
    </row>
    <row r="1655" spans="7:10" x14ac:dyDescent="0.35">
      <c r="G1655" t="s">
        <v>118</v>
      </c>
      <c r="H1655" t="str">
        <f>IF(Tabelle1[[#This Row],[Spalte1]]=G1654,"",Tabelle1[[#This Row],[Spalte1]])</f>
        <v/>
      </c>
      <c r="J1655" t="s">
        <v>417</v>
      </c>
    </row>
    <row r="1656" spans="7:10" x14ac:dyDescent="0.35">
      <c r="G1656" t="s">
        <v>118</v>
      </c>
      <c r="H1656" t="str">
        <f>IF(Tabelle1[[#This Row],[Spalte1]]=G1655,"",Tabelle1[[#This Row],[Spalte1]])</f>
        <v/>
      </c>
      <c r="J1656" t="s">
        <v>417</v>
      </c>
    </row>
    <row r="1657" spans="7:10" x14ac:dyDescent="0.35">
      <c r="G1657" t="s">
        <v>118</v>
      </c>
      <c r="H1657" t="str">
        <f>IF(Tabelle1[[#This Row],[Spalte1]]=G1656,"",Tabelle1[[#This Row],[Spalte1]])</f>
        <v/>
      </c>
      <c r="J1657" t="s">
        <v>417</v>
      </c>
    </row>
    <row r="1658" spans="7:10" x14ac:dyDescent="0.35">
      <c r="G1658" t="s">
        <v>118</v>
      </c>
      <c r="H1658" t="str">
        <f>IF(Tabelle1[[#This Row],[Spalte1]]=G1657,"",Tabelle1[[#This Row],[Spalte1]])</f>
        <v/>
      </c>
      <c r="J1658" t="s">
        <v>417</v>
      </c>
    </row>
    <row r="1659" spans="7:10" x14ac:dyDescent="0.35">
      <c r="G1659" t="s">
        <v>118</v>
      </c>
      <c r="H1659" t="str">
        <f>IF(Tabelle1[[#This Row],[Spalte1]]=G1658,"",Tabelle1[[#This Row],[Spalte1]])</f>
        <v/>
      </c>
      <c r="J1659" t="s">
        <v>417</v>
      </c>
    </row>
    <row r="1660" spans="7:10" x14ac:dyDescent="0.35">
      <c r="G1660" t="s">
        <v>118</v>
      </c>
      <c r="H1660" t="str">
        <f>IF(Tabelle1[[#This Row],[Spalte1]]=G1659,"",Tabelle1[[#This Row],[Spalte1]])</f>
        <v/>
      </c>
      <c r="J1660" t="s">
        <v>417</v>
      </c>
    </row>
    <row r="1661" spans="7:10" x14ac:dyDescent="0.35">
      <c r="G1661" t="s">
        <v>118</v>
      </c>
      <c r="H1661" t="str">
        <f>IF(Tabelle1[[#This Row],[Spalte1]]=G1660,"",Tabelle1[[#This Row],[Spalte1]])</f>
        <v/>
      </c>
      <c r="J1661" t="s">
        <v>417</v>
      </c>
    </row>
    <row r="1662" spans="7:10" x14ac:dyDescent="0.35">
      <c r="G1662" t="s">
        <v>118</v>
      </c>
      <c r="H1662" t="str">
        <f>IF(Tabelle1[[#This Row],[Spalte1]]=G1661,"",Tabelle1[[#This Row],[Spalte1]])</f>
        <v/>
      </c>
      <c r="J1662" t="s">
        <v>417</v>
      </c>
    </row>
    <row r="1663" spans="7:10" x14ac:dyDescent="0.35">
      <c r="G1663" t="s">
        <v>118</v>
      </c>
      <c r="H1663" t="str">
        <f>IF(Tabelle1[[#This Row],[Spalte1]]=G1662,"",Tabelle1[[#This Row],[Spalte1]])</f>
        <v/>
      </c>
      <c r="J1663" t="s">
        <v>417</v>
      </c>
    </row>
    <row r="1664" spans="7:10" x14ac:dyDescent="0.35">
      <c r="G1664" t="s">
        <v>118</v>
      </c>
      <c r="H1664" t="str">
        <f>IF(Tabelle1[[#This Row],[Spalte1]]=G1663,"",Tabelle1[[#This Row],[Spalte1]])</f>
        <v/>
      </c>
      <c r="J1664" t="s">
        <v>417</v>
      </c>
    </row>
    <row r="1665" spans="7:10" x14ac:dyDescent="0.35">
      <c r="G1665" t="s">
        <v>118</v>
      </c>
      <c r="H1665" t="str">
        <f>IF(Tabelle1[[#This Row],[Spalte1]]=G1664,"",Tabelle1[[#This Row],[Spalte1]])</f>
        <v/>
      </c>
      <c r="J1665" t="s">
        <v>417</v>
      </c>
    </row>
    <row r="1666" spans="7:10" x14ac:dyDescent="0.35">
      <c r="G1666" t="s">
        <v>118</v>
      </c>
      <c r="H1666" t="str">
        <f>IF(Tabelle1[[#This Row],[Spalte1]]=G1665,"",Tabelle1[[#This Row],[Spalte1]])</f>
        <v/>
      </c>
      <c r="J1666" t="s">
        <v>417</v>
      </c>
    </row>
    <row r="1667" spans="7:10" x14ac:dyDescent="0.35">
      <c r="G1667" t="s">
        <v>118</v>
      </c>
      <c r="H1667" t="str">
        <f>IF(Tabelle1[[#This Row],[Spalte1]]=G1666,"",Tabelle1[[#This Row],[Spalte1]])</f>
        <v/>
      </c>
      <c r="J1667" t="s">
        <v>417</v>
      </c>
    </row>
    <row r="1668" spans="7:10" x14ac:dyDescent="0.35">
      <c r="G1668" t="s">
        <v>118</v>
      </c>
      <c r="H1668" t="str">
        <f>IF(Tabelle1[[#This Row],[Spalte1]]=G1667,"",Tabelle1[[#This Row],[Spalte1]])</f>
        <v/>
      </c>
      <c r="J1668" t="s">
        <v>417</v>
      </c>
    </row>
    <row r="1669" spans="7:10" x14ac:dyDescent="0.35">
      <c r="G1669" t="s">
        <v>118</v>
      </c>
      <c r="H1669" t="str">
        <f>IF(Tabelle1[[#This Row],[Spalte1]]=G1668,"",Tabelle1[[#This Row],[Spalte1]])</f>
        <v/>
      </c>
      <c r="J1669" t="s">
        <v>417</v>
      </c>
    </row>
    <row r="1670" spans="7:10" x14ac:dyDescent="0.35">
      <c r="G1670" t="s">
        <v>118</v>
      </c>
      <c r="H1670" t="str">
        <f>IF(Tabelle1[[#This Row],[Spalte1]]=G1669,"",Tabelle1[[#This Row],[Spalte1]])</f>
        <v/>
      </c>
      <c r="J1670" t="s">
        <v>417</v>
      </c>
    </row>
    <row r="1671" spans="7:10" x14ac:dyDescent="0.35">
      <c r="G1671" t="s">
        <v>118</v>
      </c>
      <c r="H1671" t="str">
        <f>IF(Tabelle1[[#This Row],[Spalte1]]=G1670,"",Tabelle1[[#This Row],[Spalte1]])</f>
        <v/>
      </c>
      <c r="J1671" t="s">
        <v>417</v>
      </c>
    </row>
    <row r="1672" spans="7:10" x14ac:dyDescent="0.35">
      <c r="G1672" t="s">
        <v>118</v>
      </c>
      <c r="H1672" t="str">
        <f>IF(Tabelle1[[#This Row],[Spalte1]]=G1671,"",Tabelle1[[#This Row],[Spalte1]])</f>
        <v/>
      </c>
      <c r="J1672" t="s">
        <v>417</v>
      </c>
    </row>
    <row r="1673" spans="7:10" x14ac:dyDescent="0.35">
      <c r="G1673" t="s">
        <v>118</v>
      </c>
      <c r="H1673" t="str">
        <f>IF(Tabelle1[[#This Row],[Spalte1]]=G1672,"",Tabelle1[[#This Row],[Spalte1]])</f>
        <v/>
      </c>
      <c r="J1673" t="s">
        <v>417</v>
      </c>
    </row>
    <row r="1674" spans="7:10" x14ac:dyDescent="0.35">
      <c r="G1674" t="s">
        <v>118</v>
      </c>
      <c r="H1674" t="str">
        <f>IF(Tabelle1[[#This Row],[Spalte1]]=G1673,"",Tabelle1[[#This Row],[Spalte1]])</f>
        <v/>
      </c>
      <c r="J1674" t="s">
        <v>417</v>
      </c>
    </row>
    <row r="1675" spans="7:10" x14ac:dyDescent="0.35">
      <c r="G1675" t="s">
        <v>118</v>
      </c>
      <c r="H1675" t="str">
        <f>IF(Tabelle1[[#This Row],[Spalte1]]=G1674,"",Tabelle1[[#This Row],[Spalte1]])</f>
        <v/>
      </c>
      <c r="J1675" t="s">
        <v>417</v>
      </c>
    </row>
    <row r="1676" spans="7:10" x14ac:dyDescent="0.35">
      <c r="G1676" t="s">
        <v>118</v>
      </c>
      <c r="H1676" t="str">
        <f>IF(Tabelle1[[#This Row],[Spalte1]]=G1675,"",Tabelle1[[#This Row],[Spalte1]])</f>
        <v/>
      </c>
      <c r="J1676" t="s">
        <v>417</v>
      </c>
    </row>
    <row r="1677" spans="7:10" x14ac:dyDescent="0.35">
      <c r="G1677" t="s">
        <v>118</v>
      </c>
      <c r="H1677" t="str">
        <f>IF(Tabelle1[[#This Row],[Spalte1]]=G1676,"",Tabelle1[[#This Row],[Spalte1]])</f>
        <v/>
      </c>
      <c r="J1677" t="s">
        <v>417</v>
      </c>
    </row>
    <row r="1678" spans="7:10" x14ac:dyDescent="0.35">
      <c r="G1678" t="s">
        <v>118</v>
      </c>
      <c r="H1678" t="str">
        <f>IF(Tabelle1[[#This Row],[Spalte1]]=G1677,"",Tabelle1[[#This Row],[Spalte1]])</f>
        <v/>
      </c>
      <c r="J1678" t="s">
        <v>417</v>
      </c>
    </row>
    <row r="1679" spans="7:10" x14ac:dyDescent="0.35">
      <c r="G1679" t="s">
        <v>118</v>
      </c>
      <c r="H1679" t="str">
        <f>IF(Tabelle1[[#This Row],[Spalte1]]=G1678,"",Tabelle1[[#This Row],[Spalte1]])</f>
        <v/>
      </c>
      <c r="J1679" t="s">
        <v>417</v>
      </c>
    </row>
    <row r="1680" spans="7:10" x14ac:dyDescent="0.35">
      <c r="G1680" t="s">
        <v>118</v>
      </c>
      <c r="H1680" t="str">
        <f>IF(Tabelle1[[#This Row],[Spalte1]]=G1679,"",Tabelle1[[#This Row],[Spalte1]])</f>
        <v/>
      </c>
      <c r="J1680" t="s">
        <v>417</v>
      </c>
    </row>
    <row r="1681" spans="7:10" x14ac:dyDescent="0.35">
      <c r="G1681" t="s">
        <v>118</v>
      </c>
      <c r="H1681" t="str">
        <f>IF(Tabelle1[[#This Row],[Spalte1]]=G1680,"",Tabelle1[[#This Row],[Spalte1]])</f>
        <v/>
      </c>
      <c r="J1681" t="s">
        <v>417</v>
      </c>
    </row>
    <row r="1682" spans="7:10" x14ac:dyDescent="0.35">
      <c r="G1682" t="s">
        <v>118</v>
      </c>
      <c r="H1682" t="str">
        <f>IF(Tabelle1[[#This Row],[Spalte1]]=G1681,"",Tabelle1[[#This Row],[Spalte1]])</f>
        <v/>
      </c>
      <c r="J1682" t="s">
        <v>417</v>
      </c>
    </row>
    <row r="1683" spans="7:10" x14ac:dyDescent="0.35">
      <c r="G1683" t="s">
        <v>118</v>
      </c>
      <c r="H1683" t="str">
        <f>IF(Tabelle1[[#This Row],[Spalte1]]=G1682,"",Tabelle1[[#This Row],[Spalte1]])</f>
        <v/>
      </c>
      <c r="J1683" t="s">
        <v>417</v>
      </c>
    </row>
    <row r="1684" spans="7:10" x14ac:dyDescent="0.35">
      <c r="G1684" t="s">
        <v>118</v>
      </c>
      <c r="H1684" t="str">
        <f>IF(Tabelle1[[#This Row],[Spalte1]]=G1683,"",Tabelle1[[#This Row],[Spalte1]])</f>
        <v/>
      </c>
      <c r="J1684" t="s">
        <v>417</v>
      </c>
    </row>
    <row r="1685" spans="7:10" x14ac:dyDescent="0.35">
      <c r="G1685" t="s">
        <v>118</v>
      </c>
      <c r="H1685" t="str">
        <f>IF(Tabelle1[[#This Row],[Spalte1]]=G1684,"",Tabelle1[[#This Row],[Spalte1]])</f>
        <v/>
      </c>
      <c r="J1685" t="s">
        <v>417</v>
      </c>
    </row>
    <row r="1686" spans="7:10" x14ac:dyDescent="0.35">
      <c r="G1686" t="s">
        <v>118</v>
      </c>
      <c r="H1686" t="str">
        <f>IF(Tabelle1[[#This Row],[Spalte1]]=G1685,"",Tabelle1[[#This Row],[Spalte1]])</f>
        <v/>
      </c>
      <c r="J1686" t="s">
        <v>417</v>
      </c>
    </row>
    <row r="1687" spans="7:10" x14ac:dyDescent="0.35">
      <c r="G1687" t="s">
        <v>118</v>
      </c>
      <c r="H1687" t="str">
        <f>IF(Tabelle1[[#This Row],[Spalte1]]=G1686,"",Tabelle1[[#This Row],[Spalte1]])</f>
        <v/>
      </c>
      <c r="J1687" t="s">
        <v>417</v>
      </c>
    </row>
    <row r="1688" spans="7:10" x14ac:dyDescent="0.35">
      <c r="G1688" t="s">
        <v>118</v>
      </c>
      <c r="H1688" t="str">
        <f>IF(Tabelle1[[#This Row],[Spalte1]]=G1687,"",Tabelle1[[#This Row],[Spalte1]])</f>
        <v/>
      </c>
      <c r="J1688" t="s">
        <v>417</v>
      </c>
    </row>
    <row r="1689" spans="7:10" x14ac:dyDescent="0.35">
      <c r="G1689" t="s">
        <v>118</v>
      </c>
      <c r="H1689" t="str">
        <f>IF(Tabelle1[[#This Row],[Spalte1]]=G1688,"",Tabelle1[[#This Row],[Spalte1]])</f>
        <v/>
      </c>
      <c r="J1689" t="s">
        <v>417</v>
      </c>
    </row>
    <row r="1690" spans="7:10" x14ac:dyDescent="0.35">
      <c r="G1690" t="s">
        <v>118</v>
      </c>
      <c r="H1690" t="str">
        <f>IF(Tabelle1[[#This Row],[Spalte1]]=G1689,"",Tabelle1[[#This Row],[Spalte1]])</f>
        <v/>
      </c>
      <c r="J1690" t="s">
        <v>417</v>
      </c>
    </row>
    <row r="1691" spans="7:10" x14ac:dyDescent="0.35">
      <c r="G1691" t="s">
        <v>118</v>
      </c>
      <c r="H1691" t="str">
        <f>IF(Tabelle1[[#This Row],[Spalte1]]=G1690,"",Tabelle1[[#This Row],[Spalte1]])</f>
        <v/>
      </c>
      <c r="J1691" t="s">
        <v>417</v>
      </c>
    </row>
    <row r="1692" spans="7:10" x14ac:dyDescent="0.35">
      <c r="G1692" t="s">
        <v>118</v>
      </c>
      <c r="H1692" t="str">
        <f>IF(Tabelle1[[#This Row],[Spalte1]]=G1691,"",Tabelle1[[#This Row],[Spalte1]])</f>
        <v/>
      </c>
      <c r="J1692" t="s">
        <v>417</v>
      </c>
    </row>
    <row r="1693" spans="7:10" x14ac:dyDescent="0.35">
      <c r="G1693" t="s">
        <v>118</v>
      </c>
      <c r="H1693" t="str">
        <f>IF(Tabelle1[[#This Row],[Spalte1]]=G1692,"",Tabelle1[[#This Row],[Spalte1]])</f>
        <v/>
      </c>
      <c r="J1693" t="s">
        <v>417</v>
      </c>
    </row>
    <row r="1694" spans="7:10" x14ac:dyDescent="0.35">
      <c r="G1694" t="s">
        <v>118</v>
      </c>
      <c r="H1694" t="str">
        <f>IF(Tabelle1[[#This Row],[Spalte1]]=G1693,"",Tabelle1[[#This Row],[Spalte1]])</f>
        <v/>
      </c>
      <c r="J1694" t="s">
        <v>417</v>
      </c>
    </row>
    <row r="1695" spans="7:10" x14ac:dyDescent="0.35">
      <c r="G1695" t="s">
        <v>118</v>
      </c>
      <c r="H1695" t="str">
        <f>IF(Tabelle1[[#This Row],[Spalte1]]=G1694,"",Tabelle1[[#This Row],[Spalte1]])</f>
        <v/>
      </c>
      <c r="J1695" t="s">
        <v>417</v>
      </c>
    </row>
    <row r="1696" spans="7:10" x14ac:dyDescent="0.35">
      <c r="G1696" t="s">
        <v>118</v>
      </c>
      <c r="H1696" t="str">
        <f>IF(Tabelle1[[#This Row],[Spalte1]]=G1695,"",Tabelle1[[#This Row],[Spalte1]])</f>
        <v/>
      </c>
      <c r="J1696" t="s">
        <v>417</v>
      </c>
    </row>
    <row r="1697" spans="7:10" x14ac:dyDescent="0.35">
      <c r="G1697" t="s">
        <v>118</v>
      </c>
      <c r="H1697" t="str">
        <f>IF(Tabelle1[[#This Row],[Spalte1]]=G1696,"",Tabelle1[[#This Row],[Spalte1]])</f>
        <v/>
      </c>
      <c r="J1697" t="s">
        <v>417</v>
      </c>
    </row>
    <row r="1698" spans="7:10" x14ac:dyDescent="0.35">
      <c r="G1698" t="s">
        <v>118</v>
      </c>
      <c r="H1698" t="str">
        <f>IF(Tabelle1[[#This Row],[Spalte1]]=G1697,"",Tabelle1[[#This Row],[Spalte1]])</f>
        <v/>
      </c>
      <c r="J1698" t="s">
        <v>417</v>
      </c>
    </row>
    <row r="1699" spans="7:10" x14ac:dyDescent="0.35">
      <c r="G1699" t="s">
        <v>118</v>
      </c>
      <c r="H1699" t="str">
        <f>IF(Tabelle1[[#This Row],[Spalte1]]=G1698,"",Tabelle1[[#This Row],[Spalte1]])</f>
        <v/>
      </c>
      <c r="J1699" t="s">
        <v>417</v>
      </c>
    </row>
    <row r="1700" spans="7:10" x14ac:dyDescent="0.35">
      <c r="G1700" t="s">
        <v>118</v>
      </c>
      <c r="H1700" t="str">
        <f>IF(Tabelle1[[#This Row],[Spalte1]]=G1699,"",Tabelle1[[#This Row],[Spalte1]])</f>
        <v/>
      </c>
      <c r="J1700" t="s">
        <v>417</v>
      </c>
    </row>
    <row r="1701" spans="7:10" x14ac:dyDescent="0.35">
      <c r="G1701" t="s">
        <v>118</v>
      </c>
      <c r="H1701" t="str">
        <f>IF(Tabelle1[[#This Row],[Spalte1]]=G1700,"",Tabelle1[[#This Row],[Spalte1]])</f>
        <v/>
      </c>
      <c r="J1701" t="s">
        <v>417</v>
      </c>
    </row>
    <row r="1702" spans="7:10" x14ac:dyDescent="0.35">
      <c r="G1702" t="s">
        <v>118</v>
      </c>
      <c r="H1702" t="str">
        <f>IF(Tabelle1[[#This Row],[Spalte1]]=G1701,"",Tabelle1[[#This Row],[Spalte1]])</f>
        <v/>
      </c>
      <c r="J1702" t="s">
        <v>417</v>
      </c>
    </row>
    <row r="1703" spans="7:10" x14ac:dyDescent="0.35">
      <c r="G1703" t="s">
        <v>118</v>
      </c>
      <c r="H1703" t="str">
        <f>IF(Tabelle1[[#This Row],[Spalte1]]=G1702,"",Tabelle1[[#This Row],[Spalte1]])</f>
        <v/>
      </c>
      <c r="J1703" t="s">
        <v>417</v>
      </c>
    </row>
    <row r="1704" spans="7:10" x14ac:dyDescent="0.35">
      <c r="G1704" t="s">
        <v>118</v>
      </c>
      <c r="H1704" t="str">
        <f>IF(Tabelle1[[#This Row],[Spalte1]]=G1703,"",Tabelle1[[#This Row],[Spalte1]])</f>
        <v/>
      </c>
      <c r="J1704" t="s">
        <v>417</v>
      </c>
    </row>
    <row r="1705" spans="7:10" x14ac:dyDescent="0.35">
      <c r="G1705" t="s">
        <v>118</v>
      </c>
      <c r="H1705" t="str">
        <f>IF(Tabelle1[[#This Row],[Spalte1]]=G1704,"",Tabelle1[[#This Row],[Spalte1]])</f>
        <v/>
      </c>
      <c r="J1705" t="s">
        <v>417</v>
      </c>
    </row>
    <row r="1706" spans="7:10" x14ac:dyDescent="0.35">
      <c r="G1706" t="s">
        <v>118</v>
      </c>
      <c r="H1706" t="str">
        <f>IF(Tabelle1[[#This Row],[Spalte1]]=G1705,"",Tabelle1[[#This Row],[Spalte1]])</f>
        <v/>
      </c>
      <c r="J1706" t="s">
        <v>417</v>
      </c>
    </row>
    <row r="1707" spans="7:10" x14ac:dyDescent="0.35">
      <c r="G1707" t="s">
        <v>131</v>
      </c>
      <c r="H1707" t="str">
        <f>IF(Tabelle1[[#This Row],[Spalte1]]=G1706,"",Tabelle1[[#This Row],[Spalte1]])</f>
        <v>t_hc2_flow</v>
      </c>
      <c r="J1707" t="s">
        <v>417</v>
      </c>
    </row>
    <row r="1708" spans="7:10" x14ac:dyDescent="0.35">
      <c r="G1708" t="s">
        <v>131</v>
      </c>
      <c r="H1708" t="str">
        <f>IF(Tabelle1[[#This Row],[Spalte1]]=G1707,"",Tabelle1[[#This Row],[Spalte1]])</f>
        <v/>
      </c>
      <c r="J1708" t="s">
        <v>417</v>
      </c>
    </row>
    <row r="1709" spans="7:10" x14ac:dyDescent="0.35">
      <c r="G1709" t="s">
        <v>131</v>
      </c>
      <c r="H1709" t="str">
        <f>IF(Tabelle1[[#This Row],[Spalte1]]=G1708,"",Tabelle1[[#This Row],[Spalte1]])</f>
        <v/>
      </c>
      <c r="J1709" t="s">
        <v>417</v>
      </c>
    </row>
    <row r="1710" spans="7:10" x14ac:dyDescent="0.35">
      <c r="G1710" t="s">
        <v>131</v>
      </c>
      <c r="H1710" t="str">
        <f>IF(Tabelle1[[#This Row],[Spalte1]]=G1709,"",Tabelle1[[#This Row],[Spalte1]])</f>
        <v/>
      </c>
      <c r="J1710" t="s">
        <v>417</v>
      </c>
    </row>
    <row r="1711" spans="7:10" x14ac:dyDescent="0.35">
      <c r="G1711" t="s">
        <v>131</v>
      </c>
      <c r="H1711" t="str">
        <f>IF(Tabelle1[[#This Row],[Spalte1]]=G1710,"",Tabelle1[[#This Row],[Spalte1]])</f>
        <v/>
      </c>
      <c r="J1711" t="s">
        <v>417</v>
      </c>
    </row>
    <row r="1712" spans="7:10" x14ac:dyDescent="0.35">
      <c r="G1712" t="s">
        <v>131</v>
      </c>
      <c r="H1712" t="str">
        <f>IF(Tabelle1[[#This Row],[Spalte1]]=G1711,"",Tabelle1[[#This Row],[Spalte1]])</f>
        <v/>
      </c>
      <c r="J1712" t="s">
        <v>417</v>
      </c>
    </row>
    <row r="1713" spans="7:10" x14ac:dyDescent="0.35">
      <c r="G1713" t="s">
        <v>131</v>
      </c>
      <c r="H1713" t="str">
        <f>IF(Tabelle1[[#This Row],[Spalte1]]=G1712,"",Tabelle1[[#This Row],[Spalte1]])</f>
        <v/>
      </c>
      <c r="J1713" t="s">
        <v>417</v>
      </c>
    </row>
    <row r="1714" spans="7:10" x14ac:dyDescent="0.35">
      <c r="G1714" t="s">
        <v>131</v>
      </c>
      <c r="H1714" t="str">
        <f>IF(Tabelle1[[#This Row],[Spalte1]]=G1713,"",Tabelle1[[#This Row],[Spalte1]])</f>
        <v/>
      </c>
      <c r="J1714" t="s">
        <v>417</v>
      </c>
    </row>
    <row r="1715" spans="7:10" x14ac:dyDescent="0.35">
      <c r="G1715" t="s">
        <v>131</v>
      </c>
      <c r="H1715" t="str">
        <f>IF(Tabelle1[[#This Row],[Spalte1]]=G1714,"",Tabelle1[[#This Row],[Spalte1]])</f>
        <v/>
      </c>
      <c r="J1715" t="s">
        <v>417</v>
      </c>
    </row>
    <row r="1716" spans="7:10" x14ac:dyDescent="0.35">
      <c r="G1716" t="s">
        <v>131</v>
      </c>
      <c r="H1716" t="str">
        <f>IF(Tabelle1[[#This Row],[Spalte1]]=G1715,"",Tabelle1[[#This Row],[Spalte1]])</f>
        <v/>
      </c>
      <c r="J1716" t="s">
        <v>417</v>
      </c>
    </row>
    <row r="1717" spans="7:10" x14ac:dyDescent="0.35">
      <c r="G1717" t="s">
        <v>131</v>
      </c>
      <c r="H1717" t="str">
        <f>IF(Tabelle1[[#This Row],[Spalte1]]=G1716,"",Tabelle1[[#This Row],[Spalte1]])</f>
        <v/>
      </c>
      <c r="J1717" t="s">
        <v>417</v>
      </c>
    </row>
    <row r="1718" spans="7:10" x14ac:dyDescent="0.35">
      <c r="G1718" t="s">
        <v>131</v>
      </c>
      <c r="H1718" t="str">
        <f>IF(Tabelle1[[#This Row],[Spalte1]]=G1717,"",Tabelle1[[#This Row],[Spalte1]])</f>
        <v/>
      </c>
      <c r="J1718" t="s">
        <v>417</v>
      </c>
    </row>
    <row r="1719" spans="7:10" x14ac:dyDescent="0.35">
      <c r="G1719" t="s">
        <v>131</v>
      </c>
      <c r="H1719" t="str">
        <f>IF(Tabelle1[[#This Row],[Spalte1]]=G1718,"",Tabelle1[[#This Row],[Spalte1]])</f>
        <v/>
      </c>
      <c r="J1719" t="s">
        <v>417</v>
      </c>
    </row>
    <row r="1720" spans="7:10" x14ac:dyDescent="0.35">
      <c r="G1720" t="s">
        <v>131</v>
      </c>
      <c r="H1720" t="str">
        <f>IF(Tabelle1[[#This Row],[Spalte1]]=G1719,"",Tabelle1[[#This Row],[Spalte1]])</f>
        <v/>
      </c>
      <c r="J1720" t="s">
        <v>417</v>
      </c>
    </row>
    <row r="1721" spans="7:10" x14ac:dyDescent="0.35">
      <c r="G1721" t="s">
        <v>131</v>
      </c>
      <c r="H1721" t="str">
        <f>IF(Tabelle1[[#This Row],[Spalte1]]=G1720,"",Tabelle1[[#This Row],[Spalte1]])</f>
        <v/>
      </c>
      <c r="J1721" t="s">
        <v>417</v>
      </c>
    </row>
    <row r="1722" spans="7:10" x14ac:dyDescent="0.35">
      <c r="G1722" t="s">
        <v>131</v>
      </c>
      <c r="H1722" t="str">
        <f>IF(Tabelle1[[#This Row],[Spalte1]]=G1721,"",Tabelle1[[#This Row],[Spalte1]])</f>
        <v/>
      </c>
      <c r="J1722" t="s">
        <v>417</v>
      </c>
    </row>
    <row r="1723" spans="7:10" x14ac:dyDescent="0.35">
      <c r="G1723" t="s">
        <v>131</v>
      </c>
      <c r="H1723" t="str">
        <f>IF(Tabelle1[[#This Row],[Spalte1]]=G1722,"",Tabelle1[[#This Row],[Spalte1]])</f>
        <v/>
      </c>
      <c r="J1723" t="s">
        <v>417</v>
      </c>
    </row>
    <row r="1724" spans="7:10" x14ac:dyDescent="0.35">
      <c r="G1724" t="s">
        <v>131</v>
      </c>
      <c r="H1724" t="str">
        <f>IF(Tabelle1[[#This Row],[Spalte1]]=G1723,"",Tabelle1[[#This Row],[Spalte1]])</f>
        <v/>
      </c>
      <c r="J1724" t="s">
        <v>417</v>
      </c>
    </row>
    <row r="1725" spans="7:10" x14ac:dyDescent="0.35">
      <c r="G1725" t="s">
        <v>131</v>
      </c>
      <c r="H1725" t="str">
        <f>IF(Tabelle1[[#This Row],[Spalte1]]=G1724,"",Tabelle1[[#This Row],[Spalte1]])</f>
        <v/>
      </c>
      <c r="J1725" t="s">
        <v>417</v>
      </c>
    </row>
    <row r="1726" spans="7:10" x14ac:dyDescent="0.35">
      <c r="G1726" t="s">
        <v>131</v>
      </c>
      <c r="H1726" t="str">
        <f>IF(Tabelle1[[#This Row],[Spalte1]]=G1725,"",Tabelle1[[#This Row],[Spalte1]])</f>
        <v/>
      </c>
      <c r="J1726" t="s">
        <v>417</v>
      </c>
    </row>
    <row r="1727" spans="7:10" x14ac:dyDescent="0.35">
      <c r="G1727" t="s">
        <v>131</v>
      </c>
      <c r="H1727" t="str">
        <f>IF(Tabelle1[[#This Row],[Spalte1]]=G1726,"",Tabelle1[[#This Row],[Spalte1]])</f>
        <v/>
      </c>
      <c r="J1727" t="s">
        <v>417</v>
      </c>
    </row>
    <row r="1728" spans="7:10" x14ac:dyDescent="0.35">
      <c r="G1728" t="s">
        <v>131</v>
      </c>
      <c r="H1728" t="str">
        <f>IF(Tabelle1[[#This Row],[Spalte1]]=G1727,"",Tabelle1[[#This Row],[Spalte1]])</f>
        <v/>
      </c>
      <c r="J1728" t="s">
        <v>417</v>
      </c>
    </row>
    <row r="1729" spans="7:10" x14ac:dyDescent="0.35">
      <c r="G1729" t="s">
        <v>131</v>
      </c>
      <c r="H1729" t="str">
        <f>IF(Tabelle1[[#This Row],[Spalte1]]=G1728,"",Tabelle1[[#This Row],[Spalte1]])</f>
        <v/>
      </c>
      <c r="J1729" t="s">
        <v>417</v>
      </c>
    </row>
    <row r="1730" spans="7:10" x14ac:dyDescent="0.35">
      <c r="G1730" t="s">
        <v>131</v>
      </c>
      <c r="H1730" t="str">
        <f>IF(Tabelle1[[#This Row],[Spalte1]]=G1729,"",Tabelle1[[#This Row],[Spalte1]])</f>
        <v/>
      </c>
      <c r="J1730" t="s">
        <v>417</v>
      </c>
    </row>
    <row r="1731" spans="7:10" x14ac:dyDescent="0.35">
      <c r="G1731" t="s">
        <v>131</v>
      </c>
      <c r="H1731" t="str">
        <f>IF(Tabelle1[[#This Row],[Spalte1]]=G1730,"",Tabelle1[[#This Row],[Spalte1]])</f>
        <v/>
      </c>
      <c r="J1731" t="s">
        <v>417</v>
      </c>
    </row>
    <row r="1732" spans="7:10" x14ac:dyDescent="0.35">
      <c r="G1732" t="s">
        <v>131</v>
      </c>
      <c r="H1732" t="str">
        <f>IF(Tabelle1[[#This Row],[Spalte1]]=G1731,"",Tabelle1[[#This Row],[Spalte1]])</f>
        <v/>
      </c>
      <c r="J1732" t="s">
        <v>417</v>
      </c>
    </row>
    <row r="1733" spans="7:10" x14ac:dyDescent="0.35">
      <c r="G1733" t="s">
        <v>131</v>
      </c>
      <c r="H1733" t="str">
        <f>IF(Tabelle1[[#This Row],[Spalte1]]=G1732,"",Tabelle1[[#This Row],[Spalte1]])</f>
        <v/>
      </c>
      <c r="J1733" t="s">
        <v>417</v>
      </c>
    </row>
    <row r="1734" spans="7:10" x14ac:dyDescent="0.35">
      <c r="G1734" t="s">
        <v>131</v>
      </c>
      <c r="H1734" t="str">
        <f>IF(Tabelle1[[#This Row],[Spalte1]]=G1733,"",Tabelle1[[#This Row],[Spalte1]])</f>
        <v/>
      </c>
      <c r="J1734" t="s">
        <v>417</v>
      </c>
    </row>
    <row r="1735" spans="7:10" x14ac:dyDescent="0.35">
      <c r="G1735" t="s">
        <v>131</v>
      </c>
      <c r="H1735" t="str">
        <f>IF(Tabelle1[[#This Row],[Spalte1]]=G1734,"",Tabelle1[[#This Row],[Spalte1]])</f>
        <v/>
      </c>
      <c r="J1735" t="s">
        <v>417</v>
      </c>
    </row>
    <row r="1736" spans="7:10" x14ac:dyDescent="0.35">
      <c r="G1736" t="s">
        <v>131</v>
      </c>
      <c r="H1736" t="str">
        <f>IF(Tabelle1[[#This Row],[Spalte1]]=G1735,"",Tabelle1[[#This Row],[Spalte1]])</f>
        <v/>
      </c>
      <c r="J1736" t="s">
        <v>417</v>
      </c>
    </row>
    <row r="1737" spans="7:10" x14ac:dyDescent="0.35">
      <c r="G1737" t="s">
        <v>131</v>
      </c>
      <c r="H1737" t="str">
        <f>IF(Tabelle1[[#This Row],[Spalte1]]=G1736,"",Tabelle1[[#This Row],[Spalte1]])</f>
        <v/>
      </c>
      <c r="J1737" t="s">
        <v>417</v>
      </c>
    </row>
    <row r="1738" spans="7:10" x14ac:dyDescent="0.35">
      <c r="G1738" t="s">
        <v>131</v>
      </c>
      <c r="H1738" t="str">
        <f>IF(Tabelle1[[#This Row],[Spalte1]]=G1737,"",Tabelle1[[#This Row],[Spalte1]])</f>
        <v/>
      </c>
      <c r="J1738" t="s">
        <v>417</v>
      </c>
    </row>
    <row r="1739" spans="7:10" x14ac:dyDescent="0.35">
      <c r="G1739" t="s">
        <v>225</v>
      </c>
      <c r="H1739" t="str">
        <f>IF(Tabelle1[[#This Row],[Spalte1]]=G1738,"",Tabelle1[[#This Row],[Spalte1]])</f>
        <v>t_hc2_flow_set</v>
      </c>
      <c r="J1739" t="s">
        <v>417</v>
      </c>
    </row>
    <row r="1740" spans="7:10" x14ac:dyDescent="0.35">
      <c r="G1740" t="s">
        <v>225</v>
      </c>
      <c r="H1740" t="str">
        <f>IF(Tabelle1[[#This Row],[Spalte1]]=G1739,"",Tabelle1[[#This Row],[Spalte1]])</f>
        <v/>
      </c>
      <c r="J1740" t="s">
        <v>417</v>
      </c>
    </row>
    <row r="1741" spans="7:10" x14ac:dyDescent="0.35">
      <c r="G1741" t="s">
        <v>225</v>
      </c>
      <c r="H1741" t="str">
        <f>IF(Tabelle1[[#This Row],[Spalte1]]=G1740,"",Tabelle1[[#This Row],[Spalte1]])</f>
        <v/>
      </c>
      <c r="J1741" t="s">
        <v>417</v>
      </c>
    </row>
    <row r="1742" spans="7:10" x14ac:dyDescent="0.35">
      <c r="G1742" t="s">
        <v>225</v>
      </c>
      <c r="H1742" t="str">
        <f>IF(Tabelle1[[#This Row],[Spalte1]]=G1741,"",Tabelle1[[#This Row],[Spalte1]])</f>
        <v/>
      </c>
      <c r="J1742" t="s">
        <v>417</v>
      </c>
    </row>
    <row r="1743" spans="7:10" x14ac:dyDescent="0.35">
      <c r="G1743" t="s">
        <v>225</v>
      </c>
      <c r="H1743" t="str">
        <f>IF(Tabelle1[[#This Row],[Spalte1]]=G1742,"",Tabelle1[[#This Row],[Spalte1]])</f>
        <v/>
      </c>
      <c r="J1743" t="s">
        <v>417</v>
      </c>
    </row>
    <row r="1744" spans="7:10" x14ac:dyDescent="0.35">
      <c r="G1744" t="s">
        <v>225</v>
      </c>
      <c r="H1744" t="str">
        <f>IF(Tabelle1[[#This Row],[Spalte1]]=G1743,"",Tabelle1[[#This Row],[Spalte1]])</f>
        <v/>
      </c>
      <c r="J1744" t="s">
        <v>417</v>
      </c>
    </row>
    <row r="1745" spans="7:10" x14ac:dyDescent="0.35">
      <c r="G1745" t="s">
        <v>225</v>
      </c>
      <c r="H1745" t="str">
        <f>IF(Tabelle1[[#This Row],[Spalte1]]=G1744,"",Tabelle1[[#This Row],[Spalte1]])</f>
        <v/>
      </c>
      <c r="J1745" t="s">
        <v>417</v>
      </c>
    </row>
    <row r="1746" spans="7:10" x14ac:dyDescent="0.35">
      <c r="G1746" t="s">
        <v>225</v>
      </c>
      <c r="H1746" t="str">
        <f>IF(Tabelle1[[#This Row],[Spalte1]]=G1745,"",Tabelle1[[#This Row],[Spalte1]])</f>
        <v/>
      </c>
      <c r="J1746" t="s">
        <v>417</v>
      </c>
    </row>
    <row r="1747" spans="7:10" x14ac:dyDescent="0.35">
      <c r="G1747" t="s">
        <v>225</v>
      </c>
      <c r="H1747" t="str">
        <f>IF(Tabelle1[[#This Row],[Spalte1]]=G1746,"",Tabelle1[[#This Row],[Spalte1]])</f>
        <v/>
      </c>
      <c r="J1747" t="s">
        <v>417</v>
      </c>
    </row>
    <row r="1748" spans="7:10" x14ac:dyDescent="0.35">
      <c r="G1748" t="s">
        <v>249</v>
      </c>
      <c r="H1748" t="str">
        <f>IF(Tabelle1[[#This Row],[Spalte1]]=G1747,"",Tabelle1[[#This Row],[Spalte1]])</f>
        <v>t_hc2_hmflow</v>
      </c>
      <c r="J1748" t="s">
        <v>417</v>
      </c>
    </row>
    <row r="1749" spans="7:10" x14ac:dyDescent="0.35">
      <c r="G1749" t="s">
        <v>249</v>
      </c>
      <c r="H1749" t="str">
        <f>IF(Tabelle1[[#This Row],[Spalte1]]=G1748,"",Tabelle1[[#This Row],[Spalte1]])</f>
        <v/>
      </c>
      <c r="J1749" t="s">
        <v>417</v>
      </c>
    </row>
    <row r="1750" spans="7:10" x14ac:dyDescent="0.35">
      <c r="G1750" t="s">
        <v>249</v>
      </c>
      <c r="H1750" t="str">
        <f>IF(Tabelle1[[#This Row],[Spalte1]]=G1749,"",Tabelle1[[#This Row],[Spalte1]])</f>
        <v/>
      </c>
      <c r="J1750" t="s">
        <v>417</v>
      </c>
    </row>
    <row r="1751" spans="7:10" x14ac:dyDescent="0.35">
      <c r="G1751" t="s">
        <v>249</v>
      </c>
      <c r="H1751" t="str">
        <f>IF(Tabelle1[[#This Row],[Spalte1]]=G1750,"",Tabelle1[[#This Row],[Spalte1]])</f>
        <v/>
      </c>
      <c r="J1751" t="s">
        <v>417</v>
      </c>
    </row>
    <row r="1752" spans="7:10" x14ac:dyDescent="0.35">
      <c r="G1752" t="s">
        <v>249</v>
      </c>
      <c r="H1752" t="str">
        <f>IF(Tabelle1[[#This Row],[Spalte1]]=G1751,"",Tabelle1[[#This Row],[Spalte1]])</f>
        <v/>
      </c>
      <c r="J1752" t="s">
        <v>417</v>
      </c>
    </row>
    <row r="1753" spans="7:10" x14ac:dyDescent="0.35">
      <c r="G1753" t="s">
        <v>249</v>
      </c>
      <c r="H1753" t="str">
        <f>IF(Tabelle1[[#This Row],[Spalte1]]=G1752,"",Tabelle1[[#This Row],[Spalte1]])</f>
        <v/>
      </c>
      <c r="J1753" t="s">
        <v>417</v>
      </c>
    </row>
    <row r="1754" spans="7:10" x14ac:dyDescent="0.35">
      <c r="G1754" t="s">
        <v>249</v>
      </c>
      <c r="H1754" t="str">
        <f>IF(Tabelle1[[#This Row],[Spalte1]]=G1753,"",Tabelle1[[#This Row],[Spalte1]])</f>
        <v/>
      </c>
      <c r="J1754" t="s">
        <v>417</v>
      </c>
    </row>
    <row r="1755" spans="7:10" x14ac:dyDescent="0.35">
      <c r="G1755" t="s">
        <v>219</v>
      </c>
      <c r="H1755" t="str">
        <f>IF(Tabelle1[[#This Row],[Spalte1]]=G1754,"",Tabelle1[[#This Row],[Spalte1]])</f>
        <v>t_hc2_hmreturn</v>
      </c>
      <c r="J1755" t="s">
        <v>417</v>
      </c>
    </row>
    <row r="1756" spans="7:10" x14ac:dyDescent="0.35">
      <c r="G1756" t="s">
        <v>219</v>
      </c>
      <c r="H1756" t="str">
        <f>IF(Tabelle1[[#This Row],[Spalte1]]=G1755,"",Tabelle1[[#This Row],[Spalte1]])</f>
        <v/>
      </c>
      <c r="J1756" t="s">
        <v>417</v>
      </c>
    </row>
    <row r="1757" spans="7:10" x14ac:dyDescent="0.35">
      <c r="G1757" t="s">
        <v>219</v>
      </c>
      <c r="H1757" t="str">
        <f>IF(Tabelle1[[#This Row],[Spalte1]]=G1756,"",Tabelle1[[#This Row],[Spalte1]])</f>
        <v/>
      </c>
      <c r="J1757" t="s">
        <v>417</v>
      </c>
    </row>
    <row r="1758" spans="7:10" x14ac:dyDescent="0.35">
      <c r="G1758" t="s">
        <v>219</v>
      </c>
      <c r="H1758" t="str">
        <f>IF(Tabelle1[[#This Row],[Spalte1]]=G1757,"",Tabelle1[[#This Row],[Spalte1]])</f>
        <v/>
      </c>
      <c r="J1758" t="s">
        <v>417</v>
      </c>
    </row>
    <row r="1759" spans="7:10" x14ac:dyDescent="0.35">
      <c r="G1759" t="s">
        <v>219</v>
      </c>
      <c r="H1759" t="str">
        <f>IF(Tabelle1[[#This Row],[Spalte1]]=G1758,"",Tabelle1[[#This Row],[Spalte1]])</f>
        <v/>
      </c>
      <c r="J1759" t="s">
        <v>417</v>
      </c>
    </row>
    <row r="1760" spans="7:10" x14ac:dyDescent="0.35">
      <c r="G1760" t="s">
        <v>219</v>
      </c>
      <c r="H1760" t="str">
        <f>IF(Tabelle1[[#This Row],[Spalte1]]=G1759,"",Tabelle1[[#This Row],[Spalte1]])</f>
        <v/>
      </c>
      <c r="J1760" t="s">
        <v>417</v>
      </c>
    </row>
    <row r="1761" spans="7:10" x14ac:dyDescent="0.35">
      <c r="G1761" t="s">
        <v>113</v>
      </c>
      <c r="H1761" t="str">
        <f>IF(Tabelle1[[#This Row],[Spalte1]]=G1760,"",Tabelle1[[#This Row],[Spalte1]])</f>
        <v>t_hc2_return</v>
      </c>
      <c r="J1761" t="s">
        <v>417</v>
      </c>
    </row>
    <row r="1762" spans="7:10" x14ac:dyDescent="0.35">
      <c r="G1762" t="s">
        <v>113</v>
      </c>
      <c r="H1762" t="str">
        <f>IF(Tabelle1[[#This Row],[Spalte1]]=G1761,"",Tabelle1[[#This Row],[Spalte1]])</f>
        <v/>
      </c>
      <c r="J1762" t="s">
        <v>417</v>
      </c>
    </row>
    <row r="1763" spans="7:10" x14ac:dyDescent="0.35">
      <c r="G1763" t="s">
        <v>113</v>
      </c>
      <c r="H1763" t="str">
        <f>IF(Tabelle1[[#This Row],[Spalte1]]=G1762,"",Tabelle1[[#This Row],[Spalte1]])</f>
        <v/>
      </c>
      <c r="J1763" t="s">
        <v>417</v>
      </c>
    </row>
    <row r="1764" spans="7:10" x14ac:dyDescent="0.35">
      <c r="G1764" t="s">
        <v>113</v>
      </c>
      <c r="H1764" t="str">
        <f>IF(Tabelle1[[#This Row],[Spalte1]]=G1763,"",Tabelle1[[#This Row],[Spalte1]])</f>
        <v/>
      </c>
      <c r="J1764" t="s">
        <v>417</v>
      </c>
    </row>
    <row r="1765" spans="7:10" x14ac:dyDescent="0.35">
      <c r="G1765" t="s">
        <v>113</v>
      </c>
      <c r="H1765" t="str">
        <f>IF(Tabelle1[[#This Row],[Spalte1]]=G1764,"",Tabelle1[[#This Row],[Spalte1]])</f>
        <v/>
      </c>
      <c r="J1765" t="s">
        <v>417</v>
      </c>
    </row>
    <row r="1766" spans="7:10" x14ac:dyDescent="0.35">
      <c r="G1766" t="s">
        <v>113</v>
      </c>
      <c r="H1766" t="str">
        <f>IF(Tabelle1[[#This Row],[Spalte1]]=G1765,"",Tabelle1[[#This Row],[Spalte1]])</f>
        <v/>
      </c>
      <c r="J1766" t="s">
        <v>417</v>
      </c>
    </row>
    <row r="1767" spans="7:10" x14ac:dyDescent="0.35">
      <c r="G1767" t="s">
        <v>113</v>
      </c>
      <c r="H1767" t="str">
        <f>IF(Tabelle1[[#This Row],[Spalte1]]=G1766,"",Tabelle1[[#This Row],[Spalte1]])</f>
        <v/>
      </c>
      <c r="J1767" t="s">
        <v>417</v>
      </c>
    </row>
    <row r="1768" spans="7:10" x14ac:dyDescent="0.35">
      <c r="G1768" t="s">
        <v>113</v>
      </c>
      <c r="H1768" t="str">
        <f>IF(Tabelle1[[#This Row],[Spalte1]]=G1767,"",Tabelle1[[#This Row],[Spalte1]])</f>
        <v/>
      </c>
      <c r="J1768" t="s">
        <v>417</v>
      </c>
    </row>
    <row r="1769" spans="7:10" x14ac:dyDescent="0.35">
      <c r="G1769" t="s">
        <v>113</v>
      </c>
      <c r="H1769" t="str">
        <f>IF(Tabelle1[[#This Row],[Spalte1]]=G1768,"",Tabelle1[[#This Row],[Spalte1]])</f>
        <v/>
      </c>
      <c r="J1769" t="s">
        <v>417</v>
      </c>
    </row>
    <row r="1770" spans="7:10" x14ac:dyDescent="0.35">
      <c r="G1770" t="s">
        <v>113</v>
      </c>
      <c r="H1770" t="str">
        <f>IF(Tabelle1[[#This Row],[Spalte1]]=G1769,"",Tabelle1[[#This Row],[Spalte1]])</f>
        <v/>
      </c>
      <c r="J1770" t="s">
        <v>417</v>
      </c>
    </row>
    <row r="1771" spans="7:10" x14ac:dyDescent="0.35">
      <c r="G1771" t="s">
        <v>113</v>
      </c>
      <c r="H1771" t="str">
        <f>IF(Tabelle1[[#This Row],[Spalte1]]=G1770,"",Tabelle1[[#This Row],[Spalte1]])</f>
        <v/>
      </c>
      <c r="J1771" t="s">
        <v>417</v>
      </c>
    </row>
    <row r="1772" spans="7:10" x14ac:dyDescent="0.35">
      <c r="G1772" t="s">
        <v>113</v>
      </c>
      <c r="H1772" t="str">
        <f>IF(Tabelle1[[#This Row],[Spalte1]]=G1771,"",Tabelle1[[#This Row],[Spalte1]])</f>
        <v/>
      </c>
      <c r="J1772" t="s">
        <v>417</v>
      </c>
    </row>
    <row r="1773" spans="7:10" x14ac:dyDescent="0.35">
      <c r="G1773" t="s">
        <v>113</v>
      </c>
      <c r="H1773" t="str">
        <f>IF(Tabelle1[[#This Row],[Spalte1]]=G1772,"",Tabelle1[[#This Row],[Spalte1]])</f>
        <v/>
      </c>
      <c r="J1773" t="s">
        <v>417</v>
      </c>
    </row>
    <row r="1774" spans="7:10" x14ac:dyDescent="0.35">
      <c r="G1774" t="s">
        <v>113</v>
      </c>
      <c r="H1774" t="str">
        <f>IF(Tabelle1[[#This Row],[Spalte1]]=G1773,"",Tabelle1[[#This Row],[Spalte1]])</f>
        <v/>
      </c>
      <c r="J1774" t="s">
        <v>417</v>
      </c>
    </row>
    <row r="1775" spans="7:10" x14ac:dyDescent="0.35">
      <c r="G1775" t="s">
        <v>186</v>
      </c>
      <c r="H1775" t="str">
        <f>IF(Tabelle1[[#This Row],[Spalte1]]=G1774,"",Tabelle1[[#This Row],[Spalte1]])</f>
        <v>t_hc3_flow</v>
      </c>
      <c r="J1775" t="s">
        <v>417</v>
      </c>
    </row>
    <row r="1776" spans="7:10" x14ac:dyDescent="0.35">
      <c r="G1776" t="s">
        <v>186</v>
      </c>
      <c r="H1776" t="str">
        <f>IF(Tabelle1[[#This Row],[Spalte1]]=G1775,"",Tabelle1[[#This Row],[Spalte1]])</f>
        <v/>
      </c>
      <c r="J1776" t="s">
        <v>417</v>
      </c>
    </row>
    <row r="1777" spans="7:10" x14ac:dyDescent="0.35">
      <c r="G1777" t="s">
        <v>186</v>
      </c>
      <c r="H1777" t="str">
        <f>IF(Tabelle1[[#This Row],[Spalte1]]=G1776,"",Tabelle1[[#This Row],[Spalte1]])</f>
        <v/>
      </c>
      <c r="J1777" t="s">
        <v>417</v>
      </c>
    </row>
    <row r="1778" spans="7:10" x14ac:dyDescent="0.35">
      <c r="G1778" t="s">
        <v>186</v>
      </c>
      <c r="H1778" t="str">
        <f>IF(Tabelle1[[#This Row],[Spalte1]]=G1777,"",Tabelle1[[#This Row],[Spalte1]])</f>
        <v/>
      </c>
      <c r="J1778" t="s">
        <v>417</v>
      </c>
    </row>
    <row r="1779" spans="7:10" x14ac:dyDescent="0.35">
      <c r="G1779" t="s">
        <v>186</v>
      </c>
      <c r="H1779" t="str">
        <f>IF(Tabelle1[[#This Row],[Spalte1]]=G1778,"",Tabelle1[[#This Row],[Spalte1]])</f>
        <v/>
      </c>
      <c r="J1779" t="s">
        <v>417</v>
      </c>
    </row>
    <row r="1780" spans="7:10" x14ac:dyDescent="0.35">
      <c r="G1780" t="s">
        <v>186</v>
      </c>
      <c r="H1780" t="str">
        <f>IF(Tabelle1[[#This Row],[Spalte1]]=G1779,"",Tabelle1[[#This Row],[Spalte1]])</f>
        <v/>
      </c>
      <c r="J1780" t="s">
        <v>417</v>
      </c>
    </row>
    <row r="1781" spans="7:10" x14ac:dyDescent="0.35">
      <c r="G1781" t="s">
        <v>186</v>
      </c>
      <c r="H1781" t="str">
        <f>IF(Tabelle1[[#This Row],[Spalte1]]=G1780,"",Tabelle1[[#This Row],[Spalte1]])</f>
        <v/>
      </c>
      <c r="J1781" t="s">
        <v>417</v>
      </c>
    </row>
    <row r="1782" spans="7:10" x14ac:dyDescent="0.35">
      <c r="G1782" t="s">
        <v>186</v>
      </c>
      <c r="H1782" t="str">
        <f>IF(Tabelle1[[#This Row],[Spalte1]]=G1781,"",Tabelle1[[#This Row],[Spalte1]])</f>
        <v/>
      </c>
      <c r="J1782" t="s">
        <v>417</v>
      </c>
    </row>
    <row r="1783" spans="7:10" x14ac:dyDescent="0.35">
      <c r="G1783" t="s">
        <v>186</v>
      </c>
      <c r="H1783" t="str">
        <f>IF(Tabelle1[[#This Row],[Spalte1]]=G1782,"",Tabelle1[[#This Row],[Spalte1]])</f>
        <v/>
      </c>
      <c r="J1783" t="s">
        <v>417</v>
      </c>
    </row>
    <row r="1784" spans="7:10" x14ac:dyDescent="0.35">
      <c r="G1784" t="s">
        <v>186</v>
      </c>
      <c r="H1784" t="str">
        <f>IF(Tabelle1[[#This Row],[Spalte1]]=G1783,"",Tabelle1[[#This Row],[Spalte1]])</f>
        <v/>
      </c>
      <c r="J1784" t="s">
        <v>417</v>
      </c>
    </row>
    <row r="1785" spans="7:10" x14ac:dyDescent="0.35">
      <c r="G1785" t="s">
        <v>186</v>
      </c>
      <c r="H1785" t="str">
        <f>IF(Tabelle1[[#This Row],[Spalte1]]=G1784,"",Tabelle1[[#This Row],[Spalte1]])</f>
        <v/>
      </c>
      <c r="J1785" t="s">
        <v>417</v>
      </c>
    </row>
    <row r="1786" spans="7:10" x14ac:dyDescent="0.35">
      <c r="G1786" t="s">
        <v>426</v>
      </c>
      <c r="H1786" t="str">
        <f>IF(Tabelle1[[#This Row],[Spalte1]]=G1785,"",Tabelle1[[#This Row],[Spalte1]])</f>
        <v>t_hc3_flow_set</v>
      </c>
      <c r="J1786" t="s">
        <v>417</v>
      </c>
    </row>
    <row r="1787" spans="7:10" x14ac:dyDescent="0.35">
      <c r="G1787" t="s">
        <v>426</v>
      </c>
      <c r="H1787" t="str">
        <f>IF(Tabelle1[[#This Row],[Spalte1]]=G1786,"",Tabelle1[[#This Row],[Spalte1]])</f>
        <v/>
      </c>
      <c r="J1787" t="s">
        <v>417</v>
      </c>
    </row>
    <row r="1788" spans="7:10" x14ac:dyDescent="0.35">
      <c r="G1788" t="s">
        <v>426</v>
      </c>
      <c r="H1788" t="str">
        <f>IF(Tabelle1[[#This Row],[Spalte1]]=G1787,"",Tabelle1[[#This Row],[Spalte1]])</f>
        <v/>
      </c>
      <c r="J1788" t="s">
        <v>417</v>
      </c>
    </row>
    <row r="1789" spans="7:10" x14ac:dyDescent="0.35">
      <c r="G1789" t="s">
        <v>426</v>
      </c>
      <c r="H1789" t="str">
        <f>IF(Tabelle1[[#This Row],[Spalte1]]=G1788,"",Tabelle1[[#This Row],[Spalte1]])</f>
        <v/>
      </c>
      <c r="J1789" t="s">
        <v>417</v>
      </c>
    </row>
    <row r="1790" spans="7:10" x14ac:dyDescent="0.35">
      <c r="G1790" t="s">
        <v>426</v>
      </c>
      <c r="H1790" t="str">
        <f>IF(Tabelle1[[#This Row],[Spalte1]]=G1789,"",Tabelle1[[#This Row],[Spalte1]])</f>
        <v/>
      </c>
      <c r="J1790" t="s">
        <v>417</v>
      </c>
    </row>
    <row r="1791" spans="7:10" x14ac:dyDescent="0.35">
      <c r="G1791" t="s">
        <v>470</v>
      </c>
      <c r="H1791" t="str">
        <f>IF(Tabelle1[[#This Row],[Spalte1]]=G1790,"",Tabelle1[[#This Row],[Spalte1]])</f>
        <v>t_hc3_hmflow</v>
      </c>
      <c r="J1791" t="s">
        <v>417</v>
      </c>
    </row>
    <row r="1792" spans="7:10" x14ac:dyDescent="0.35">
      <c r="G1792" t="s">
        <v>470</v>
      </c>
      <c r="H1792" t="str">
        <f>IF(Tabelle1[[#This Row],[Spalte1]]=G1791,"",Tabelle1[[#This Row],[Spalte1]])</f>
        <v/>
      </c>
      <c r="J1792" t="s">
        <v>417</v>
      </c>
    </row>
    <row r="1793" spans="7:10" x14ac:dyDescent="0.35">
      <c r="G1793" t="s">
        <v>472</v>
      </c>
      <c r="H1793" t="str">
        <f>IF(Tabelle1[[#This Row],[Spalte1]]=G1792,"",Tabelle1[[#This Row],[Spalte1]])</f>
        <v>t_hc3_hmreturn</v>
      </c>
      <c r="J1793" t="s">
        <v>417</v>
      </c>
    </row>
    <row r="1794" spans="7:10" x14ac:dyDescent="0.35">
      <c r="G1794" t="s">
        <v>472</v>
      </c>
      <c r="H1794" t="str">
        <f>IF(Tabelle1[[#This Row],[Spalte1]]=G1793,"",Tabelle1[[#This Row],[Spalte1]])</f>
        <v/>
      </c>
      <c r="J1794" t="s">
        <v>417</v>
      </c>
    </row>
    <row r="1795" spans="7:10" x14ac:dyDescent="0.35">
      <c r="G1795" t="s">
        <v>278</v>
      </c>
      <c r="H1795" t="str">
        <f>IF(Tabelle1[[#This Row],[Spalte1]]=G1794,"",Tabelle1[[#This Row],[Spalte1]])</f>
        <v>t_hc3_return</v>
      </c>
      <c r="J1795" t="s">
        <v>417</v>
      </c>
    </row>
    <row r="1796" spans="7:10" x14ac:dyDescent="0.35">
      <c r="G1796" t="s">
        <v>278</v>
      </c>
      <c r="H1796" t="str">
        <f>IF(Tabelle1[[#This Row],[Spalte1]]=G1795,"",Tabelle1[[#This Row],[Spalte1]])</f>
        <v/>
      </c>
      <c r="J1796" t="s">
        <v>417</v>
      </c>
    </row>
    <row r="1797" spans="7:10" x14ac:dyDescent="0.35">
      <c r="G1797" t="s">
        <v>278</v>
      </c>
      <c r="H1797" t="str">
        <f>IF(Tabelle1[[#This Row],[Spalte1]]=G1796,"",Tabelle1[[#This Row],[Spalte1]])</f>
        <v/>
      </c>
      <c r="J1797" t="s">
        <v>417</v>
      </c>
    </row>
    <row r="1798" spans="7:10" x14ac:dyDescent="0.35">
      <c r="G1798" t="s">
        <v>185</v>
      </c>
      <c r="H1798" t="str">
        <f>IF(Tabelle1[[#This Row],[Spalte1]]=G1797,"",Tabelle1[[#This Row],[Spalte1]])</f>
        <v>t_hc4_flow</v>
      </c>
      <c r="J1798" t="s">
        <v>417</v>
      </c>
    </row>
    <row r="1799" spans="7:10" x14ac:dyDescent="0.35">
      <c r="G1799" t="s">
        <v>185</v>
      </c>
      <c r="H1799" t="str">
        <f>IF(Tabelle1[[#This Row],[Spalte1]]=G1798,"",Tabelle1[[#This Row],[Spalte1]])</f>
        <v/>
      </c>
      <c r="J1799" t="s">
        <v>417</v>
      </c>
    </row>
    <row r="1800" spans="7:10" x14ac:dyDescent="0.35">
      <c r="G1800" t="s">
        <v>185</v>
      </c>
      <c r="H1800" t="str">
        <f>IF(Tabelle1[[#This Row],[Spalte1]]=G1799,"",Tabelle1[[#This Row],[Spalte1]])</f>
        <v/>
      </c>
      <c r="J1800" t="s">
        <v>417</v>
      </c>
    </row>
    <row r="1801" spans="7:10" x14ac:dyDescent="0.35">
      <c r="G1801" t="s">
        <v>185</v>
      </c>
      <c r="H1801" t="str">
        <f>IF(Tabelle1[[#This Row],[Spalte1]]=G1800,"",Tabelle1[[#This Row],[Spalte1]])</f>
        <v/>
      </c>
      <c r="J1801" t="s">
        <v>417</v>
      </c>
    </row>
    <row r="1802" spans="7:10" x14ac:dyDescent="0.35">
      <c r="G1802" t="s">
        <v>185</v>
      </c>
      <c r="H1802" t="str">
        <f>IF(Tabelle1[[#This Row],[Spalte1]]=G1801,"",Tabelle1[[#This Row],[Spalte1]])</f>
        <v/>
      </c>
      <c r="J1802" t="s">
        <v>417</v>
      </c>
    </row>
    <row r="1803" spans="7:10" x14ac:dyDescent="0.35">
      <c r="G1803" t="s">
        <v>185</v>
      </c>
      <c r="H1803" t="str">
        <f>IF(Tabelle1[[#This Row],[Spalte1]]=G1802,"",Tabelle1[[#This Row],[Spalte1]])</f>
        <v/>
      </c>
      <c r="J1803" t="s">
        <v>417</v>
      </c>
    </row>
    <row r="1804" spans="7:10" x14ac:dyDescent="0.35">
      <c r="G1804" t="s">
        <v>437</v>
      </c>
      <c r="H1804" t="str">
        <f>IF(Tabelle1[[#This Row],[Spalte1]]=G1803,"",Tabelle1[[#This Row],[Spalte1]])</f>
        <v>t_hc4_flow_set</v>
      </c>
      <c r="J1804" t="s">
        <v>417</v>
      </c>
    </row>
    <row r="1805" spans="7:10" x14ac:dyDescent="0.35">
      <c r="G1805" t="s">
        <v>437</v>
      </c>
      <c r="H1805" t="str">
        <f>IF(Tabelle1[[#This Row],[Spalte1]]=G1804,"",Tabelle1[[#This Row],[Spalte1]])</f>
        <v/>
      </c>
      <c r="J1805" t="s">
        <v>417</v>
      </c>
    </row>
    <row r="1806" spans="7:10" x14ac:dyDescent="0.35">
      <c r="G1806" t="s">
        <v>437</v>
      </c>
      <c r="H1806" t="str">
        <f>IF(Tabelle1[[#This Row],[Spalte1]]=G1805,"",Tabelle1[[#This Row],[Spalte1]])</f>
        <v/>
      </c>
      <c r="J1806" t="s">
        <v>417</v>
      </c>
    </row>
    <row r="1807" spans="7:10" x14ac:dyDescent="0.35">
      <c r="G1807" t="s">
        <v>475</v>
      </c>
      <c r="H1807" t="str">
        <f>IF(Tabelle1[[#This Row],[Spalte1]]=G1806,"",Tabelle1[[#This Row],[Spalte1]])</f>
        <v>t_hc4_hmflow</v>
      </c>
      <c r="J1807" t="s">
        <v>417</v>
      </c>
    </row>
    <row r="1808" spans="7:10" x14ac:dyDescent="0.35">
      <c r="G1808" t="s">
        <v>475</v>
      </c>
      <c r="H1808" t="str">
        <f>IF(Tabelle1[[#This Row],[Spalte1]]=G1807,"",Tabelle1[[#This Row],[Spalte1]])</f>
        <v/>
      </c>
      <c r="J1808" t="s">
        <v>417</v>
      </c>
    </row>
    <row r="1809" spans="7:10" x14ac:dyDescent="0.35">
      <c r="G1809" t="s">
        <v>477</v>
      </c>
      <c r="H1809" t="str">
        <f>IF(Tabelle1[[#This Row],[Spalte1]]=G1808,"",Tabelle1[[#This Row],[Spalte1]])</f>
        <v>t_hc4_hmreturn</v>
      </c>
      <c r="J1809" t="s">
        <v>417</v>
      </c>
    </row>
    <row r="1810" spans="7:10" x14ac:dyDescent="0.35">
      <c r="G1810" t="s">
        <v>477</v>
      </c>
      <c r="H1810" t="str">
        <f>IF(Tabelle1[[#This Row],[Spalte1]]=G1809,"",Tabelle1[[#This Row],[Spalte1]])</f>
        <v/>
      </c>
      <c r="J1810" t="s">
        <v>417</v>
      </c>
    </row>
    <row r="1811" spans="7:10" x14ac:dyDescent="0.35">
      <c r="G1811" t="s">
        <v>323</v>
      </c>
      <c r="H1811" t="str">
        <f>IF(Tabelle1[[#This Row],[Spalte1]]=G1810,"",Tabelle1[[#This Row],[Spalte1]])</f>
        <v>t_hc4_return</v>
      </c>
      <c r="J1811" t="s">
        <v>417</v>
      </c>
    </row>
    <row r="1812" spans="7:10" x14ac:dyDescent="0.35">
      <c r="G1812" t="s">
        <v>420</v>
      </c>
      <c r="H1812" t="str">
        <f>IF(Tabelle1[[#This Row],[Spalte1]]=G1811,"",Tabelle1[[#This Row],[Spalte1]])</f>
        <v>t_hc5_flow</v>
      </c>
      <c r="J1812" t="s">
        <v>417</v>
      </c>
    </row>
    <row r="1813" spans="7:10" x14ac:dyDescent="0.35">
      <c r="G1813" t="s">
        <v>420</v>
      </c>
      <c r="H1813" t="str">
        <f>IF(Tabelle1[[#This Row],[Spalte1]]=G1812,"",Tabelle1[[#This Row],[Spalte1]])</f>
        <v/>
      </c>
      <c r="J1813" t="s">
        <v>417</v>
      </c>
    </row>
    <row r="1814" spans="7:10" x14ac:dyDescent="0.35">
      <c r="G1814" t="s">
        <v>420</v>
      </c>
      <c r="H1814" t="str">
        <f>IF(Tabelle1[[#This Row],[Spalte1]]=G1813,"",Tabelle1[[#This Row],[Spalte1]])</f>
        <v/>
      </c>
      <c r="J1814" t="s">
        <v>417</v>
      </c>
    </row>
    <row r="1815" spans="7:10" x14ac:dyDescent="0.35">
      <c r="G1815" t="s">
        <v>438</v>
      </c>
      <c r="H1815" t="str">
        <f>IF(Tabelle1[[#This Row],[Spalte1]]=G1814,"",Tabelle1[[#This Row],[Spalte1]])</f>
        <v>t_hc5_flow_set</v>
      </c>
      <c r="J1815" t="s">
        <v>417</v>
      </c>
    </row>
    <row r="1816" spans="7:10" x14ac:dyDescent="0.35">
      <c r="G1816" t="s">
        <v>438</v>
      </c>
      <c r="H1816" t="str">
        <f>IF(Tabelle1[[#This Row],[Spalte1]]=G1815,"",Tabelle1[[#This Row],[Spalte1]])</f>
        <v/>
      </c>
      <c r="J1816" t="s">
        <v>417</v>
      </c>
    </row>
    <row r="1817" spans="7:10" x14ac:dyDescent="0.35">
      <c r="G1817" t="s">
        <v>438</v>
      </c>
      <c r="H1817" t="str">
        <f>IF(Tabelle1[[#This Row],[Spalte1]]=G1816,"",Tabelle1[[#This Row],[Spalte1]])</f>
        <v/>
      </c>
      <c r="J1817" t="s">
        <v>417</v>
      </c>
    </row>
    <row r="1818" spans="7:10" x14ac:dyDescent="0.35">
      <c r="G1818" t="s">
        <v>480</v>
      </c>
      <c r="H1818" t="str">
        <f>IF(Tabelle1[[#This Row],[Spalte1]]=G1817,"",Tabelle1[[#This Row],[Spalte1]])</f>
        <v>t_hc5_hmflow</v>
      </c>
      <c r="J1818" t="s">
        <v>417</v>
      </c>
    </row>
    <row r="1819" spans="7:10" x14ac:dyDescent="0.35">
      <c r="G1819" t="s">
        <v>482</v>
      </c>
      <c r="H1819" t="str">
        <f>IF(Tabelle1[[#This Row],[Spalte1]]=G1818,"",Tabelle1[[#This Row],[Spalte1]])</f>
        <v>t_hc5_hmreturn</v>
      </c>
      <c r="J1819" t="s">
        <v>417</v>
      </c>
    </row>
    <row r="1820" spans="7:10" x14ac:dyDescent="0.35">
      <c r="G1820" t="s">
        <v>453</v>
      </c>
      <c r="H1820" t="str">
        <f>IF(Tabelle1[[#This Row],[Spalte1]]=G1819,"",Tabelle1[[#This Row],[Spalte1]])</f>
        <v>t_hw1.1_tank</v>
      </c>
      <c r="J1820" t="s">
        <v>417</v>
      </c>
    </row>
    <row r="1821" spans="7:10" x14ac:dyDescent="0.35">
      <c r="G1821" t="s">
        <v>453</v>
      </c>
      <c r="H1821" t="str">
        <f>IF(Tabelle1[[#This Row],[Spalte1]]=G1820,"",Tabelle1[[#This Row],[Spalte1]])</f>
        <v/>
      </c>
      <c r="J1821" t="s">
        <v>417</v>
      </c>
    </row>
    <row r="1822" spans="7:10" x14ac:dyDescent="0.35">
      <c r="G1822" t="s">
        <v>453</v>
      </c>
      <c r="H1822" t="str">
        <f>IF(Tabelle1[[#This Row],[Spalte1]]=G1821,"",Tabelle1[[#This Row],[Spalte1]])</f>
        <v/>
      </c>
      <c r="J1822" t="s">
        <v>417</v>
      </c>
    </row>
    <row r="1823" spans="7:10" x14ac:dyDescent="0.35">
      <c r="G1823" t="s">
        <v>453</v>
      </c>
      <c r="H1823" t="str">
        <f>IF(Tabelle1[[#This Row],[Spalte1]]=G1822,"",Tabelle1[[#This Row],[Spalte1]])</f>
        <v/>
      </c>
      <c r="J1823" t="s">
        <v>417</v>
      </c>
    </row>
    <row r="1824" spans="7:10" x14ac:dyDescent="0.35">
      <c r="G1824" t="s">
        <v>453</v>
      </c>
      <c r="H1824" t="str">
        <f>IF(Tabelle1[[#This Row],[Spalte1]]=G1823,"",Tabelle1[[#This Row],[Spalte1]])</f>
        <v/>
      </c>
      <c r="J1824" t="s">
        <v>417</v>
      </c>
    </row>
    <row r="1825" spans="7:10" x14ac:dyDescent="0.35">
      <c r="G1825" t="s">
        <v>453</v>
      </c>
      <c r="H1825" t="str">
        <f>IF(Tabelle1[[#This Row],[Spalte1]]=G1824,"",Tabelle1[[#This Row],[Spalte1]])</f>
        <v/>
      </c>
      <c r="J1825" t="s">
        <v>417</v>
      </c>
    </row>
    <row r="1826" spans="7:10" x14ac:dyDescent="0.35">
      <c r="G1826" t="s">
        <v>453</v>
      </c>
      <c r="H1826" t="str">
        <f>IF(Tabelle1[[#This Row],[Spalte1]]=G1825,"",Tabelle1[[#This Row],[Spalte1]])</f>
        <v/>
      </c>
      <c r="J1826" t="s">
        <v>417</v>
      </c>
    </row>
    <row r="1827" spans="7:10" x14ac:dyDescent="0.35">
      <c r="G1827" t="s">
        <v>453</v>
      </c>
      <c r="H1827" t="str">
        <f>IF(Tabelle1[[#This Row],[Spalte1]]=G1826,"",Tabelle1[[#This Row],[Spalte1]])</f>
        <v/>
      </c>
      <c r="J1827" t="s">
        <v>417</v>
      </c>
    </row>
    <row r="1828" spans="7:10" x14ac:dyDescent="0.35">
      <c r="G1828" t="s">
        <v>453</v>
      </c>
      <c r="H1828" t="str">
        <f>IF(Tabelle1[[#This Row],[Spalte1]]=G1827,"",Tabelle1[[#This Row],[Spalte1]])</f>
        <v/>
      </c>
      <c r="J1828" t="s">
        <v>417</v>
      </c>
    </row>
    <row r="1829" spans="7:10" x14ac:dyDescent="0.35">
      <c r="G1829" t="s">
        <v>453</v>
      </c>
      <c r="H1829" t="str">
        <f>IF(Tabelle1[[#This Row],[Spalte1]]=G1828,"",Tabelle1[[#This Row],[Spalte1]])</f>
        <v/>
      </c>
      <c r="J1829" t="s">
        <v>417</v>
      </c>
    </row>
    <row r="1830" spans="7:10" x14ac:dyDescent="0.35">
      <c r="G1830" t="s">
        <v>453</v>
      </c>
      <c r="H1830" t="str">
        <f>IF(Tabelle1[[#This Row],[Spalte1]]=G1829,"",Tabelle1[[#This Row],[Spalte1]])</f>
        <v/>
      </c>
      <c r="J1830" t="s">
        <v>417</v>
      </c>
    </row>
    <row r="1831" spans="7:10" x14ac:dyDescent="0.35">
      <c r="G1831" t="s">
        <v>453</v>
      </c>
      <c r="H1831" t="str">
        <f>IF(Tabelle1[[#This Row],[Spalte1]]=G1830,"",Tabelle1[[#This Row],[Spalte1]])</f>
        <v/>
      </c>
      <c r="J1831" t="s">
        <v>417</v>
      </c>
    </row>
    <row r="1832" spans="7:10" x14ac:dyDescent="0.35">
      <c r="G1832" t="s">
        <v>453</v>
      </c>
      <c r="H1832" t="str">
        <f>IF(Tabelle1[[#This Row],[Spalte1]]=G1831,"",Tabelle1[[#This Row],[Spalte1]])</f>
        <v/>
      </c>
      <c r="J1832" t="s">
        <v>417</v>
      </c>
    </row>
    <row r="1833" spans="7:10" x14ac:dyDescent="0.35">
      <c r="G1833" t="s">
        <v>453</v>
      </c>
      <c r="H1833" t="str">
        <f>IF(Tabelle1[[#This Row],[Spalte1]]=G1832,"",Tabelle1[[#This Row],[Spalte1]])</f>
        <v/>
      </c>
      <c r="J1833" t="s">
        <v>417</v>
      </c>
    </row>
    <row r="1834" spans="7:10" x14ac:dyDescent="0.35">
      <c r="G1834" t="s">
        <v>453</v>
      </c>
      <c r="H1834" t="str">
        <f>IF(Tabelle1[[#This Row],[Spalte1]]=G1833,"",Tabelle1[[#This Row],[Spalte1]])</f>
        <v/>
      </c>
      <c r="J1834" t="s">
        <v>417</v>
      </c>
    </row>
    <row r="1835" spans="7:10" x14ac:dyDescent="0.35">
      <c r="G1835" t="s">
        <v>453</v>
      </c>
      <c r="H1835" t="str">
        <f>IF(Tabelle1[[#This Row],[Spalte1]]=G1834,"",Tabelle1[[#This Row],[Spalte1]])</f>
        <v/>
      </c>
      <c r="J1835" t="s">
        <v>417</v>
      </c>
    </row>
    <row r="1836" spans="7:10" x14ac:dyDescent="0.35">
      <c r="G1836" t="s">
        <v>453</v>
      </c>
      <c r="H1836" t="str">
        <f>IF(Tabelle1[[#This Row],[Spalte1]]=G1835,"",Tabelle1[[#This Row],[Spalte1]])</f>
        <v/>
      </c>
      <c r="J1836" t="s">
        <v>417</v>
      </c>
    </row>
    <row r="1837" spans="7:10" x14ac:dyDescent="0.35">
      <c r="G1837" t="s">
        <v>453</v>
      </c>
      <c r="H1837" t="str">
        <f>IF(Tabelle1[[#This Row],[Spalte1]]=G1836,"",Tabelle1[[#This Row],[Spalte1]])</f>
        <v/>
      </c>
      <c r="J1837" t="s">
        <v>417</v>
      </c>
    </row>
    <row r="1838" spans="7:10" x14ac:dyDescent="0.35">
      <c r="G1838" t="s">
        <v>453</v>
      </c>
      <c r="H1838" t="str">
        <f>IF(Tabelle1[[#This Row],[Spalte1]]=G1837,"",Tabelle1[[#This Row],[Spalte1]])</f>
        <v/>
      </c>
      <c r="J1838" t="s">
        <v>417</v>
      </c>
    </row>
    <row r="1839" spans="7:10" x14ac:dyDescent="0.35">
      <c r="G1839" t="s">
        <v>453</v>
      </c>
      <c r="H1839" t="str">
        <f>IF(Tabelle1[[#This Row],[Spalte1]]=G1838,"",Tabelle1[[#This Row],[Spalte1]])</f>
        <v/>
      </c>
      <c r="J1839" t="s">
        <v>417</v>
      </c>
    </row>
    <row r="1840" spans="7:10" x14ac:dyDescent="0.35">
      <c r="G1840" t="s">
        <v>59</v>
      </c>
      <c r="H1840" t="str">
        <f>IF(Tabelle1[[#This Row],[Spalte1]]=G1839,"",Tabelle1[[#This Row],[Spalte1]])</f>
        <v>t_hw1_circ</v>
      </c>
      <c r="J1840" t="s">
        <v>417</v>
      </c>
    </row>
    <row r="1841" spans="7:10" x14ac:dyDescent="0.35">
      <c r="G1841" t="s">
        <v>59</v>
      </c>
      <c r="H1841" t="str">
        <f>IF(Tabelle1[[#This Row],[Spalte1]]=G1840,"",Tabelle1[[#This Row],[Spalte1]])</f>
        <v/>
      </c>
      <c r="J1841" t="s">
        <v>417</v>
      </c>
    </row>
    <row r="1842" spans="7:10" x14ac:dyDescent="0.35">
      <c r="G1842" t="s">
        <v>59</v>
      </c>
      <c r="H1842" t="str">
        <f>IF(Tabelle1[[#This Row],[Spalte1]]=G1841,"",Tabelle1[[#This Row],[Spalte1]])</f>
        <v/>
      </c>
      <c r="J1842" t="s">
        <v>417</v>
      </c>
    </row>
    <row r="1843" spans="7:10" x14ac:dyDescent="0.35">
      <c r="G1843" t="s">
        <v>59</v>
      </c>
      <c r="H1843" t="str">
        <f>IF(Tabelle1[[#This Row],[Spalte1]]=G1842,"",Tabelle1[[#This Row],[Spalte1]])</f>
        <v/>
      </c>
      <c r="J1843" t="s">
        <v>417</v>
      </c>
    </row>
    <row r="1844" spans="7:10" x14ac:dyDescent="0.35">
      <c r="G1844" t="s">
        <v>59</v>
      </c>
      <c r="H1844" t="str">
        <f>IF(Tabelle1[[#This Row],[Spalte1]]=G1843,"",Tabelle1[[#This Row],[Spalte1]])</f>
        <v/>
      </c>
      <c r="J1844" t="s">
        <v>417</v>
      </c>
    </row>
    <row r="1845" spans="7:10" x14ac:dyDescent="0.35">
      <c r="G1845" t="s">
        <v>59</v>
      </c>
      <c r="H1845" t="str">
        <f>IF(Tabelle1[[#This Row],[Spalte1]]=G1844,"",Tabelle1[[#This Row],[Spalte1]])</f>
        <v/>
      </c>
      <c r="J1845" t="s">
        <v>417</v>
      </c>
    </row>
    <row r="1846" spans="7:10" x14ac:dyDescent="0.35">
      <c r="G1846" t="s">
        <v>59</v>
      </c>
      <c r="H1846" t="str">
        <f>IF(Tabelle1[[#This Row],[Spalte1]]=G1845,"",Tabelle1[[#This Row],[Spalte1]])</f>
        <v/>
      </c>
      <c r="J1846" t="s">
        <v>417</v>
      </c>
    </row>
    <row r="1847" spans="7:10" x14ac:dyDescent="0.35">
      <c r="G1847" t="s">
        <v>59</v>
      </c>
      <c r="H1847" t="str">
        <f>IF(Tabelle1[[#This Row],[Spalte1]]=G1846,"",Tabelle1[[#This Row],[Spalte1]])</f>
        <v/>
      </c>
      <c r="J1847" t="s">
        <v>417</v>
      </c>
    </row>
    <row r="1848" spans="7:10" x14ac:dyDescent="0.35">
      <c r="G1848" t="s">
        <v>59</v>
      </c>
      <c r="H1848" t="str">
        <f>IF(Tabelle1[[#This Row],[Spalte1]]=G1847,"",Tabelle1[[#This Row],[Spalte1]])</f>
        <v/>
      </c>
      <c r="J1848" t="s">
        <v>417</v>
      </c>
    </row>
    <row r="1849" spans="7:10" x14ac:dyDescent="0.35">
      <c r="G1849" t="s">
        <v>59</v>
      </c>
      <c r="H1849" t="str">
        <f>IF(Tabelle1[[#This Row],[Spalte1]]=G1848,"",Tabelle1[[#This Row],[Spalte1]])</f>
        <v/>
      </c>
      <c r="J1849" t="s">
        <v>417</v>
      </c>
    </row>
    <row r="1850" spans="7:10" x14ac:dyDescent="0.35">
      <c r="G1850" t="s">
        <v>59</v>
      </c>
      <c r="H1850" t="str">
        <f>IF(Tabelle1[[#This Row],[Spalte1]]=G1849,"",Tabelle1[[#This Row],[Spalte1]])</f>
        <v/>
      </c>
      <c r="J1850" t="s">
        <v>417</v>
      </c>
    </row>
    <row r="1851" spans="7:10" x14ac:dyDescent="0.35">
      <c r="G1851" t="s">
        <v>59</v>
      </c>
      <c r="H1851" t="str">
        <f>IF(Tabelle1[[#This Row],[Spalte1]]=G1850,"",Tabelle1[[#This Row],[Spalte1]])</f>
        <v/>
      </c>
      <c r="J1851" t="s">
        <v>417</v>
      </c>
    </row>
    <row r="1852" spans="7:10" x14ac:dyDescent="0.35">
      <c r="G1852" t="s">
        <v>59</v>
      </c>
      <c r="H1852" t="str">
        <f>IF(Tabelle1[[#This Row],[Spalte1]]=G1851,"",Tabelle1[[#This Row],[Spalte1]])</f>
        <v/>
      </c>
      <c r="J1852" t="s">
        <v>417</v>
      </c>
    </row>
    <row r="1853" spans="7:10" x14ac:dyDescent="0.35">
      <c r="G1853" t="s">
        <v>59</v>
      </c>
      <c r="H1853" t="str">
        <f>IF(Tabelle1[[#This Row],[Spalte1]]=G1852,"",Tabelle1[[#This Row],[Spalte1]])</f>
        <v/>
      </c>
      <c r="J1853" t="s">
        <v>417</v>
      </c>
    </row>
    <row r="1854" spans="7:10" x14ac:dyDescent="0.35">
      <c r="G1854" t="s">
        <v>59</v>
      </c>
      <c r="H1854" t="str">
        <f>IF(Tabelle1[[#This Row],[Spalte1]]=G1853,"",Tabelle1[[#This Row],[Spalte1]])</f>
        <v/>
      </c>
      <c r="J1854" t="s">
        <v>417</v>
      </c>
    </row>
    <row r="1855" spans="7:10" x14ac:dyDescent="0.35">
      <c r="G1855" t="s">
        <v>59</v>
      </c>
      <c r="H1855" t="str">
        <f>IF(Tabelle1[[#This Row],[Spalte1]]=G1854,"",Tabelle1[[#This Row],[Spalte1]])</f>
        <v/>
      </c>
      <c r="J1855" t="s">
        <v>417</v>
      </c>
    </row>
    <row r="1856" spans="7:10" x14ac:dyDescent="0.35">
      <c r="G1856" t="s">
        <v>59</v>
      </c>
      <c r="H1856" t="str">
        <f>IF(Tabelle1[[#This Row],[Spalte1]]=G1855,"",Tabelle1[[#This Row],[Spalte1]])</f>
        <v/>
      </c>
      <c r="J1856" t="s">
        <v>417</v>
      </c>
    </row>
    <row r="1857" spans="7:10" x14ac:dyDescent="0.35">
      <c r="G1857" t="s">
        <v>59</v>
      </c>
      <c r="H1857" t="str">
        <f>IF(Tabelle1[[#This Row],[Spalte1]]=G1856,"",Tabelle1[[#This Row],[Spalte1]])</f>
        <v/>
      </c>
      <c r="J1857" t="s">
        <v>417</v>
      </c>
    </row>
    <row r="1858" spans="7:10" x14ac:dyDescent="0.35">
      <c r="G1858" t="s">
        <v>59</v>
      </c>
      <c r="H1858" t="str">
        <f>IF(Tabelle1[[#This Row],[Spalte1]]=G1857,"",Tabelle1[[#This Row],[Spalte1]])</f>
        <v/>
      </c>
      <c r="J1858" t="s">
        <v>417</v>
      </c>
    </row>
    <row r="1859" spans="7:10" x14ac:dyDescent="0.35">
      <c r="G1859" t="s">
        <v>59</v>
      </c>
      <c r="H1859" t="str">
        <f>IF(Tabelle1[[#This Row],[Spalte1]]=G1858,"",Tabelle1[[#This Row],[Spalte1]])</f>
        <v/>
      </c>
      <c r="J1859" t="s">
        <v>417</v>
      </c>
    </row>
    <row r="1860" spans="7:10" x14ac:dyDescent="0.35">
      <c r="G1860" t="s">
        <v>59</v>
      </c>
      <c r="H1860" t="str">
        <f>IF(Tabelle1[[#This Row],[Spalte1]]=G1859,"",Tabelle1[[#This Row],[Spalte1]])</f>
        <v/>
      </c>
      <c r="J1860" t="s">
        <v>417</v>
      </c>
    </row>
    <row r="1861" spans="7:10" x14ac:dyDescent="0.35">
      <c r="G1861" t="s">
        <v>59</v>
      </c>
      <c r="H1861" t="str">
        <f>IF(Tabelle1[[#This Row],[Spalte1]]=G1860,"",Tabelle1[[#This Row],[Spalte1]])</f>
        <v/>
      </c>
      <c r="J1861" t="s">
        <v>417</v>
      </c>
    </row>
    <row r="1862" spans="7:10" x14ac:dyDescent="0.35">
      <c r="G1862" t="s">
        <v>59</v>
      </c>
      <c r="H1862" t="str">
        <f>IF(Tabelle1[[#This Row],[Spalte1]]=G1861,"",Tabelle1[[#This Row],[Spalte1]])</f>
        <v/>
      </c>
      <c r="J1862" t="s">
        <v>417</v>
      </c>
    </row>
    <row r="1863" spans="7:10" x14ac:dyDescent="0.35">
      <c r="G1863" t="s">
        <v>59</v>
      </c>
      <c r="H1863" t="str">
        <f>IF(Tabelle1[[#This Row],[Spalte1]]=G1862,"",Tabelle1[[#This Row],[Spalte1]])</f>
        <v/>
      </c>
      <c r="J1863" t="s">
        <v>417</v>
      </c>
    </row>
    <row r="1864" spans="7:10" x14ac:dyDescent="0.35">
      <c r="G1864" t="s">
        <v>59</v>
      </c>
      <c r="H1864" t="str">
        <f>IF(Tabelle1[[#This Row],[Spalte1]]=G1863,"",Tabelle1[[#This Row],[Spalte1]])</f>
        <v/>
      </c>
      <c r="J1864" t="s">
        <v>417</v>
      </c>
    </row>
    <row r="1865" spans="7:10" x14ac:dyDescent="0.35">
      <c r="G1865" t="s">
        <v>59</v>
      </c>
      <c r="H1865" t="str">
        <f>IF(Tabelle1[[#This Row],[Spalte1]]=G1864,"",Tabelle1[[#This Row],[Spalte1]])</f>
        <v/>
      </c>
      <c r="J1865" t="s">
        <v>417</v>
      </c>
    </row>
    <row r="1866" spans="7:10" x14ac:dyDescent="0.35">
      <c r="G1866" t="s">
        <v>59</v>
      </c>
      <c r="H1866" t="str">
        <f>IF(Tabelle1[[#This Row],[Spalte1]]=G1865,"",Tabelle1[[#This Row],[Spalte1]])</f>
        <v/>
      </c>
      <c r="J1866" t="s">
        <v>417</v>
      </c>
    </row>
    <row r="1867" spans="7:10" x14ac:dyDescent="0.35">
      <c r="G1867" t="s">
        <v>59</v>
      </c>
      <c r="H1867" t="str">
        <f>IF(Tabelle1[[#This Row],[Spalte1]]=G1866,"",Tabelle1[[#This Row],[Spalte1]])</f>
        <v/>
      </c>
      <c r="J1867" t="s">
        <v>417</v>
      </c>
    </row>
    <row r="1868" spans="7:10" x14ac:dyDescent="0.35">
      <c r="G1868" t="s">
        <v>59</v>
      </c>
      <c r="H1868" t="str">
        <f>IF(Tabelle1[[#This Row],[Spalte1]]=G1867,"",Tabelle1[[#This Row],[Spalte1]])</f>
        <v/>
      </c>
      <c r="J1868" t="s">
        <v>417</v>
      </c>
    </row>
    <row r="1869" spans="7:10" x14ac:dyDescent="0.35">
      <c r="G1869" t="s">
        <v>59</v>
      </c>
      <c r="H1869" t="str">
        <f>IF(Tabelle1[[#This Row],[Spalte1]]=G1868,"",Tabelle1[[#This Row],[Spalte1]])</f>
        <v/>
      </c>
      <c r="J1869" t="s">
        <v>417</v>
      </c>
    </row>
    <row r="1870" spans="7:10" x14ac:dyDescent="0.35">
      <c r="G1870" t="s">
        <v>59</v>
      </c>
      <c r="H1870" t="str">
        <f>IF(Tabelle1[[#This Row],[Spalte1]]=G1869,"",Tabelle1[[#This Row],[Spalte1]])</f>
        <v/>
      </c>
      <c r="J1870" t="s">
        <v>417</v>
      </c>
    </row>
    <row r="1871" spans="7:10" x14ac:dyDescent="0.35">
      <c r="G1871" t="s">
        <v>59</v>
      </c>
      <c r="H1871" t="str">
        <f>IF(Tabelle1[[#This Row],[Spalte1]]=G1870,"",Tabelle1[[#This Row],[Spalte1]])</f>
        <v/>
      </c>
      <c r="J1871" t="s">
        <v>417</v>
      </c>
    </row>
    <row r="1872" spans="7:10" x14ac:dyDescent="0.35">
      <c r="G1872" t="s">
        <v>59</v>
      </c>
      <c r="H1872" t="str">
        <f>IF(Tabelle1[[#This Row],[Spalte1]]=G1871,"",Tabelle1[[#This Row],[Spalte1]])</f>
        <v/>
      </c>
      <c r="J1872" t="s">
        <v>417</v>
      </c>
    </row>
    <row r="1873" spans="7:10" x14ac:dyDescent="0.35">
      <c r="G1873" t="s">
        <v>59</v>
      </c>
      <c r="H1873" t="str">
        <f>IF(Tabelle1[[#This Row],[Spalte1]]=G1872,"",Tabelle1[[#This Row],[Spalte1]])</f>
        <v/>
      </c>
      <c r="J1873" t="s">
        <v>417</v>
      </c>
    </row>
    <row r="1874" spans="7:10" x14ac:dyDescent="0.35">
      <c r="G1874" t="s">
        <v>59</v>
      </c>
      <c r="H1874" t="str">
        <f>IF(Tabelle1[[#This Row],[Spalte1]]=G1873,"",Tabelle1[[#This Row],[Spalte1]])</f>
        <v/>
      </c>
      <c r="J1874" t="s">
        <v>417</v>
      </c>
    </row>
    <row r="1875" spans="7:10" x14ac:dyDescent="0.35">
      <c r="G1875" t="s">
        <v>59</v>
      </c>
      <c r="H1875" t="str">
        <f>IF(Tabelle1[[#This Row],[Spalte1]]=G1874,"",Tabelle1[[#This Row],[Spalte1]])</f>
        <v/>
      </c>
      <c r="J1875" t="s">
        <v>417</v>
      </c>
    </row>
    <row r="1876" spans="7:10" x14ac:dyDescent="0.35">
      <c r="G1876" t="s">
        <v>59</v>
      </c>
      <c r="H1876" t="str">
        <f>IF(Tabelle1[[#This Row],[Spalte1]]=G1875,"",Tabelle1[[#This Row],[Spalte1]])</f>
        <v/>
      </c>
      <c r="J1876" t="s">
        <v>417</v>
      </c>
    </row>
    <row r="1877" spans="7:10" x14ac:dyDescent="0.35">
      <c r="G1877" t="s">
        <v>59</v>
      </c>
      <c r="H1877" t="str">
        <f>IF(Tabelle1[[#This Row],[Spalte1]]=G1876,"",Tabelle1[[#This Row],[Spalte1]])</f>
        <v/>
      </c>
      <c r="J1877" t="s">
        <v>417</v>
      </c>
    </row>
    <row r="1878" spans="7:10" x14ac:dyDescent="0.35">
      <c r="G1878" t="s">
        <v>59</v>
      </c>
      <c r="H1878" t="str">
        <f>IF(Tabelle1[[#This Row],[Spalte1]]=G1877,"",Tabelle1[[#This Row],[Spalte1]])</f>
        <v/>
      </c>
      <c r="J1878" t="s">
        <v>417</v>
      </c>
    </row>
    <row r="1879" spans="7:10" x14ac:dyDescent="0.35">
      <c r="G1879" t="s">
        <v>59</v>
      </c>
      <c r="H1879" t="str">
        <f>IF(Tabelle1[[#This Row],[Spalte1]]=G1878,"",Tabelle1[[#This Row],[Spalte1]])</f>
        <v/>
      </c>
      <c r="J1879" t="s">
        <v>417</v>
      </c>
    </row>
    <row r="1880" spans="7:10" x14ac:dyDescent="0.35">
      <c r="G1880" t="s">
        <v>59</v>
      </c>
      <c r="H1880" t="str">
        <f>IF(Tabelle1[[#This Row],[Spalte1]]=G1879,"",Tabelle1[[#This Row],[Spalte1]])</f>
        <v/>
      </c>
      <c r="J1880" t="s">
        <v>417</v>
      </c>
    </row>
    <row r="1881" spans="7:10" x14ac:dyDescent="0.35">
      <c r="G1881" t="s">
        <v>59</v>
      </c>
      <c r="H1881" t="str">
        <f>IF(Tabelle1[[#This Row],[Spalte1]]=G1880,"",Tabelle1[[#This Row],[Spalte1]])</f>
        <v/>
      </c>
      <c r="J1881" t="s">
        <v>417</v>
      </c>
    </row>
    <row r="1882" spans="7:10" x14ac:dyDescent="0.35">
      <c r="G1882" t="s">
        <v>59</v>
      </c>
      <c r="H1882" t="str">
        <f>IF(Tabelle1[[#This Row],[Spalte1]]=G1881,"",Tabelle1[[#This Row],[Spalte1]])</f>
        <v/>
      </c>
      <c r="J1882" t="s">
        <v>417</v>
      </c>
    </row>
    <row r="1883" spans="7:10" x14ac:dyDescent="0.35">
      <c r="G1883" t="s">
        <v>59</v>
      </c>
      <c r="H1883" t="str">
        <f>IF(Tabelle1[[#This Row],[Spalte1]]=G1882,"",Tabelle1[[#This Row],[Spalte1]])</f>
        <v/>
      </c>
      <c r="J1883" t="s">
        <v>417</v>
      </c>
    </row>
    <row r="1884" spans="7:10" x14ac:dyDescent="0.35">
      <c r="G1884" t="s">
        <v>59</v>
      </c>
      <c r="H1884" t="str">
        <f>IF(Tabelle1[[#This Row],[Spalte1]]=G1883,"",Tabelle1[[#This Row],[Spalte1]])</f>
        <v/>
      </c>
      <c r="J1884" t="s">
        <v>417</v>
      </c>
    </row>
    <row r="1885" spans="7:10" x14ac:dyDescent="0.35">
      <c r="G1885" t="s">
        <v>59</v>
      </c>
      <c r="H1885" t="str">
        <f>IF(Tabelle1[[#This Row],[Spalte1]]=G1884,"",Tabelle1[[#This Row],[Spalte1]])</f>
        <v/>
      </c>
      <c r="J1885" t="s">
        <v>417</v>
      </c>
    </row>
    <row r="1886" spans="7:10" x14ac:dyDescent="0.35">
      <c r="G1886" t="s">
        <v>59</v>
      </c>
      <c r="H1886" t="str">
        <f>IF(Tabelle1[[#This Row],[Spalte1]]=G1885,"",Tabelle1[[#This Row],[Spalte1]])</f>
        <v/>
      </c>
      <c r="J1886" t="s">
        <v>417</v>
      </c>
    </row>
    <row r="1887" spans="7:10" x14ac:dyDescent="0.35">
      <c r="G1887" t="s">
        <v>59</v>
      </c>
      <c r="H1887" t="str">
        <f>IF(Tabelle1[[#This Row],[Spalte1]]=G1886,"",Tabelle1[[#This Row],[Spalte1]])</f>
        <v/>
      </c>
      <c r="J1887" t="s">
        <v>417</v>
      </c>
    </row>
    <row r="1888" spans="7:10" x14ac:dyDescent="0.35">
      <c r="G1888" t="s">
        <v>59</v>
      </c>
      <c r="H1888" t="str">
        <f>IF(Tabelle1[[#This Row],[Spalte1]]=G1887,"",Tabelle1[[#This Row],[Spalte1]])</f>
        <v/>
      </c>
      <c r="J1888" t="s">
        <v>417</v>
      </c>
    </row>
    <row r="1889" spans="7:10" x14ac:dyDescent="0.35">
      <c r="G1889" t="s">
        <v>59</v>
      </c>
      <c r="H1889" t="str">
        <f>IF(Tabelle1[[#This Row],[Spalte1]]=G1888,"",Tabelle1[[#This Row],[Spalte1]])</f>
        <v/>
      </c>
      <c r="J1889" t="s">
        <v>417</v>
      </c>
    </row>
    <row r="1890" spans="7:10" x14ac:dyDescent="0.35">
      <c r="G1890" t="s">
        <v>59</v>
      </c>
      <c r="H1890" t="str">
        <f>IF(Tabelle1[[#This Row],[Spalte1]]=G1889,"",Tabelle1[[#This Row],[Spalte1]])</f>
        <v/>
      </c>
      <c r="J1890" t="s">
        <v>417</v>
      </c>
    </row>
    <row r="1891" spans="7:10" x14ac:dyDescent="0.35">
      <c r="G1891" t="s">
        <v>59</v>
      </c>
      <c r="H1891" t="str">
        <f>IF(Tabelle1[[#This Row],[Spalte1]]=G1890,"",Tabelle1[[#This Row],[Spalte1]])</f>
        <v/>
      </c>
      <c r="J1891" t="s">
        <v>417</v>
      </c>
    </row>
    <row r="1892" spans="7:10" x14ac:dyDescent="0.35">
      <c r="G1892" t="s">
        <v>59</v>
      </c>
      <c r="H1892" t="str">
        <f>IF(Tabelle1[[#This Row],[Spalte1]]=G1891,"",Tabelle1[[#This Row],[Spalte1]])</f>
        <v/>
      </c>
      <c r="J1892" t="s">
        <v>417</v>
      </c>
    </row>
    <row r="1893" spans="7:10" x14ac:dyDescent="0.35">
      <c r="G1893" t="s">
        <v>59</v>
      </c>
      <c r="H1893" t="str">
        <f>IF(Tabelle1[[#This Row],[Spalte1]]=G1892,"",Tabelle1[[#This Row],[Spalte1]])</f>
        <v/>
      </c>
      <c r="J1893" t="s">
        <v>417</v>
      </c>
    </row>
    <row r="1894" spans="7:10" x14ac:dyDescent="0.35">
      <c r="G1894" t="s">
        <v>59</v>
      </c>
      <c r="H1894" t="str">
        <f>IF(Tabelle1[[#This Row],[Spalte1]]=G1893,"",Tabelle1[[#This Row],[Spalte1]])</f>
        <v/>
      </c>
      <c r="J1894" t="s">
        <v>417</v>
      </c>
    </row>
    <row r="1895" spans="7:10" x14ac:dyDescent="0.35">
      <c r="G1895" t="s">
        <v>59</v>
      </c>
      <c r="H1895" t="str">
        <f>IF(Tabelle1[[#This Row],[Spalte1]]=G1894,"",Tabelle1[[#This Row],[Spalte1]])</f>
        <v/>
      </c>
      <c r="J1895" t="s">
        <v>417</v>
      </c>
    </row>
    <row r="1896" spans="7:10" x14ac:dyDescent="0.35">
      <c r="G1896" t="s">
        <v>59</v>
      </c>
      <c r="H1896" t="str">
        <f>IF(Tabelle1[[#This Row],[Spalte1]]=G1895,"",Tabelle1[[#This Row],[Spalte1]])</f>
        <v/>
      </c>
      <c r="J1896" t="s">
        <v>417</v>
      </c>
    </row>
    <row r="1897" spans="7:10" x14ac:dyDescent="0.35">
      <c r="G1897" t="s">
        <v>59</v>
      </c>
      <c r="H1897" t="str">
        <f>IF(Tabelle1[[#This Row],[Spalte1]]=G1896,"",Tabelle1[[#This Row],[Spalte1]])</f>
        <v/>
      </c>
      <c r="J1897" t="s">
        <v>417</v>
      </c>
    </row>
    <row r="1898" spans="7:10" x14ac:dyDescent="0.35">
      <c r="G1898" t="s">
        <v>59</v>
      </c>
      <c r="H1898" t="str">
        <f>IF(Tabelle1[[#This Row],[Spalte1]]=G1897,"",Tabelle1[[#This Row],[Spalte1]])</f>
        <v/>
      </c>
      <c r="J1898" t="s">
        <v>417</v>
      </c>
    </row>
    <row r="1899" spans="7:10" x14ac:dyDescent="0.35">
      <c r="G1899" t="s">
        <v>59</v>
      </c>
      <c r="H1899" t="str">
        <f>IF(Tabelle1[[#This Row],[Spalte1]]=G1898,"",Tabelle1[[#This Row],[Spalte1]])</f>
        <v/>
      </c>
      <c r="J1899" t="s">
        <v>417</v>
      </c>
    </row>
    <row r="1900" spans="7:10" x14ac:dyDescent="0.35">
      <c r="G1900" t="s">
        <v>59</v>
      </c>
      <c r="H1900" t="str">
        <f>IF(Tabelle1[[#This Row],[Spalte1]]=G1899,"",Tabelle1[[#This Row],[Spalte1]])</f>
        <v/>
      </c>
      <c r="J1900" t="s">
        <v>417</v>
      </c>
    </row>
    <row r="1901" spans="7:10" x14ac:dyDescent="0.35">
      <c r="G1901" t="s">
        <v>59</v>
      </c>
      <c r="H1901" t="str">
        <f>IF(Tabelle1[[#This Row],[Spalte1]]=G1900,"",Tabelle1[[#This Row],[Spalte1]])</f>
        <v/>
      </c>
      <c r="J1901" t="s">
        <v>417</v>
      </c>
    </row>
    <row r="1902" spans="7:10" x14ac:dyDescent="0.35">
      <c r="G1902" t="s">
        <v>59</v>
      </c>
      <c r="H1902" t="str">
        <f>IF(Tabelle1[[#This Row],[Spalte1]]=G1901,"",Tabelle1[[#This Row],[Spalte1]])</f>
        <v/>
      </c>
      <c r="J1902" t="s">
        <v>417</v>
      </c>
    </row>
    <row r="1903" spans="7:10" x14ac:dyDescent="0.35">
      <c r="G1903" t="s">
        <v>59</v>
      </c>
      <c r="H1903" t="str">
        <f>IF(Tabelle1[[#This Row],[Spalte1]]=G1902,"",Tabelle1[[#This Row],[Spalte1]])</f>
        <v/>
      </c>
      <c r="J1903" t="s">
        <v>417</v>
      </c>
    </row>
    <row r="1904" spans="7:10" x14ac:dyDescent="0.35">
      <c r="G1904" t="s">
        <v>59</v>
      </c>
      <c r="H1904" t="str">
        <f>IF(Tabelle1[[#This Row],[Spalte1]]=G1903,"",Tabelle1[[#This Row],[Spalte1]])</f>
        <v/>
      </c>
      <c r="J1904" t="s">
        <v>417</v>
      </c>
    </row>
    <row r="1905" spans="7:10" x14ac:dyDescent="0.35">
      <c r="G1905" t="s">
        <v>59</v>
      </c>
      <c r="H1905" t="str">
        <f>IF(Tabelle1[[#This Row],[Spalte1]]=G1904,"",Tabelle1[[#This Row],[Spalte1]])</f>
        <v/>
      </c>
      <c r="J1905" t="s">
        <v>417</v>
      </c>
    </row>
    <row r="1906" spans="7:10" x14ac:dyDescent="0.35">
      <c r="G1906" t="s">
        <v>59</v>
      </c>
      <c r="H1906" t="str">
        <f>IF(Tabelle1[[#This Row],[Spalte1]]=G1905,"",Tabelle1[[#This Row],[Spalte1]])</f>
        <v/>
      </c>
      <c r="J1906" t="s">
        <v>417</v>
      </c>
    </row>
    <row r="1907" spans="7:10" x14ac:dyDescent="0.35">
      <c r="G1907" t="s">
        <v>59</v>
      </c>
      <c r="H1907" t="str">
        <f>IF(Tabelle1[[#This Row],[Spalte1]]=G1906,"",Tabelle1[[#This Row],[Spalte1]])</f>
        <v/>
      </c>
      <c r="J1907" t="s">
        <v>417</v>
      </c>
    </row>
    <row r="1908" spans="7:10" x14ac:dyDescent="0.35">
      <c r="G1908" t="s">
        <v>59</v>
      </c>
      <c r="H1908" t="str">
        <f>IF(Tabelle1[[#This Row],[Spalte1]]=G1907,"",Tabelle1[[#This Row],[Spalte1]])</f>
        <v/>
      </c>
      <c r="J1908" t="s">
        <v>417</v>
      </c>
    </row>
    <row r="1909" spans="7:10" x14ac:dyDescent="0.35">
      <c r="G1909" t="s">
        <v>59</v>
      </c>
      <c r="H1909" t="str">
        <f>IF(Tabelle1[[#This Row],[Spalte1]]=G1908,"",Tabelle1[[#This Row],[Spalte1]])</f>
        <v/>
      </c>
      <c r="J1909" t="s">
        <v>417</v>
      </c>
    </row>
    <row r="1910" spans="7:10" x14ac:dyDescent="0.35">
      <c r="G1910" t="s">
        <v>59</v>
      </c>
      <c r="H1910" t="str">
        <f>IF(Tabelle1[[#This Row],[Spalte1]]=G1909,"",Tabelle1[[#This Row],[Spalte1]])</f>
        <v/>
      </c>
      <c r="J1910" t="s">
        <v>417</v>
      </c>
    </row>
    <row r="1911" spans="7:10" x14ac:dyDescent="0.35">
      <c r="G1911" t="s">
        <v>59</v>
      </c>
      <c r="H1911" t="str">
        <f>IF(Tabelle1[[#This Row],[Spalte1]]=G1910,"",Tabelle1[[#This Row],[Spalte1]])</f>
        <v/>
      </c>
      <c r="J1911" t="s">
        <v>417</v>
      </c>
    </row>
    <row r="1912" spans="7:10" x14ac:dyDescent="0.35">
      <c r="G1912" t="s">
        <v>59</v>
      </c>
      <c r="H1912" t="str">
        <f>IF(Tabelle1[[#This Row],[Spalte1]]=G1911,"",Tabelle1[[#This Row],[Spalte1]])</f>
        <v/>
      </c>
      <c r="J1912" t="s">
        <v>417</v>
      </c>
    </row>
    <row r="1913" spans="7:10" x14ac:dyDescent="0.35">
      <c r="G1913" t="s">
        <v>59</v>
      </c>
      <c r="H1913" t="str">
        <f>IF(Tabelle1[[#This Row],[Spalte1]]=G1912,"",Tabelle1[[#This Row],[Spalte1]])</f>
        <v/>
      </c>
      <c r="J1913" t="s">
        <v>417</v>
      </c>
    </row>
    <row r="1914" spans="7:10" x14ac:dyDescent="0.35">
      <c r="G1914" t="s">
        <v>59</v>
      </c>
      <c r="H1914" t="str">
        <f>IF(Tabelle1[[#This Row],[Spalte1]]=G1913,"",Tabelle1[[#This Row],[Spalte1]])</f>
        <v/>
      </c>
      <c r="J1914" t="s">
        <v>417</v>
      </c>
    </row>
    <row r="1915" spans="7:10" x14ac:dyDescent="0.35">
      <c r="G1915" t="s">
        <v>59</v>
      </c>
      <c r="H1915" t="str">
        <f>IF(Tabelle1[[#This Row],[Spalte1]]=G1914,"",Tabelle1[[#This Row],[Spalte1]])</f>
        <v/>
      </c>
      <c r="J1915" t="s">
        <v>417</v>
      </c>
    </row>
    <row r="1916" spans="7:10" x14ac:dyDescent="0.35">
      <c r="G1916" t="s">
        <v>59</v>
      </c>
      <c r="H1916" t="str">
        <f>IF(Tabelle1[[#This Row],[Spalte1]]=G1915,"",Tabelle1[[#This Row],[Spalte1]])</f>
        <v/>
      </c>
      <c r="J1916" t="s">
        <v>417</v>
      </c>
    </row>
    <row r="1917" spans="7:10" x14ac:dyDescent="0.35">
      <c r="G1917" t="s">
        <v>59</v>
      </c>
      <c r="H1917" t="str">
        <f>IF(Tabelle1[[#This Row],[Spalte1]]=G1916,"",Tabelle1[[#This Row],[Spalte1]])</f>
        <v/>
      </c>
      <c r="J1917" t="s">
        <v>417</v>
      </c>
    </row>
    <row r="1918" spans="7:10" x14ac:dyDescent="0.35">
      <c r="G1918" t="s">
        <v>59</v>
      </c>
      <c r="H1918" t="str">
        <f>IF(Tabelle1[[#This Row],[Spalte1]]=G1917,"",Tabelle1[[#This Row],[Spalte1]])</f>
        <v/>
      </c>
      <c r="J1918" t="s">
        <v>417</v>
      </c>
    </row>
    <row r="1919" spans="7:10" x14ac:dyDescent="0.35">
      <c r="G1919" t="s">
        <v>59</v>
      </c>
      <c r="H1919" t="str">
        <f>IF(Tabelle1[[#This Row],[Spalte1]]=G1918,"",Tabelle1[[#This Row],[Spalte1]])</f>
        <v/>
      </c>
      <c r="J1919" t="s">
        <v>417</v>
      </c>
    </row>
    <row r="1920" spans="7:10" x14ac:dyDescent="0.35">
      <c r="G1920" t="s">
        <v>59</v>
      </c>
      <c r="H1920" t="str">
        <f>IF(Tabelle1[[#This Row],[Spalte1]]=G1919,"",Tabelle1[[#This Row],[Spalte1]])</f>
        <v/>
      </c>
      <c r="J1920" t="s">
        <v>417</v>
      </c>
    </row>
    <row r="1921" spans="7:10" x14ac:dyDescent="0.35">
      <c r="G1921" t="s">
        <v>59</v>
      </c>
      <c r="H1921" t="str">
        <f>IF(Tabelle1[[#This Row],[Spalte1]]=G1920,"",Tabelle1[[#This Row],[Spalte1]])</f>
        <v/>
      </c>
      <c r="J1921" t="s">
        <v>417</v>
      </c>
    </row>
    <row r="1922" spans="7:10" x14ac:dyDescent="0.35">
      <c r="G1922" t="s">
        <v>59</v>
      </c>
      <c r="H1922" t="str">
        <f>IF(Tabelle1[[#This Row],[Spalte1]]=G1921,"",Tabelle1[[#This Row],[Spalte1]])</f>
        <v/>
      </c>
      <c r="J1922" t="s">
        <v>417</v>
      </c>
    </row>
    <row r="1923" spans="7:10" x14ac:dyDescent="0.35">
      <c r="G1923" t="s">
        <v>59</v>
      </c>
      <c r="H1923" t="str">
        <f>IF(Tabelle1[[#This Row],[Spalte1]]=G1922,"",Tabelle1[[#This Row],[Spalte1]])</f>
        <v/>
      </c>
      <c r="J1923" t="s">
        <v>417</v>
      </c>
    </row>
    <row r="1924" spans="7:10" x14ac:dyDescent="0.35">
      <c r="G1924" t="s">
        <v>59</v>
      </c>
      <c r="H1924" t="str">
        <f>IF(Tabelle1[[#This Row],[Spalte1]]=G1923,"",Tabelle1[[#This Row],[Spalte1]])</f>
        <v/>
      </c>
      <c r="J1924" t="s">
        <v>417</v>
      </c>
    </row>
    <row r="1925" spans="7:10" x14ac:dyDescent="0.35">
      <c r="G1925" t="s">
        <v>59</v>
      </c>
      <c r="H1925" t="str">
        <f>IF(Tabelle1[[#This Row],[Spalte1]]=G1924,"",Tabelle1[[#This Row],[Spalte1]])</f>
        <v/>
      </c>
      <c r="J1925" t="s">
        <v>417</v>
      </c>
    </row>
    <row r="1926" spans="7:10" x14ac:dyDescent="0.35">
      <c r="G1926" t="s">
        <v>59</v>
      </c>
      <c r="H1926" t="str">
        <f>IF(Tabelle1[[#This Row],[Spalte1]]=G1925,"",Tabelle1[[#This Row],[Spalte1]])</f>
        <v/>
      </c>
      <c r="J1926" t="s">
        <v>417</v>
      </c>
    </row>
    <row r="1927" spans="7:10" x14ac:dyDescent="0.35">
      <c r="G1927" t="s">
        <v>59</v>
      </c>
      <c r="H1927" t="str">
        <f>IF(Tabelle1[[#This Row],[Spalte1]]=G1926,"",Tabelle1[[#This Row],[Spalte1]])</f>
        <v/>
      </c>
      <c r="J1927" t="s">
        <v>417</v>
      </c>
    </row>
    <row r="1928" spans="7:10" x14ac:dyDescent="0.35">
      <c r="G1928" t="s">
        <v>59</v>
      </c>
      <c r="H1928" t="str">
        <f>IF(Tabelle1[[#This Row],[Spalte1]]=G1927,"",Tabelle1[[#This Row],[Spalte1]])</f>
        <v/>
      </c>
      <c r="J1928" t="s">
        <v>417</v>
      </c>
    </row>
    <row r="1929" spans="7:10" x14ac:dyDescent="0.35">
      <c r="G1929" t="s">
        <v>59</v>
      </c>
      <c r="H1929" t="str">
        <f>IF(Tabelle1[[#This Row],[Spalte1]]=G1928,"",Tabelle1[[#This Row],[Spalte1]])</f>
        <v/>
      </c>
      <c r="J1929" t="s">
        <v>417</v>
      </c>
    </row>
    <row r="1930" spans="7:10" x14ac:dyDescent="0.35">
      <c r="G1930" t="s">
        <v>59</v>
      </c>
      <c r="H1930" t="str">
        <f>IF(Tabelle1[[#This Row],[Spalte1]]=G1929,"",Tabelle1[[#This Row],[Spalte1]])</f>
        <v/>
      </c>
      <c r="J1930" t="s">
        <v>417</v>
      </c>
    </row>
    <row r="1931" spans="7:10" x14ac:dyDescent="0.35">
      <c r="G1931" t="s">
        <v>59</v>
      </c>
      <c r="H1931" t="str">
        <f>IF(Tabelle1[[#This Row],[Spalte1]]=G1930,"",Tabelle1[[#This Row],[Spalte1]])</f>
        <v/>
      </c>
      <c r="J1931" t="s">
        <v>417</v>
      </c>
    </row>
    <row r="1932" spans="7:10" x14ac:dyDescent="0.35">
      <c r="G1932" t="s">
        <v>59</v>
      </c>
      <c r="H1932" t="str">
        <f>IF(Tabelle1[[#This Row],[Spalte1]]=G1931,"",Tabelle1[[#This Row],[Spalte1]])</f>
        <v/>
      </c>
      <c r="J1932" t="s">
        <v>417</v>
      </c>
    </row>
    <row r="1933" spans="7:10" x14ac:dyDescent="0.35">
      <c r="G1933" t="s">
        <v>59</v>
      </c>
      <c r="H1933" t="str">
        <f>IF(Tabelle1[[#This Row],[Spalte1]]=G1932,"",Tabelle1[[#This Row],[Spalte1]])</f>
        <v/>
      </c>
      <c r="J1933" t="s">
        <v>417</v>
      </c>
    </row>
    <row r="1934" spans="7:10" x14ac:dyDescent="0.35">
      <c r="G1934" t="s">
        <v>59</v>
      </c>
      <c r="H1934" t="str">
        <f>IF(Tabelle1[[#This Row],[Spalte1]]=G1933,"",Tabelle1[[#This Row],[Spalte1]])</f>
        <v/>
      </c>
      <c r="J1934" t="s">
        <v>417</v>
      </c>
    </row>
    <row r="1935" spans="7:10" x14ac:dyDescent="0.35">
      <c r="G1935" t="s">
        <v>59</v>
      </c>
      <c r="H1935" t="str">
        <f>IF(Tabelle1[[#This Row],[Spalte1]]=G1934,"",Tabelle1[[#This Row],[Spalte1]])</f>
        <v/>
      </c>
      <c r="J1935" t="s">
        <v>417</v>
      </c>
    </row>
    <row r="1936" spans="7:10" x14ac:dyDescent="0.35">
      <c r="G1936" t="s">
        <v>59</v>
      </c>
      <c r="H1936" t="str">
        <f>IF(Tabelle1[[#This Row],[Spalte1]]=G1935,"",Tabelle1[[#This Row],[Spalte1]])</f>
        <v/>
      </c>
      <c r="J1936" t="s">
        <v>417</v>
      </c>
    </row>
    <row r="1937" spans="7:10" x14ac:dyDescent="0.35">
      <c r="G1937" t="s">
        <v>59</v>
      </c>
      <c r="H1937" t="str">
        <f>IF(Tabelle1[[#This Row],[Spalte1]]=G1936,"",Tabelle1[[#This Row],[Spalte1]])</f>
        <v/>
      </c>
      <c r="J1937" t="s">
        <v>417</v>
      </c>
    </row>
    <row r="1938" spans="7:10" x14ac:dyDescent="0.35">
      <c r="G1938" t="s">
        <v>59</v>
      </c>
      <c r="H1938" t="str">
        <f>IF(Tabelle1[[#This Row],[Spalte1]]=G1937,"",Tabelle1[[#This Row],[Spalte1]])</f>
        <v/>
      </c>
      <c r="J1938" t="s">
        <v>417</v>
      </c>
    </row>
    <row r="1939" spans="7:10" x14ac:dyDescent="0.35">
      <c r="G1939" t="s">
        <v>59</v>
      </c>
      <c r="H1939" t="str">
        <f>IF(Tabelle1[[#This Row],[Spalte1]]=G1938,"",Tabelle1[[#This Row],[Spalte1]])</f>
        <v/>
      </c>
      <c r="J1939" t="s">
        <v>417</v>
      </c>
    </row>
    <row r="1940" spans="7:10" x14ac:dyDescent="0.35">
      <c r="G1940" t="s">
        <v>59</v>
      </c>
      <c r="H1940" t="str">
        <f>IF(Tabelle1[[#This Row],[Spalte1]]=G1939,"",Tabelle1[[#This Row],[Spalte1]])</f>
        <v/>
      </c>
      <c r="J1940" t="s">
        <v>417</v>
      </c>
    </row>
    <row r="1941" spans="7:10" x14ac:dyDescent="0.35">
      <c r="G1941" t="s">
        <v>59</v>
      </c>
      <c r="H1941" t="str">
        <f>IF(Tabelle1[[#This Row],[Spalte1]]=G1940,"",Tabelle1[[#This Row],[Spalte1]])</f>
        <v/>
      </c>
      <c r="J1941" t="s">
        <v>417</v>
      </c>
    </row>
    <row r="1942" spans="7:10" x14ac:dyDescent="0.35">
      <c r="G1942" t="s">
        <v>59</v>
      </c>
      <c r="H1942" t="str">
        <f>IF(Tabelle1[[#This Row],[Spalte1]]=G1941,"",Tabelle1[[#This Row],[Spalte1]])</f>
        <v/>
      </c>
      <c r="J1942" t="s">
        <v>417</v>
      </c>
    </row>
    <row r="1943" spans="7:10" x14ac:dyDescent="0.35">
      <c r="G1943" t="s">
        <v>59</v>
      </c>
      <c r="H1943" t="str">
        <f>IF(Tabelle1[[#This Row],[Spalte1]]=G1942,"",Tabelle1[[#This Row],[Spalte1]])</f>
        <v/>
      </c>
      <c r="J1943" t="s">
        <v>417</v>
      </c>
    </row>
    <row r="1944" spans="7:10" x14ac:dyDescent="0.35">
      <c r="G1944" t="s">
        <v>59</v>
      </c>
      <c r="H1944" t="str">
        <f>IF(Tabelle1[[#This Row],[Spalte1]]=G1943,"",Tabelle1[[#This Row],[Spalte1]])</f>
        <v/>
      </c>
      <c r="J1944" t="s">
        <v>417</v>
      </c>
    </row>
    <row r="1945" spans="7:10" x14ac:dyDescent="0.35">
      <c r="G1945" t="s">
        <v>59</v>
      </c>
      <c r="H1945" t="str">
        <f>IF(Tabelle1[[#This Row],[Spalte1]]=G1944,"",Tabelle1[[#This Row],[Spalte1]])</f>
        <v/>
      </c>
      <c r="J1945" t="s">
        <v>417</v>
      </c>
    </row>
    <row r="1946" spans="7:10" x14ac:dyDescent="0.35">
      <c r="G1946" t="s">
        <v>59</v>
      </c>
      <c r="H1946" t="str">
        <f>IF(Tabelle1[[#This Row],[Spalte1]]=G1945,"",Tabelle1[[#This Row],[Spalte1]])</f>
        <v/>
      </c>
      <c r="J1946" t="s">
        <v>417</v>
      </c>
    </row>
    <row r="1947" spans="7:10" x14ac:dyDescent="0.35">
      <c r="G1947" t="s">
        <v>59</v>
      </c>
      <c r="H1947" t="str">
        <f>IF(Tabelle1[[#This Row],[Spalte1]]=G1946,"",Tabelle1[[#This Row],[Spalte1]])</f>
        <v/>
      </c>
      <c r="J1947" t="s">
        <v>417</v>
      </c>
    </row>
    <row r="1948" spans="7:10" x14ac:dyDescent="0.35">
      <c r="G1948" t="s">
        <v>59</v>
      </c>
      <c r="H1948" t="str">
        <f>IF(Tabelle1[[#This Row],[Spalte1]]=G1947,"",Tabelle1[[#This Row],[Spalte1]])</f>
        <v/>
      </c>
      <c r="J1948" t="s">
        <v>417</v>
      </c>
    </row>
    <row r="1949" spans="7:10" x14ac:dyDescent="0.35">
      <c r="G1949" t="s">
        <v>59</v>
      </c>
      <c r="H1949" t="str">
        <f>IF(Tabelle1[[#This Row],[Spalte1]]=G1948,"",Tabelle1[[#This Row],[Spalte1]])</f>
        <v/>
      </c>
      <c r="J1949" t="s">
        <v>417</v>
      </c>
    </row>
    <row r="1950" spans="7:10" x14ac:dyDescent="0.35">
      <c r="G1950" t="s">
        <v>59</v>
      </c>
      <c r="H1950" t="str">
        <f>IF(Tabelle1[[#This Row],[Spalte1]]=G1949,"",Tabelle1[[#This Row],[Spalte1]])</f>
        <v/>
      </c>
      <c r="J1950" t="s">
        <v>417</v>
      </c>
    </row>
    <row r="1951" spans="7:10" x14ac:dyDescent="0.35">
      <c r="G1951" t="s">
        <v>419</v>
      </c>
      <c r="H1951" t="str">
        <f>IF(Tabelle1[[#This Row],[Spalte1]]=G1950,"",Tabelle1[[#This Row],[Spalte1]])</f>
        <v>t_hw1_feedflow</v>
      </c>
      <c r="J1951" t="s">
        <v>417</v>
      </c>
    </row>
    <row r="1952" spans="7:10" x14ac:dyDescent="0.35">
      <c r="G1952" t="s">
        <v>419</v>
      </c>
      <c r="H1952" t="str">
        <f>IF(Tabelle1[[#This Row],[Spalte1]]=G1951,"",Tabelle1[[#This Row],[Spalte1]])</f>
        <v/>
      </c>
      <c r="J1952" t="s">
        <v>417</v>
      </c>
    </row>
    <row r="1953" spans="7:10" x14ac:dyDescent="0.35">
      <c r="G1953" t="s">
        <v>419</v>
      </c>
      <c r="H1953" t="str">
        <f>IF(Tabelle1[[#This Row],[Spalte1]]=G1952,"",Tabelle1[[#This Row],[Spalte1]])</f>
        <v/>
      </c>
      <c r="J1953" t="s">
        <v>417</v>
      </c>
    </row>
    <row r="1954" spans="7:10" x14ac:dyDescent="0.35">
      <c r="G1954" t="s">
        <v>419</v>
      </c>
      <c r="H1954" t="str">
        <f>IF(Tabelle1[[#This Row],[Spalte1]]=G1953,"",Tabelle1[[#This Row],[Spalte1]])</f>
        <v/>
      </c>
      <c r="J1954" t="s">
        <v>417</v>
      </c>
    </row>
    <row r="1955" spans="7:10" x14ac:dyDescent="0.35">
      <c r="G1955" t="s">
        <v>419</v>
      </c>
      <c r="H1955" t="str">
        <f>IF(Tabelle1[[#This Row],[Spalte1]]=G1954,"",Tabelle1[[#This Row],[Spalte1]])</f>
        <v/>
      </c>
      <c r="J1955" t="s">
        <v>417</v>
      </c>
    </row>
    <row r="1956" spans="7:10" x14ac:dyDescent="0.35">
      <c r="G1956" t="s">
        <v>419</v>
      </c>
      <c r="H1956" t="str">
        <f>IF(Tabelle1[[#This Row],[Spalte1]]=G1955,"",Tabelle1[[#This Row],[Spalte1]])</f>
        <v/>
      </c>
      <c r="J1956" t="s">
        <v>417</v>
      </c>
    </row>
    <row r="1957" spans="7:10" x14ac:dyDescent="0.35">
      <c r="G1957" t="s">
        <v>419</v>
      </c>
      <c r="H1957" t="str">
        <f>IF(Tabelle1[[#This Row],[Spalte1]]=G1956,"",Tabelle1[[#This Row],[Spalte1]])</f>
        <v/>
      </c>
      <c r="J1957" t="s">
        <v>417</v>
      </c>
    </row>
    <row r="1958" spans="7:10" x14ac:dyDescent="0.35">
      <c r="G1958" t="s">
        <v>419</v>
      </c>
      <c r="H1958" t="str">
        <f>IF(Tabelle1[[#This Row],[Spalte1]]=G1957,"",Tabelle1[[#This Row],[Spalte1]])</f>
        <v/>
      </c>
      <c r="J1958" t="s">
        <v>417</v>
      </c>
    </row>
    <row r="1959" spans="7:10" x14ac:dyDescent="0.35">
      <c r="G1959" t="s">
        <v>419</v>
      </c>
      <c r="H1959" t="str">
        <f>IF(Tabelle1[[#This Row],[Spalte1]]=G1958,"",Tabelle1[[#This Row],[Spalte1]])</f>
        <v/>
      </c>
      <c r="J1959" t="s">
        <v>417</v>
      </c>
    </row>
    <row r="1960" spans="7:10" x14ac:dyDescent="0.35">
      <c r="G1960" t="s">
        <v>419</v>
      </c>
      <c r="H1960" t="str">
        <f>IF(Tabelle1[[#This Row],[Spalte1]]=G1959,"",Tabelle1[[#This Row],[Spalte1]])</f>
        <v/>
      </c>
      <c r="J1960" t="s">
        <v>417</v>
      </c>
    </row>
    <row r="1961" spans="7:10" x14ac:dyDescent="0.35">
      <c r="G1961" t="s">
        <v>419</v>
      </c>
      <c r="H1961" t="str">
        <f>IF(Tabelle1[[#This Row],[Spalte1]]=G1960,"",Tabelle1[[#This Row],[Spalte1]])</f>
        <v/>
      </c>
      <c r="J1961" t="s">
        <v>417</v>
      </c>
    </row>
    <row r="1962" spans="7:10" x14ac:dyDescent="0.35">
      <c r="G1962" t="s">
        <v>419</v>
      </c>
      <c r="H1962" t="str">
        <f>IF(Tabelle1[[#This Row],[Spalte1]]=G1961,"",Tabelle1[[#This Row],[Spalte1]])</f>
        <v/>
      </c>
      <c r="J1962" t="s">
        <v>417</v>
      </c>
    </row>
    <row r="1963" spans="7:10" x14ac:dyDescent="0.35">
      <c r="G1963" t="s">
        <v>419</v>
      </c>
      <c r="H1963" t="str">
        <f>IF(Tabelle1[[#This Row],[Spalte1]]=G1962,"",Tabelle1[[#This Row],[Spalte1]])</f>
        <v/>
      </c>
      <c r="J1963" t="s">
        <v>417</v>
      </c>
    </row>
    <row r="1964" spans="7:10" x14ac:dyDescent="0.35">
      <c r="G1964" t="s">
        <v>419</v>
      </c>
      <c r="H1964" t="str">
        <f>IF(Tabelle1[[#This Row],[Spalte1]]=G1963,"",Tabelle1[[#This Row],[Spalte1]])</f>
        <v/>
      </c>
      <c r="J1964" t="s">
        <v>417</v>
      </c>
    </row>
    <row r="1965" spans="7:10" x14ac:dyDescent="0.35">
      <c r="G1965" t="s">
        <v>419</v>
      </c>
      <c r="H1965" t="str">
        <f>IF(Tabelle1[[#This Row],[Spalte1]]=G1964,"",Tabelle1[[#This Row],[Spalte1]])</f>
        <v/>
      </c>
      <c r="J1965" t="s">
        <v>417</v>
      </c>
    </row>
    <row r="1966" spans="7:10" x14ac:dyDescent="0.35">
      <c r="G1966" t="s">
        <v>419</v>
      </c>
      <c r="H1966" t="str">
        <f>IF(Tabelle1[[#This Row],[Spalte1]]=G1965,"",Tabelle1[[#This Row],[Spalte1]])</f>
        <v/>
      </c>
      <c r="J1966" t="s">
        <v>417</v>
      </c>
    </row>
    <row r="1967" spans="7:10" x14ac:dyDescent="0.35">
      <c r="G1967" t="s">
        <v>419</v>
      </c>
      <c r="H1967" t="str">
        <f>IF(Tabelle1[[#This Row],[Spalte1]]=G1966,"",Tabelle1[[#This Row],[Spalte1]])</f>
        <v/>
      </c>
      <c r="J1967" t="s">
        <v>417</v>
      </c>
    </row>
    <row r="1968" spans="7:10" x14ac:dyDescent="0.35">
      <c r="G1968" t="s">
        <v>419</v>
      </c>
      <c r="H1968" t="str">
        <f>IF(Tabelle1[[#This Row],[Spalte1]]=G1967,"",Tabelle1[[#This Row],[Spalte1]])</f>
        <v/>
      </c>
      <c r="J1968" t="s">
        <v>417</v>
      </c>
    </row>
    <row r="1969" spans="7:10" x14ac:dyDescent="0.35">
      <c r="G1969" t="s">
        <v>419</v>
      </c>
      <c r="H1969" t="str">
        <f>IF(Tabelle1[[#This Row],[Spalte1]]=G1968,"",Tabelle1[[#This Row],[Spalte1]])</f>
        <v/>
      </c>
      <c r="J1969" t="s">
        <v>417</v>
      </c>
    </row>
    <row r="1970" spans="7:10" x14ac:dyDescent="0.35">
      <c r="G1970" t="s">
        <v>419</v>
      </c>
      <c r="H1970" t="str">
        <f>IF(Tabelle1[[#This Row],[Spalte1]]=G1969,"",Tabelle1[[#This Row],[Spalte1]])</f>
        <v/>
      </c>
      <c r="J1970" t="s">
        <v>417</v>
      </c>
    </row>
    <row r="1971" spans="7:10" x14ac:dyDescent="0.35">
      <c r="G1971" t="s">
        <v>419</v>
      </c>
      <c r="H1971" t="str">
        <f>IF(Tabelle1[[#This Row],[Spalte1]]=G1970,"",Tabelle1[[#This Row],[Spalte1]])</f>
        <v/>
      </c>
      <c r="J1971" t="s">
        <v>417</v>
      </c>
    </row>
    <row r="1972" spans="7:10" x14ac:dyDescent="0.35">
      <c r="G1972" t="s">
        <v>419</v>
      </c>
      <c r="H1972" t="str">
        <f>IF(Tabelle1[[#This Row],[Spalte1]]=G1971,"",Tabelle1[[#This Row],[Spalte1]])</f>
        <v/>
      </c>
      <c r="J1972" t="s">
        <v>417</v>
      </c>
    </row>
    <row r="1973" spans="7:10" x14ac:dyDescent="0.35">
      <c r="G1973" t="s">
        <v>143</v>
      </c>
      <c r="H1973" t="str">
        <f>IF(Tabelle1[[#This Row],[Spalte1]]=G1972,"",Tabelle1[[#This Row],[Spalte1]])</f>
        <v>t_hw1_flow</v>
      </c>
      <c r="J1973" t="s">
        <v>417</v>
      </c>
    </row>
    <row r="1974" spans="7:10" x14ac:dyDescent="0.35">
      <c r="G1974" t="s">
        <v>143</v>
      </c>
      <c r="H1974" t="str">
        <f>IF(Tabelle1[[#This Row],[Spalte1]]=G1973,"",Tabelle1[[#This Row],[Spalte1]])</f>
        <v/>
      </c>
      <c r="J1974" t="s">
        <v>417</v>
      </c>
    </row>
    <row r="1975" spans="7:10" x14ac:dyDescent="0.35">
      <c r="G1975" t="s">
        <v>143</v>
      </c>
      <c r="H1975" t="str">
        <f>IF(Tabelle1[[#This Row],[Spalte1]]=G1974,"",Tabelle1[[#This Row],[Spalte1]])</f>
        <v/>
      </c>
      <c r="J1975" t="s">
        <v>417</v>
      </c>
    </row>
    <row r="1976" spans="7:10" x14ac:dyDescent="0.35">
      <c r="G1976" t="s">
        <v>143</v>
      </c>
      <c r="H1976" t="str">
        <f>IF(Tabelle1[[#This Row],[Spalte1]]=G1975,"",Tabelle1[[#This Row],[Spalte1]])</f>
        <v/>
      </c>
      <c r="J1976" t="s">
        <v>417</v>
      </c>
    </row>
    <row r="1977" spans="7:10" x14ac:dyDescent="0.35">
      <c r="G1977" t="s">
        <v>143</v>
      </c>
      <c r="H1977" t="str">
        <f>IF(Tabelle1[[#This Row],[Spalte1]]=G1976,"",Tabelle1[[#This Row],[Spalte1]])</f>
        <v/>
      </c>
      <c r="J1977" t="s">
        <v>417</v>
      </c>
    </row>
    <row r="1978" spans="7:10" x14ac:dyDescent="0.35">
      <c r="G1978" t="s">
        <v>143</v>
      </c>
      <c r="H1978" t="str">
        <f>IF(Tabelle1[[#This Row],[Spalte1]]=G1977,"",Tabelle1[[#This Row],[Spalte1]])</f>
        <v/>
      </c>
      <c r="J1978" t="s">
        <v>417</v>
      </c>
    </row>
    <row r="1979" spans="7:10" x14ac:dyDescent="0.35">
      <c r="G1979" t="s">
        <v>143</v>
      </c>
      <c r="H1979" t="str">
        <f>IF(Tabelle1[[#This Row],[Spalte1]]=G1978,"",Tabelle1[[#This Row],[Spalte1]])</f>
        <v/>
      </c>
      <c r="J1979" t="s">
        <v>417</v>
      </c>
    </row>
    <row r="1980" spans="7:10" x14ac:dyDescent="0.35">
      <c r="G1980" t="s">
        <v>143</v>
      </c>
      <c r="H1980" t="str">
        <f>IF(Tabelle1[[#This Row],[Spalte1]]=G1979,"",Tabelle1[[#This Row],[Spalte1]])</f>
        <v/>
      </c>
      <c r="J1980" t="s">
        <v>417</v>
      </c>
    </row>
    <row r="1981" spans="7:10" x14ac:dyDescent="0.35">
      <c r="G1981" t="s">
        <v>143</v>
      </c>
      <c r="H1981" t="str">
        <f>IF(Tabelle1[[#This Row],[Spalte1]]=G1980,"",Tabelle1[[#This Row],[Spalte1]])</f>
        <v/>
      </c>
      <c r="J1981" t="s">
        <v>417</v>
      </c>
    </row>
    <row r="1982" spans="7:10" x14ac:dyDescent="0.35">
      <c r="G1982" t="s">
        <v>143</v>
      </c>
      <c r="H1982" t="str">
        <f>IF(Tabelle1[[#This Row],[Spalte1]]=G1981,"",Tabelle1[[#This Row],[Spalte1]])</f>
        <v/>
      </c>
      <c r="J1982" t="s">
        <v>417</v>
      </c>
    </row>
    <row r="1983" spans="7:10" x14ac:dyDescent="0.35">
      <c r="G1983" t="s">
        <v>143</v>
      </c>
      <c r="H1983" t="str">
        <f>IF(Tabelle1[[#This Row],[Spalte1]]=G1982,"",Tabelle1[[#This Row],[Spalte1]])</f>
        <v/>
      </c>
      <c r="J1983" t="s">
        <v>417</v>
      </c>
    </row>
    <row r="1984" spans="7:10" x14ac:dyDescent="0.35">
      <c r="G1984" t="s">
        <v>143</v>
      </c>
      <c r="H1984" t="str">
        <f>IF(Tabelle1[[#This Row],[Spalte1]]=G1983,"",Tabelle1[[#This Row],[Spalte1]])</f>
        <v/>
      </c>
      <c r="J1984" t="s">
        <v>417</v>
      </c>
    </row>
    <row r="1985" spans="7:10" x14ac:dyDescent="0.35">
      <c r="G1985" t="s">
        <v>143</v>
      </c>
      <c r="H1985" t="str">
        <f>IF(Tabelle1[[#This Row],[Spalte1]]=G1984,"",Tabelle1[[#This Row],[Spalte1]])</f>
        <v/>
      </c>
      <c r="J1985" t="s">
        <v>417</v>
      </c>
    </row>
    <row r="1986" spans="7:10" x14ac:dyDescent="0.35">
      <c r="G1986" t="s">
        <v>143</v>
      </c>
      <c r="H1986" t="str">
        <f>IF(Tabelle1[[#This Row],[Spalte1]]=G1985,"",Tabelle1[[#This Row],[Spalte1]])</f>
        <v/>
      </c>
      <c r="J1986" t="s">
        <v>417</v>
      </c>
    </row>
    <row r="1987" spans="7:10" x14ac:dyDescent="0.35">
      <c r="G1987" t="s">
        <v>143</v>
      </c>
      <c r="H1987" t="str">
        <f>IF(Tabelle1[[#This Row],[Spalte1]]=G1986,"",Tabelle1[[#This Row],[Spalte1]])</f>
        <v/>
      </c>
      <c r="J1987" t="s">
        <v>417</v>
      </c>
    </row>
    <row r="1988" spans="7:10" x14ac:dyDescent="0.35">
      <c r="G1988" t="s">
        <v>143</v>
      </c>
      <c r="H1988" t="str">
        <f>IF(Tabelle1[[#This Row],[Spalte1]]=G1987,"",Tabelle1[[#This Row],[Spalte1]])</f>
        <v/>
      </c>
      <c r="J1988" t="s">
        <v>417</v>
      </c>
    </row>
    <row r="1989" spans="7:10" x14ac:dyDescent="0.35">
      <c r="G1989" t="s">
        <v>143</v>
      </c>
      <c r="H1989" t="str">
        <f>IF(Tabelle1[[#This Row],[Spalte1]]=G1988,"",Tabelle1[[#This Row],[Spalte1]])</f>
        <v/>
      </c>
      <c r="J1989" t="s">
        <v>417</v>
      </c>
    </row>
    <row r="1990" spans="7:10" x14ac:dyDescent="0.35">
      <c r="G1990" t="s">
        <v>143</v>
      </c>
      <c r="H1990" t="str">
        <f>IF(Tabelle1[[#This Row],[Spalte1]]=G1989,"",Tabelle1[[#This Row],[Spalte1]])</f>
        <v/>
      </c>
      <c r="J1990" t="s">
        <v>417</v>
      </c>
    </row>
    <row r="1991" spans="7:10" x14ac:dyDescent="0.35">
      <c r="G1991" t="s">
        <v>143</v>
      </c>
      <c r="H1991" t="str">
        <f>IF(Tabelle1[[#This Row],[Spalte1]]=G1990,"",Tabelle1[[#This Row],[Spalte1]])</f>
        <v/>
      </c>
      <c r="J1991" t="s">
        <v>417</v>
      </c>
    </row>
    <row r="1992" spans="7:10" x14ac:dyDescent="0.35">
      <c r="G1992" t="s">
        <v>143</v>
      </c>
      <c r="H1992" t="str">
        <f>IF(Tabelle1[[#This Row],[Spalte1]]=G1991,"",Tabelle1[[#This Row],[Spalte1]])</f>
        <v/>
      </c>
      <c r="J1992" t="s">
        <v>417</v>
      </c>
    </row>
    <row r="1993" spans="7:10" x14ac:dyDescent="0.35">
      <c r="G1993" t="s">
        <v>143</v>
      </c>
      <c r="H1993" t="str">
        <f>IF(Tabelle1[[#This Row],[Spalte1]]=G1992,"",Tabelle1[[#This Row],[Spalte1]])</f>
        <v/>
      </c>
      <c r="J1993" t="s">
        <v>417</v>
      </c>
    </row>
    <row r="1994" spans="7:10" x14ac:dyDescent="0.35">
      <c r="G1994" t="s">
        <v>143</v>
      </c>
      <c r="H1994" t="str">
        <f>IF(Tabelle1[[#This Row],[Spalte1]]=G1993,"",Tabelle1[[#This Row],[Spalte1]])</f>
        <v/>
      </c>
      <c r="J1994" t="s">
        <v>417</v>
      </c>
    </row>
    <row r="1995" spans="7:10" x14ac:dyDescent="0.35">
      <c r="G1995" t="s">
        <v>143</v>
      </c>
      <c r="H1995" t="str">
        <f>IF(Tabelle1[[#This Row],[Spalte1]]=G1994,"",Tabelle1[[#This Row],[Spalte1]])</f>
        <v/>
      </c>
      <c r="J1995" t="s">
        <v>417</v>
      </c>
    </row>
    <row r="1996" spans="7:10" x14ac:dyDescent="0.35">
      <c r="G1996" t="s">
        <v>143</v>
      </c>
      <c r="H1996" t="str">
        <f>IF(Tabelle1[[#This Row],[Spalte1]]=G1995,"",Tabelle1[[#This Row],[Spalte1]])</f>
        <v/>
      </c>
      <c r="J1996" t="s">
        <v>417</v>
      </c>
    </row>
    <row r="1997" spans="7:10" x14ac:dyDescent="0.35">
      <c r="G1997" t="s">
        <v>143</v>
      </c>
      <c r="H1997" t="str">
        <f>IF(Tabelle1[[#This Row],[Spalte1]]=G1996,"",Tabelle1[[#This Row],[Spalte1]])</f>
        <v/>
      </c>
      <c r="J1997" t="s">
        <v>417</v>
      </c>
    </row>
    <row r="1998" spans="7:10" x14ac:dyDescent="0.35">
      <c r="G1998" t="s">
        <v>143</v>
      </c>
      <c r="H1998" t="str">
        <f>IF(Tabelle1[[#This Row],[Spalte1]]=G1997,"",Tabelle1[[#This Row],[Spalte1]])</f>
        <v/>
      </c>
      <c r="J1998" t="s">
        <v>417</v>
      </c>
    </row>
    <row r="1999" spans="7:10" x14ac:dyDescent="0.35">
      <c r="G1999" t="s">
        <v>143</v>
      </c>
      <c r="H1999" t="str">
        <f>IF(Tabelle1[[#This Row],[Spalte1]]=G1998,"",Tabelle1[[#This Row],[Spalte1]])</f>
        <v/>
      </c>
      <c r="J1999" t="s">
        <v>417</v>
      </c>
    </row>
    <row r="2000" spans="7:10" x14ac:dyDescent="0.35">
      <c r="G2000" t="s">
        <v>143</v>
      </c>
      <c r="H2000" t="str">
        <f>IF(Tabelle1[[#This Row],[Spalte1]]=G1999,"",Tabelle1[[#This Row],[Spalte1]])</f>
        <v/>
      </c>
      <c r="J2000" t="s">
        <v>417</v>
      </c>
    </row>
    <row r="2001" spans="7:10" x14ac:dyDescent="0.35">
      <c r="G2001" t="s">
        <v>143</v>
      </c>
      <c r="H2001" t="str">
        <f>IF(Tabelle1[[#This Row],[Spalte1]]=G2000,"",Tabelle1[[#This Row],[Spalte1]])</f>
        <v/>
      </c>
      <c r="J2001" t="s">
        <v>417</v>
      </c>
    </row>
    <row r="2002" spans="7:10" x14ac:dyDescent="0.35">
      <c r="G2002" t="s">
        <v>143</v>
      </c>
      <c r="H2002" t="str">
        <f>IF(Tabelle1[[#This Row],[Spalte1]]=G2001,"",Tabelle1[[#This Row],[Spalte1]])</f>
        <v/>
      </c>
      <c r="J2002" t="s">
        <v>417</v>
      </c>
    </row>
    <row r="2003" spans="7:10" x14ac:dyDescent="0.35">
      <c r="G2003" t="s">
        <v>450</v>
      </c>
      <c r="H2003" t="str">
        <f>IF(Tabelle1[[#This Row],[Spalte1]]=G2002,"",Tabelle1[[#This Row],[Spalte1]])</f>
        <v>t_hw1_flow_set</v>
      </c>
      <c r="J2003" t="s">
        <v>417</v>
      </c>
    </row>
    <row r="2004" spans="7:10" x14ac:dyDescent="0.35">
      <c r="G2004" t="s">
        <v>450</v>
      </c>
      <c r="H2004" t="str">
        <f>IF(Tabelle1[[#This Row],[Spalte1]]=G2003,"",Tabelle1[[#This Row],[Spalte1]])</f>
        <v/>
      </c>
      <c r="J2004" t="s">
        <v>417</v>
      </c>
    </row>
    <row r="2005" spans="7:10" x14ac:dyDescent="0.35">
      <c r="G2005" t="s">
        <v>450</v>
      </c>
      <c r="H2005" t="str">
        <f>IF(Tabelle1[[#This Row],[Spalte1]]=G2004,"",Tabelle1[[#This Row],[Spalte1]])</f>
        <v/>
      </c>
      <c r="J2005" t="s">
        <v>417</v>
      </c>
    </row>
    <row r="2006" spans="7:10" x14ac:dyDescent="0.35">
      <c r="G2006" t="s">
        <v>450</v>
      </c>
      <c r="H2006" t="str">
        <f>IF(Tabelle1[[#This Row],[Spalte1]]=G2005,"",Tabelle1[[#This Row],[Spalte1]])</f>
        <v/>
      </c>
      <c r="J2006" t="s">
        <v>417</v>
      </c>
    </row>
    <row r="2007" spans="7:10" x14ac:dyDescent="0.35">
      <c r="G2007" t="s">
        <v>450</v>
      </c>
      <c r="H2007" t="str">
        <f>IF(Tabelle1[[#This Row],[Spalte1]]=G2006,"",Tabelle1[[#This Row],[Spalte1]])</f>
        <v/>
      </c>
      <c r="J2007" t="s">
        <v>417</v>
      </c>
    </row>
    <row r="2008" spans="7:10" x14ac:dyDescent="0.35">
      <c r="G2008" t="s">
        <v>450</v>
      </c>
      <c r="H2008" t="str">
        <f>IF(Tabelle1[[#This Row],[Spalte1]]=G2007,"",Tabelle1[[#This Row],[Spalte1]])</f>
        <v/>
      </c>
      <c r="J2008" t="s">
        <v>417</v>
      </c>
    </row>
    <row r="2009" spans="7:10" x14ac:dyDescent="0.35">
      <c r="G2009" t="s">
        <v>73</v>
      </c>
      <c r="H2009" t="str">
        <f>IF(Tabelle1[[#This Row],[Spalte1]]=G2008,"",Tabelle1[[#This Row],[Spalte1]])</f>
        <v>t_hw1_hmflow</v>
      </c>
      <c r="J2009" t="s">
        <v>417</v>
      </c>
    </row>
    <row r="2010" spans="7:10" x14ac:dyDescent="0.35">
      <c r="G2010" t="s">
        <v>73</v>
      </c>
      <c r="H2010" t="str">
        <f>IF(Tabelle1[[#This Row],[Spalte1]]=G2009,"",Tabelle1[[#This Row],[Spalte1]])</f>
        <v/>
      </c>
      <c r="J2010" t="s">
        <v>417</v>
      </c>
    </row>
    <row r="2011" spans="7:10" x14ac:dyDescent="0.35">
      <c r="G2011" t="s">
        <v>73</v>
      </c>
      <c r="H2011" t="str">
        <f>IF(Tabelle1[[#This Row],[Spalte1]]=G2010,"",Tabelle1[[#This Row],[Spalte1]])</f>
        <v/>
      </c>
      <c r="J2011" t="s">
        <v>417</v>
      </c>
    </row>
    <row r="2012" spans="7:10" x14ac:dyDescent="0.35">
      <c r="G2012" t="s">
        <v>73</v>
      </c>
      <c r="H2012" t="str">
        <f>IF(Tabelle1[[#This Row],[Spalte1]]=G2011,"",Tabelle1[[#This Row],[Spalte1]])</f>
        <v/>
      </c>
      <c r="J2012" t="s">
        <v>417</v>
      </c>
    </row>
    <row r="2013" spans="7:10" x14ac:dyDescent="0.35">
      <c r="G2013" t="s">
        <v>73</v>
      </c>
      <c r="H2013" t="str">
        <f>IF(Tabelle1[[#This Row],[Spalte1]]=G2012,"",Tabelle1[[#This Row],[Spalte1]])</f>
        <v/>
      </c>
      <c r="J2013" t="s">
        <v>417</v>
      </c>
    </row>
    <row r="2014" spans="7:10" x14ac:dyDescent="0.35">
      <c r="G2014" t="s">
        <v>73</v>
      </c>
      <c r="H2014" t="str">
        <f>IF(Tabelle1[[#This Row],[Spalte1]]=G2013,"",Tabelle1[[#This Row],[Spalte1]])</f>
        <v/>
      </c>
      <c r="J2014" t="s">
        <v>417</v>
      </c>
    </row>
    <row r="2015" spans="7:10" x14ac:dyDescent="0.35">
      <c r="G2015" t="s">
        <v>73</v>
      </c>
      <c r="H2015" t="str">
        <f>IF(Tabelle1[[#This Row],[Spalte1]]=G2014,"",Tabelle1[[#This Row],[Spalte1]])</f>
        <v/>
      </c>
      <c r="J2015" t="s">
        <v>417</v>
      </c>
    </row>
    <row r="2016" spans="7:10" x14ac:dyDescent="0.35">
      <c r="G2016" t="s">
        <v>73</v>
      </c>
      <c r="H2016" t="str">
        <f>IF(Tabelle1[[#This Row],[Spalte1]]=G2015,"",Tabelle1[[#This Row],[Spalte1]])</f>
        <v/>
      </c>
      <c r="J2016" t="s">
        <v>417</v>
      </c>
    </row>
    <row r="2017" spans="7:10" x14ac:dyDescent="0.35">
      <c r="G2017" t="s">
        <v>73</v>
      </c>
      <c r="H2017" t="str">
        <f>IF(Tabelle1[[#This Row],[Spalte1]]=G2016,"",Tabelle1[[#This Row],[Spalte1]])</f>
        <v/>
      </c>
      <c r="J2017" t="s">
        <v>417</v>
      </c>
    </row>
    <row r="2018" spans="7:10" x14ac:dyDescent="0.35">
      <c r="G2018" t="s">
        <v>73</v>
      </c>
      <c r="H2018" t="str">
        <f>IF(Tabelle1[[#This Row],[Spalte1]]=G2017,"",Tabelle1[[#This Row],[Spalte1]])</f>
        <v/>
      </c>
      <c r="J2018" t="s">
        <v>417</v>
      </c>
    </row>
    <row r="2019" spans="7:10" x14ac:dyDescent="0.35">
      <c r="G2019" t="s">
        <v>73</v>
      </c>
      <c r="H2019" t="str">
        <f>IF(Tabelle1[[#This Row],[Spalte1]]=G2018,"",Tabelle1[[#This Row],[Spalte1]])</f>
        <v/>
      </c>
      <c r="J2019" t="s">
        <v>417</v>
      </c>
    </row>
    <row r="2020" spans="7:10" x14ac:dyDescent="0.35">
      <c r="G2020" t="s">
        <v>73</v>
      </c>
      <c r="H2020" t="str">
        <f>IF(Tabelle1[[#This Row],[Spalte1]]=G2019,"",Tabelle1[[#This Row],[Spalte1]])</f>
        <v/>
      </c>
      <c r="J2020" t="s">
        <v>417</v>
      </c>
    </row>
    <row r="2021" spans="7:10" x14ac:dyDescent="0.35">
      <c r="G2021" t="s">
        <v>73</v>
      </c>
      <c r="H2021" t="str">
        <f>IF(Tabelle1[[#This Row],[Spalte1]]=G2020,"",Tabelle1[[#This Row],[Spalte1]])</f>
        <v/>
      </c>
      <c r="J2021" t="s">
        <v>417</v>
      </c>
    </row>
    <row r="2022" spans="7:10" x14ac:dyDescent="0.35">
      <c r="G2022" t="s">
        <v>73</v>
      </c>
      <c r="H2022" t="str">
        <f>IF(Tabelle1[[#This Row],[Spalte1]]=G2021,"",Tabelle1[[#This Row],[Spalte1]])</f>
        <v/>
      </c>
      <c r="J2022" t="s">
        <v>417</v>
      </c>
    </row>
    <row r="2023" spans="7:10" x14ac:dyDescent="0.35">
      <c r="G2023" t="s">
        <v>73</v>
      </c>
      <c r="H2023" t="str">
        <f>IF(Tabelle1[[#This Row],[Spalte1]]=G2022,"",Tabelle1[[#This Row],[Spalte1]])</f>
        <v/>
      </c>
      <c r="J2023" t="s">
        <v>417</v>
      </c>
    </row>
    <row r="2024" spans="7:10" x14ac:dyDescent="0.35">
      <c r="G2024" t="s">
        <v>73</v>
      </c>
      <c r="H2024" t="str">
        <f>IF(Tabelle1[[#This Row],[Spalte1]]=G2023,"",Tabelle1[[#This Row],[Spalte1]])</f>
        <v/>
      </c>
      <c r="J2024" t="s">
        <v>417</v>
      </c>
    </row>
    <row r="2025" spans="7:10" x14ac:dyDescent="0.35">
      <c r="G2025" t="s">
        <v>73</v>
      </c>
      <c r="H2025" t="str">
        <f>IF(Tabelle1[[#This Row],[Spalte1]]=G2024,"",Tabelle1[[#This Row],[Spalte1]])</f>
        <v/>
      </c>
      <c r="J2025" t="s">
        <v>417</v>
      </c>
    </row>
    <row r="2026" spans="7:10" x14ac:dyDescent="0.35">
      <c r="G2026" t="s">
        <v>73</v>
      </c>
      <c r="H2026" t="str">
        <f>IF(Tabelle1[[#This Row],[Spalte1]]=G2025,"",Tabelle1[[#This Row],[Spalte1]])</f>
        <v/>
      </c>
      <c r="J2026" t="s">
        <v>417</v>
      </c>
    </row>
    <row r="2027" spans="7:10" x14ac:dyDescent="0.35">
      <c r="G2027" t="s">
        <v>73</v>
      </c>
      <c r="H2027" t="str">
        <f>IF(Tabelle1[[#This Row],[Spalte1]]=G2026,"",Tabelle1[[#This Row],[Spalte1]])</f>
        <v/>
      </c>
      <c r="J2027" t="s">
        <v>417</v>
      </c>
    </row>
    <row r="2028" spans="7:10" x14ac:dyDescent="0.35">
      <c r="G2028" t="s">
        <v>73</v>
      </c>
      <c r="H2028" t="str">
        <f>IF(Tabelle1[[#This Row],[Spalte1]]=G2027,"",Tabelle1[[#This Row],[Spalte1]])</f>
        <v/>
      </c>
      <c r="J2028" t="s">
        <v>417</v>
      </c>
    </row>
    <row r="2029" spans="7:10" x14ac:dyDescent="0.35">
      <c r="G2029" t="s">
        <v>73</v>
      </c>
      <c r="H2029" t="str">
        <f>IF(Tabelle1[[#This Row],[Spalte1]]=G2028,"",Tabelle1[[#This Row],[Spalte1]])</f>
        <v/>
      </c>
      <c r="J2029" t="s">
        <v>417</v>
      </c>
    </row>
    <row r="2030" spans="7:10" x14ac:dyDescent="0.35">
      <c r="G2030" t="s">
        <v>73</v>
      </c>
      <c r="H2030" t="str">
        <f>IF(Tabelle1[[#This Row],[Spalte1]]=G2029,"",Tabelle1[[#This Row],[Spalte1]])</f>
        <v/>
      </c>
      <c r="J2030" t="s">
        <v>417</v>
      </c>
    </row>
    <row r="2031" spans="7:10" x14ac:dyDescent="0.35">
      <c r="G2031" t="s">
        <v>73</v>
      </c>
      <c r="H2031" t="str">
        <f>IF(Tabelle1[[#This Row],[Spalte1]]=G2030,"",Tabelle1[[#This Row],[Spalte1]])</f>
        <v/>
      </c>
      <c r="J2031" t="s">
        <v>417</v>
      </c>
    </row>
    <row r="2032" spans="7:10" x14ac:dyDescent="0.35">
      <c r="G2032" t="s">
        <v>73</v>
      </c>
      <c r="H2032" t="str">
        <f>IF(Tabelle1[[#This Row],[Spalte1]]=G2031,"",Tabelle1[[#This Row],[Spalte1]])</f>
        <v/>
      </c>
      <c r="J2032" t="s">
        <v>417</v>
      </c>
    </row>
    <row r="2033" spans="7:10" x14ac:dyDescent="0.35">
      <c r="G2033" t="s">
        <v>73</v>
      </c>
      <c r="H2033" t="str">
        <f>IF(Tabelle1[[#This Row],[Spalte1]]=G2032,"",Tabelle1[[#This Row],[Spalte1]])</f>
        <v/>
      </c>
      <c r="J2033" t="s">
        <v>417</v>
      </c>
    </row>
    <row r="2034" spans="7:10" x14ac:dyDescent="0.35">
      <c r="G2034" t="s">
        <v>73</v>
      </c>
      <c r="H2034" t="str">
        <f>IF(Tabelle1[[#This Row],[Spalte1]]=G2033,"",Tabelle1[[#This Row],[Spalte1]])</f>
        <v/>
      </c>
      <c r="J2034" t="s">
        <v>417</v>
      </c>
    </row>
    <row r="2035" spans="7:10" x14ac:dyDescent="0.35">
      <c r="G2035" t="s">
        <v>73</v>
      </c>
      <c r="H2035" t="str">
        <f>IF(Tabelle1[[#This Row],[Spalte1]]=G2034,"",Tabelle1[[#This Row],[Spalte1]])</f>
        <v/>
      </c>
      <c r="J2035" t="s">
        <v>417</v>
      </c>
    </row>
    <row r="2036" spans="7:10" x14ac:dyDescent="0.35">
      <c r="G2036" t="s">
        <v>73</v>
      </c>
      <c r="H2036" t="str">
        <f>IF(Tabelle1[[#This Row],[Spalte1]]=G2035,"",Tabelle1[[#This Row],[Spalte1]])</f>
        <v/>
      </c>
      <c r="J2036" t="s">
        <v>417</v>
      </c>
    </row>
    <row r="2037" spans="7:10" x14ac:dyDescent="0.35">
      <c r="G2037" t="s">
        <v>73</v>
      </c>
      <c r="H2037" t="str">
        <f>IF(Tabelle1[[#This Row],[Spalte1]]=G2036,"",Tabelle1[[#This Row],[Spalte1]])</f>
        <v/>
      </c>
      <c r="J2037" t="s">
        <v>417</v>
      </c>
    </row>
    <row r="2038" spans="7:10" x14ac:dyDescent="0.35">
      <c r="G2038" t="s">
        <v>73</v>
      </c>
      <c r="H2038" t="str">
        <f>IF(Tabelle1[[#This Row],[Spalte1]]=G2037,"",Tabelle1[[#This Row],[Spalte1]])</f>
        <v/>
      </c>
      <c r="J2038" t="s">
        <v>417</v>
      </c>
    </row>
    <row r="2039" spans="7:10" x14ac:dyDescent="0.35">
      <c r="G2039" t="s">
        <v>73</v>
      </c>
      <c r="H2039" t="str">
        <f>IF(Tabelle1[[#This Row],[Spalte1]]=G2038,"",Tabelle1[[#This Row],[Spalte1]])</f>
        <v/>
      </c>
      <c r="J2039" t="s">
        <v>417</v>
      </c>
    </row>
    <row r="2040" spans="7:10" x14ac:dyDescent="0.35">
      <c r="G2040" t="s">
        <v>73</v>
      </c>
      <c r="H2040" t="str">
        <f>IF(Tabelle1[[#This Row],[Spalte1]]=G2039,"",Tabelle1[[#This Row],[Spalte1]])</f>
        <v/>
      </c>
      <c r="J2040" t="s">
        <v>417</v>
      </c>
    </row>
    <row r="2041" spans="7:10" x14ac:dyDescent="0.35">
      <c r="G2041" t="s">
        <v>73</v>
      </c>
      <c r="H2041" t="str">
        <f>IF(Tabelle1[[#This Row],[Spalte1]]=G2040,"",Tabelle1[[#This Row],[Spalte1]])</f>
        <v/>
      </c>
      <c r="J2041" t="s">
        <v>417</v>
      </c>
    </row>
    <row r="2042" spans="7:10" x14ac:dyDescent="0.35">
      <c r="G2042" t="s">
        <v>73</v>
      </c>
      <c r="H2042" t="str">
        <f>IF(Tabelle1[[#This Row],[Spalte1]]=G2041,"",Tabelle1[[#This Row],[Spalte1]])</f>
        <v/>
      </c>
      <c r="J2042" t="s">
        <v>417</v>
      </c>
    </row>
    <row r="2043" spans="7:10" x14ac:dyDescent="0.35">
      <c r="G2043" t="s">
        <v>73</v>
      </c>
      <c r="H2043" t="str">
        <f>IF(Tabelle1[[#This Row],[Spalte1]]=G2042,"",Tabelle1[[#This Row],[Spalte1]])</f>
        <v/>
      </c>
      <c r="J2043" t="s">
        <v>417</v>
      </c>
    </row>
    <row r="2044" spans="7:10" x14ac:dyDescent="0.35">
      <c r="G2044" t="s">
        <v>73</v>
      </c>
      <c r="H2044" t="str">
        <f>IF(Tabelle1[[#This Row],[Spalte1]]=G2043,"",Tabelle1[[#This Row],[Spalte1]])</f>
        <v/>
      </c>
      <c r="J2044" t="s">
        <v>417</v>
      </c>
    </row>
    <row r="2045" spans="7:10" x14ac:dyDescent="0.35">
      <c r="G2045" t="s">
        <v>73</v>
      </c>
      <c r="H2045" t="str">
        <f>IF(Tabelle1[[#This Row],[Spalte1]]=G2044,"",Tabelle1[[#This Row],[Spalte1]])</f>
        <v/>
      </c>
      <c r="J2045" t="s">
        <v>417</v>
      </c>
    </row>
    <row r="2046" spans="7:10" x14ac:dyDescent="0.35">
      <c r="G2046" t="s">
        <v>73</v>
      </c>
      <c r="H2046" t="str">
        <f>IF(Tabelle1[[#This Row],[Spalte1]]=G2045,"",Tabelle1[[#This Row],[Spalte1]])</f>
        <v/>
      </c>
      <c r="J2046" t="s">
        <v>417</v>
      </c>
    </row>
    <row r="2047" spans="7:10" x14ac:dyDescent="0.35">
      <c r="G2047" t="s">
        <v>73</v>
      </c>
      <c r="H2047" t="str">
        <f>IF(Tabelle1[[#This Row],[Spalte1]]=G2046,"",Tabelle1[[#This Row],[Spalte1]])</f>
        <v/>
      </c>
      <c r="J2047" t="s">
        <v>417</v>
      </c>
    </row>
    <row r="2048" spans="7:10" x14ac:dyDescent="0.35">
      <c r="G2048" t="s">
        <v>73</v>
      </c>
      <c r="H2048" t="str">
        <f>IF(Tabelle1[[#This Row],[Spalte1]]=G2047,"",Tabelle1[[#This Row],[Spalte1]])</f>
        <v/>
      </c>
      <c r="J2048" t="s">
        <v>417</v>
      </c>
    </row>
    <row r="2049" spans="7:10" x14ac:dyDescent="0.35">
      <c r="G2049" t="s">
        <v>73</v>
      </c>
      <c r="H2049" t="str">
        <f>IF(Tabelle1[[#This Row],[Spalte1]]=G2048,"",Tabelle1[[#This Row],[Spalte1]])</f>
        <v/>
      </c>
      <c r="J2049" t="s">
        <v>417</v>
      </c>
    </row>
    <row r="2050" spans="7:10" x14ac:dyDescent="0.35">
      <c r="G2050" t="s">
        <v>73</v>
      </c>
      <c r="H2050" t="str">
        <f>IF(Tabelle1[[#This Row],[Spalte1]]=G2049,"",Tabelle1[[#This Row],[Spalte1]])</f>
        <v/>
      </c>
      <c r="J2050" t="s">
        <v>417</v>
      </c>
    </row>
    <row r="2051" spans="7:10" x14ac:dyDescent="0.35">
      <c r="G2051" t="s">
        <v>73</v>
      </c>
      <c r="H2051" t="str">
        <f>IF(Tabelle1[[#This Row],[Spalte1]]=G2050,"",Tabelle1[[#This Row],[Spalte1]])</f>
        <v/>
      </c>
      <c r="J2051" t="s">
        <v>417</v>
      </c>
    </row>
    <row r="2052" spans="7:10" x14ac:dyDescent="0.35">
      <c r="G2052" t="s">
        <v>73</v>
      </c>
      <c r="H2052" t="str">
        <f>IF(Tabelle1[[#This Row],[Spalte1]]=G2051,"",Tabelle1[[#This Row],[Spalte1]])</f>
        <v/>
      </c>
      <c r="J2052" t="s">
        <v>417</v>
      </c>
    </row>
    <row r="2053" spans="7:10" x14ac:dyDescent="0.35">
      <c r="G2053" t="s">
        <v>73</v>
      </c>
      <c r="H2053" t="str">
        <f>IF(Tabelle1[[#This Row],[Spalte1]]=G2052,"",Tabelle1[[#This Row],[Spalte1]])</f>
        <v/>
      </c>
      <c r="J2053" t="s">
        <v>417</v>
      </c>
    </row>
    <row r="2054" spans="7:10" x14ac:dyDescent="0.35">
      <c r="G2054" t="s">
        <v>73</v>
      </c>
      <c r="H2054" t="str">
        <f>IF(Tabelle1[[#This Row],[Spalte1]]=G2053,"",Tabelle1[[#This Row],[Spalte1]])</f>
        <v/>
      </c>
      <c r="J2054" t="s">
        <v>417</v>
      </c>
    </row>
    <row r="2055" spans="7:10" x14ac:dyDescent="0.35">
      <c r="G2055" t="s">
        <v>73</v>
      </c>
      <c r="H2055" t="str">
        <f>IF(Tabelle1[[#This Row],[Spalte1]]=G2054,"",Tabelle1[[#This Row],[Spalte1]])</f>
        <v/>
      </c>
      <c r="J2055" t="s">
        <v>417</v>
      </c>
    </row>
    <row r="2056" spans="7:10" x14ac:dyDescent="0.35">
      <c r="G2056" t="s">
        <v>73</v>
      </c>
      <c r="H2056" t="str">
        <f>IF(Tabelle1[[#This Row],[Spalte1]]=G2055,"",Tabelle1[[#This Row],[Spalte1]])</f>
        <v/>
      </c>
      <c r="J2056" t="s">
        <v>417</v>
      </c>
    </row>
    <row r="2057" spans="7:10" x14ac:dyDescent="0.35">
      <c r="G2057" t="s">
        <v>73</v>
      </c>
      <c r="H2057" t="str">
        <f>IF(Tabelle1[[#This Row],[Spalte1]]=G2056,"",Tabelle1[[#This Row],[Spalte1]])</f>
        <v/>
      </c>
      <c r="J2057" t="s">
        <v>417</v>
      </c>
    </row>
    <row r="2058" spans="7:10" x14ac:dyDescent="0.35">
      <c r="G2058" t="s">
        <v>73</v>
      </c>
      <c r="H2058" t="str">
        <f>IF(Tabelle1[[#This Row],[Spalte1]]=G2057,"",Tabelle1[[#This Row],[Spalte1]])</f>
        <v/>
      </c>
      <c r="J2058" t="s">
        <v>417</v>
      </c>
    </row>
    <row r="2059" spans="7:10" x14ac:dyDescent="0.35">
      <c r="G2059" t="s">
        <v>73</v>
      </c>
      <c r="H2059" t="str">
        <f>IF(Tabelle1[[#This Row],[Spalte1]]=G2058,"",Tabelle1[[#This Row],[Spalte1]])</f>
        <v/>
      </c>
      <c r="J2059" t="s">
        <v>417</v>
      </c>
    </row>
    <row r="2060" spans="7:10" x14ac:dyDescent="0.35">
      <c r="G2060" t="s">
        <v>73</v>
      </c>
      <c r="H2060" t="str">
        <f>IF(Tabelle1[[#This Row],[Spalte1]]=G2059,"",Tabelle1[[#This Row],[Spalte1]])</f>
        <v/>
      </c>
      <c r="J2060" t="s">
        <v>417</v>
      </c>
    </row>
    <row r="2061" spans="7:10" x14ac:dyDescent="0.35">
      <c r="G2061" t="s">
        <v>73</v>
      </c>
      <c r="H2061" t="str">
        <f>IF(Tabelle1[[#This Row],[Spalte1]]=G2060,"",Tabelle1[[#This Row],[Spalte1]])</f>
        <v/>
      </c>
      <c r="J2061" t="s">
        <v>417</v>
      </c>
    </row>
    <row r="2062" spans="7:10" x14ac:dyDescent="0.35">
      <c r="G2062" t="s">
        <v>73</v>
      </c>
      <c r="H2062" t="str">
        <f>IF(Tabelle1[[#This Row],[Spalte1]]=G2061,"",Tabelle1[[#This Row],[Spalte1]])</f>
        <v/>
      </c>
      <c r="J2062" t="s">
        <v>417</v>
      </c>
    </row>
    <row r="2063" spans="7:10" x14ac:dyDescent="0.35">
      <c r="G2063" t="s">
        <v>73</v>
      </c>
      <c r="H2063" t="str">
        <f>IF(Tabelle1[[#This Row],[Spalte1]]=G2062,"",Tabelle1[[#This Row],[Spalte1]])</f>
        <v/>
      </c>
      <c r="J2063" t="s">
        <v>417</v>
      </c>
    </row>
    <row r="2064" spans="7:10" x14ac:dyDescent="0.35">
      <c r="G2064" t="s">
        <v>73</v>
      </c>
      <c r="H2064" t="str">
        <f>IF(Tabelle1[[#This Row],[Spalte1]]=G2063,"",Tabelle1[[#This Row],[Spalte1]])</f>
        <v/>
      </c>
      <c r="J2064" t="s">
        <v>417</v>
      </c>
    </row>
    <row r="2065" spans="7:10" x14ac:dyDescent="0.35">
      <c r="G2065" t="s">
        <v>73</v>
      </c>
      <c r="H2065" t="str">
        <f>IF(Tabelle1[[#This Row],[Spalte1]]=G2064,"",Tabelle1[[#This Row],[Spalte1]])</f>
        <v/>
      </c>
      <c r="J2065" t="s">
        <v>417</v>
      </c>
    </row>
    <row r="2066" spans="7:10" x14ac:dyDescent="0.35">
      <c r="G2066" t="s">
        <v>73</v>
      </c>
      <c r="H2066" t="str">
        <f>IF(Tabelle1[[#This Row],[Spalte1]]=G2065,"",Tabelle1[[#This Row],[Spalte1]])</f>
        <v/>
      </c>
      <c r="J2066" t="s">
        <v>417</v>
      </c>
    </row>
    <row r="2067" spans="7:10" x14ac:dyDescent="0.35">
      <c r="G2067" t="s">
        <v>73</v>
      </c>
      <c r="H2067" t="str">
        <f>IF(Tabelle1[[#This Row],[Spalte1]]=G2066,"",Tabelle1[[#This Row],[Spalte1]])</f>
        <v/>
      </c>
      <c r="J2067" t="s">
        <v>417</v>
      </c>
    </row>
    <row r="2068" spans="7:10" x14ac:dyDescent="0.35">
      <c r="G2068" t="s">
        <v>73</v>
      </c>
      <c r="H2068" t="str">
        <f>IF(Tabelle1[[#This Row],[Spalte1]]=G2067,"",Tabelle1[[#This Row],[Spalte1]])</f>
        <v/>
      </c>
      <c r="J2068" t="s">
        <v>417</v>
      </c>
    </row>
    <row r="2069" spans="7:10" x14ac:dyDescent="0.35">
      <c r="G2069" t="s">
        <v>73</v>
      </c>
      <c r="H2069" t="str">
        <f>IF(Tabelle1[[#This Row],[Spalte1]]=G2068,"",Tabelle1[[#This Row],[Spalte1]])</f>
        <v/>
      </c>
      <c r="J2069" t="s">
        <v>417</v>
      </c>
    </row>
    <row r="2070" spans="7:10" x14ac:dyDescent="0.35">
      <c r="G2070" t="s">
        <v>73</v>
      </c>
      <c r="H2070" t="str">
        <f>IF(Tabelle1[[#This Row],[Spalte1]]=G2069,"",Tabelle1[[#This Row],[Spalte1]])</f>
        <v/>
      </c>
      <c r="J2070" t="s">
        <v>417</v>
      </c>
    </row>
    <row r="2071" spans="7:10" x14ac:dyDescent="0.35">
      <c r="G2071" t="s">
        <v>73</v>
      </c>
      <c r="H2071" t="str">
        <f>IF(Tabelle1[[#This Row],[Spalte1]]=G2070,"",Tabelle1[[#This Row],[Spalte1]])</f>
        <v/>
      </c>
      <c r="J2071" t="s">
        <v>417</v>
      </c>
    </row>
    <row r="2072" spans="7:10" x14ac:dyDescent="0.35">
      <c r="G2072" t="s">
        <v>73</v>
      </c>
      <c r="H2072" t="str">
        <f>IF(Tabelle1[[#This Row],[Spalte1]]=G2071,"",Tabelle1[[#This Row],[Spalte1]])</f>
        <v/>
      </c>
      <c r="J2072" t="s">
        <v>417</v>
      </c>
    </row>
    <row r="2073" spans="7:10" x14ac:dyDescent="0.35">
      <c r="G2073" t="s">
        <v>73</v>
      </c>
      <c r="H2073" t="str">
        <f>IF(Tabelle1[[#This Row],[Spalte1]]=G2072,"",Tabelle1[[#This Row],[Spalte1]])</f>
        <v/>
      </c>
      <c r="J2073" t="s">
        <v>417</v>
      </c>
    </row>
    <row r="2074" spans="7:10" x14ac:dyDescent="0.35">
      <c r="G2074" t="s">
        <v>73</v>
      </c>
      <c r="H2074" t="str">
        <f>IF(Tabelle1[[#This Row],[Spalte1]]=G2073,"",Tabelle1[[#This Row],[Spalte1]])</f>
        <v/>
      </c>
      <c r="J2074" t="s">
        <v>417</v>
      </c>
    </row>
    <row r="2075" spans="7:10" x14ac:dyDescent="0.35">
      <c r="G2075" t="s">
        <v>73</v>
      </c>
      <c r="H2075" t="str">
        <f>IF(Tabelle1[[#This Row],[Spalte1]]=G2074,"",Tabelle1[[#This Row],[Spalte1]])</f>
        <v/>
      </c>
      <c r="J2075" t="s">
        <v>417</v>
      </c>
    </row>
    <row r="2076" spans="7:10" x14ac:dyDescent="0.35">
      <c r="G2076" t="s">
        <v>73</v>
      </c>
      <c r="H2076" t="str">
        <f>IF(Tabelle1[[#This Row],[Spalte1]]=G2075,"",Tabelle1[[#This Row],[Spalte1]])</f>
        <v/>
      </c>
      <c r="J2076" t="s">
        <v>417</v>
      </c>
    </row>
    <row r="2077" spans="7:10" x14ac:dyDescent="0.35">
      <c r="G2077" t="s">
        <v>73</v>
      </c>
      <c r="H2077" t="str">
        <f>IF(Tabelle1[[#This Row],[Spalte1]]=G2076,"",Tabelle1[[#This Row],[Spalte1]])</f>
        <v/>
      </c>
      <c r="J2077" t="s">
        <v>417</v>
      </c>
    </row>
    <row r="2078" spans="7:10" x14ac:dyDescent="0.35">
      <c r="G2078" t="s">
        <v>73</v>
      </c>
      <c r="H2078" t="str">
        <f>IF(Tabelle1[[#This Row],[Spalte1]]=G2077,"",Tabelle1[[#This Row],[Spalte1]])</f>
        <v/>
      </c>
      <c r="J2078" t="s">
        <v>417</v>
      </c>
    </row>
    <row r="2079" spans="7:10" x14ac:dyDescent="0.35">
      <c r="G2079" t="s">
        <v>73</v>
      </c>
      <c r="H2079" t="str">
        <f>IF(Tabelle1[[#This Row],[Spalte1]]=G2078,"",Tabelle1[[#This Row],[Spalte1]])</f>
        <v/>
      </c>
      <c r="J2079" t="s">
        <v>417</v>
      </c>
    </row>
    <row r="2080" spans="7:10" x14ac:dyDescent="0.35">
      <c r="G2080" t="s">
        <v>73</v>
      </c>
      <c r="H2080" t="str">
        <f>IF(Tabelle1[[#This Row],[Spalte1]]=G2079,"",Tabelle1[[#This Row],[Spalte1]])</f>
        <v/>
      </c>
      <c r="J2080" t="s">
        <v>417</v>
      </c>
    </row>
    <row r="2081" spans="7:10" x14ac:dyDescent="0.35">
      <c r="G2081" t="s">
        <v>73</v>
      </c>
      <c r="H2081" t="str">
        <f>IF(Tabelle1[[#This Row],[Spalte1]]=G2080,"",Tabelle1[[#This Row],[Spalte1]])</f>
        <v/>
      </c>
      <c r="J2081" t="s">
        <v>417</v>
      </c>
    </row>
    <row r="2082" spans="7:10" x14ac:dyDescent="0.35">
      <c r="G2082" t="s">
        <v>73</v>
      </c>
      <c r="H2082" t="str">
        <f>IF(Tabelle1[[#This Row],[Spalte1]]=G2081,"",Tabelle1[[#This Row],[Spalte1]])</f>
        <v/>
      </c>
      <c r="J2082" t="s">
        <v>417</v>
      </c>
    </row>
    <row r="2083" spans="7:10" x14ac:dyDescent="0.35">
      <c r="G2083" t="s">
        <v>73</v>
      </c>
      <c r="H2083" t="str">
        <f>IF(Tabelle1[[#This Row],[Spalte1]]=G2082,"",Tabelle1[[#This Row],[Spalte1]])</f>
        <v/>
      </c>
      <c r="J2083" t="s">
        <v>417</v>
      </c>
    </row>
    <row r="2084" spans="7:10" x14ac:dyDescent="0.35">
      <c r="G2084" t="s">
        <v>73</v>
      </c>
      <c r="H2084" t="str">
        <f>IF(Tabelle1[[#This Row],[Spalte1]]=G2083,"",Tabelle1[[#This Row],[Spalte1]])</f>
        <v/>
      </c>
      <c r="J2084" t="s">
        <v>417</v>
      </c>
    </row>
    <row r="2085" spans="7:10" x14ac:dyDescent="0.35">
      <c r="G2085" t="s">
        <v>73</v>
      </c>
      <c r="H2085" t="str">
        <f>IF(Tabelle1[[#This Row],[Spalte1]]=G2084,"",Tabelle1[[#This Row],[Spalte1]])</f>
        <v/>
      </c>
      <c r="J2085" t="s">
        <v>417</v>
      </c>
    </row>
    <row r="2086" spans="7:10" x14ac:dyDescent="0.35">
      <c r="G2086" t="s">
        <v>73</v>
      </c>
      <c r="H2086" t="str">
        <f>IF(Tabelle1[[#This Row],[Spalte1]]=G2085,"",Tabelle1[[#This Row],[Spalte1]])</f>
        <v/>
      </c>
      <c r="J2086" t="s">
        <v>417</v>
      </c>
    </row>
    <row r="2087" spans="7:10" x14ac:dyDescent="0.35">
      <c r="G2087" t="s">
        <v>73</v>
      </c>
      <c r="H2087" t="str">
        <f>IF(Tabelle1[[#This Row],[Spalte1]]=G2086,"",Tabelle1[[#This Row],[Spalte1]])</f>
        <v/>
      </c>
      <c r="J2087" t="s">
        <v>417</v>
      </c>
    </row>
    <row r="2088" spans="7:10" x14ac:dyDescent="0.35">
      <c r="G2088" t="s">
        <v>73</v>
      </c>
      <c r="H2088" t="str">
        <f>IF(Tabelle1[[#This Row],[Spalte1]]=G2087,"",Tabelle1[[#This Row],[Spalte1]])</f>
        <v/>
      </c>
      <c r="J2088" t="s">
        <v>417</v>
      </c>
    </row>
    <row r="2089" spans="7:10" x14ac:dyDescent="0.35">
      <c r="G2089" t="s">
        <v>73</v>
      </c>
      <c r="H2089" t="str">
        <f>IF(Tabelle1[[#This Row],[Spalte1]]=G2088,"",Tabelle1[[#This Row],[Spalte1]])</f>
        <v/>
      </c>
      <c r="J2089" t="s">
        <v>417</v>
      </c>
    </row>
    <row r="2090" spans="7:10" x14ac:dyDescent="0.35">
      <c r="G2090" t="s">
        <v>73</v>
      </c>
      <c r="H2090" t="str">
        <f>IF(Tabelle1[[#This Row],[Spalte1]]=G2089,"",Tabelle1[[#This Row],[Spalte1]])</f>
        <v/>
      </c>
      <c r="J2090" t="s">
        <v>417</v>
      </c>
    </row>
    <row r="2091" spans="7:10" x14ac:dyDescent="0.35">
      <c r="G2091" t="s">
        <v>73</v>
      </c>
      <c r="H2091" t="str">
        <f>IF(Tabelle1[[#This Row],[Spalte1]]=G2090,"",Tabelle1[[#This Row],[Spalte1]])</f>
        <v/>
      </c>
      <c r="J2091" t="s">
        <v>417</v>
      </c>
    </row>
    <row r="2092" spans="7:10" x14ac:dyDescent="0.35">
      <c r="G2092" t="s">
        <v>73</v>
      </c>
      <c r="H2092" t="str">
        <f>IF(Tabelle1[[#This Row],[Spalte1]]=G2091,"",Tabelle1[[#This Row],[Spalte1]])</f>
        <v/>
      </c>
      <c r="J2092" t="s">
        <v>417</v>
      </c>
    </row>
    <row r="2093" spans="7:10" x14ac:dyDescent="0.35">
      <c r="G2093" t="s">
        <v>73</v>
      </c>
      <c r="H2093" t="str">
        <f>IF(Tabelle1[[#This Row],[Spalte1]]=G2092,"",Tabelle1[[#This Row],[Spalte1]])</f>
        <v/>
      </c>
      <c r="J2093" t="s">
        <v>417</v>
      </c>
    </row>
    <row r="2094" spans="7:10" x14ac:dyDescent="0.35">
      <c r="G2094" t="s">
        <v>67</v>
      </c>
      <c r="H2094" t="str">
        <f>IF(Tabelle1[[#This Row],[Spalte1]]=G2093,"",Tabelle1[[#This Row],[Spalte1]])</f>
        <v>t_hw1_hmreturn</v>
      </c>
      <c r="J2094" t="s">
        <v>417</v>
      </c>
    </row>
    <row r="2095" spans="7:10" x14ac:dyDescent="0.35">
      <c r="G2095" t="s">
        <v>67</v>
      </c>
      <c r="H2095" t="str">
        <f>IF(Tabelle1[[#This Row],[Spalte1]]=G2094,"",Tabelle1[[#This Row],[Spalte1]])</f>
        <v/>
      </c>
      <c r="J2095" t="s">
        <v>417</v>
      </c>
    </row>
    <row r="2096" spans="7:10" x14ac:dyDescent="0.35">
      <c r="G2096" t="s">
        <v>67</v>
      </c>
      <c r="H2096" t="str">
        <f>IF(Tabelle1[[#This Row],[Spalte1]]=G2095,"",Tabelle1[[#This Row],[Spalte1]])</f>
        <v/>
      </c>
      <c r="J2096" t="s">
        <v>417</v>
      </c>
    </row>
    <row r="2097" spans="7:10" x14ac:dyDescent="0.35">
      <c r="G2097" t="s">
        <v>67</v>
      </c>
      <c r="H2097" t="str">
        <f>IF(Tabelle1[[#This Row],[Spalte1]]=G2096,"",Tabelle1[[#This Row],[Spalte1]])</f>
        <v/>
      </c>
      <c r="J2097" t="s">
        <v>417</v>
      </c>
    </row>
    <row r="2098" spans="7:10" x14ac:dyDescent="0.35">
      <c r="G2098" t="s">
        <v>67</v>
      </c>
      <c r="H2098" t="str">
        <f>IF(Tabelle1[[#This Row],[Spalte1]]=G2097,"",Tabelle1[[#This Row],[Spalte1]])</f>
        <v/>
      </c>
      <c r="J2098" t="s">
        <v>417</v>
      </c>
    </row>
    <row r="2099" spans="7:10" x14ac:dyDescent="0.35">
      <c r="G2099" t="s">
        <v>67</v>
      </c>
      <c r="H2099" t="str">
        <f>IF(Tabelle1[[#This Row],[Spalte1]]=G2098,"",Tabelle1[[#This Row],[Spalte1]])</f>
        <v/>
      </c>
      <c r="J2099" t="s">
        <v>417</v>
      </c>
    </row>
    <row r="2100" spans="7:10" x14ac:dyDescent="0.35">
      <c r="G2100" t="s">
        <v>67</v>
      </c>
      <c r="H2100" t="str">
        <f>IF(Tabelle1[[#This Row],[Spalte1]]=G2099,"",Tabelle1[[#This Row],[Spalte1]])</f>
        <v/>
      </c>
      <c r="J2100" t="s">
        <v>417</v>
      </c>
    </row>
    <row r="2101" spans="7:10" x14ac:dyDescent="0.35">
      <c r="G2101" t="s">
        <v>67</v>
      </c>
      <c r="H2101" t="str">
        <f>IF(Tabelle1[[#This Row],[Spalte1]]=G2100,"",Tabelle1[[#This Row],[Spalte1]])</f>
        <v/>
      </c>
      <c r="J2101" t="s">
        <v>417</v>
      </c>
    </row>
    <row r="2102" spans="7:10" x14ac:dyDescent="0.35">
      <c r="G2102" t="s">
        <v>67</v>
      </c>
      <c r="H2102" t="str">
        <f>IF(Tabelle1[[#This Row],[Spalte1]]=G2101,"",Tabelle1[[#This Row],[Spalte1]])</f>
        <v/>
      </c>
      <c r="J2102" t="s">
        <v>417</v>
      </c>
    </row>
    <row r="2103" spans="7:10" x14ac:dyDescent="0.35">
      <c r="G2103" t="s">
        <v>67</v>
      </c>
      <c r="H2103" t="str">
        <f>IF(Tabelle1[[#This Row],[Spalte1]]=G2102,"",Tabelle1[[#This Row],[Spalte1]])</f>
        <v/>
      </c>
      <c r="J2103" t="s">
        <v>417</v>
      </c>
    </row>
    <row r="2104" spans="7:10" x14ac:dyDescent="0.35">
      <c r="G2104" t="s">
        <v>67</v>
      </c>
      <c r="H2104" t="str">
        <f>IF(Tabelle1[[#This Row],[Spalte1]]=G2103,"",Tabelle1[[#This Row],[Spalte1]])</f>
        <v/>
      </c>
      <c r="J2104" t="s">
        <v>417</v>
      </c>
    </row>
    <row r="2105" spans="7:10" x14ac:dyDescent="0.35">
      <c r="G2105" t="s">
        <v>67</v>
      </c>
      <c r="H2105" t="str">
        <f>IF(Tabelle1[[#This Row],[Spalte1]]=G2104,"",Tabelle1[[#This Row],[Spalte1]])</f>
        <v/>
      </c>
      <c r="J2105" t="s">
        <v>417</v>
      </c>
    </row>
    <row r="2106" spans="7:10" x14ac:dyDescent="0.35">
      <c r="G2106" t="s">
        <v>67</v>
      </c>
      <c r="H2106" t="str">
        <f>IF(Tabelle1[[#This Row],[Spalte1]]=G2105,"",Tabelle1[[#This Row],[Spalte1]])</f>
        <v/>
      </c>
      <c r="J2106" t="s">
        <v>417</v>
      </c>
    </row>
    <row r="2107" spans="7:10" x14ac:dyDescent="0.35">
      <c r="G2107" t="s">
        <v>67</v>
      </c>
      <c r="H2107" t="str">
        <f>IF(Tabelle1[[#This Row],[Spalte1]]=G2106,"",Tabelle1[[#This Row],[Spalte1]])</f>
        <v/>
      </c>
      <c r="J2107" t="s">
        <v>417</v>
      </c>
    </row>
    <row r="2108" spans="7:10" x14ac:dyDescent="0.35">
      <c r="G2108" t="s">
        <v>67</v>
      </c>
      <c r="H2108" t="str">
        <f>IF(Tabelle1[[#This Row],[Spalte1]]=G2107,"",Tabelle1[[#This Row],[Spalte1]])</f>
        <v/>
      </c>
      <c r="J2108" t="s">
        <v>417</v>
      </c>
    </row>
    <row r="2109" spans="7:10" x14ac:dyDescent="0.35">
      <c r="G2109" t="s">
        <v>67</v>
      </c>
      <c r="H2109" t="str">
        <f>IF(Tabelle1[[#This Row],[Spalte1]]=G2108,"",Tabelle1[[#This Row],[Spalte1]])</f>
        <v/>
      </c>
      <c r="J2109" t="s">
        <v>417</v>
      </c>
    </row>
    <row r="2110" spans="7:10" x14ac:dyDescent="0.35">
      <c r="G2110" t="s">
        <v>67</v>
      </c>
      <c r="H2110" t="str">
        <f>IF(Tabelle1[[#This Row],[Spalte1]]=G2109,"",Tabelle1[[#This Row],[Spalte1]])</f>
        <v/>
      </c>
      <c r="J2110" t="s">
        <v>417</v>
      </c>
    </row>
    <row r="2111" spans="7:10" x14ac:dyDescent="0.35">
      <c r="G2111" t="s">
        <v>67</v>
      </c>
      <c r="H2111" t="str">
        <f>IF(Tabelle1[[#This Row],[Spalte1]]=G2110,"",Tabelle1[[#This Row],[Spalte1]])</f>
        <v/>
      </c>
      <c r="J2111" t="s">
        <v>417</v>
      </c>
    </row>
    <row r="2112" spans="7:10" x14ac:dyDescent="0.35">
      <c r="G2112" t="s">
        <v>67</v>
      </c>
      <c r="H2112" t="str">
        <f>IF(Tabelle1[[#This Row],[Spalte1]]=G2111,"",Tabelle1[[#This Row],[Spalte1]])</f>
        <v/>
      </c>
      <c r="J2112" t="s">
        <v>417</v>
      </c>
    </row>
    <row r="2113" spans="7:10" x14ac:dyDescent="0.35">
      <c r="G2113" t="s">
        <v>67</v>
      </c>
      <c r="H2113" t="str">
        <f>IF(Tabelle1[[#This Row],[Spalte1]]=G2112,"",Tabelle1[[#This Row],[Spalte1]])</f>
        <v/>
      </c>
      <c r="J2113" t="s">
        <v>417</v>
      </c>
    </row>
    <row r="2114" spans="7:10" x14ac:dyDescent="0.35">
      <c r="G2114" t="s">
        <v>67</v>
      </c>
      <c r="H2114" t="str">
        <f>IF(Tabelle1[[#This Row],[Spalte1]]=G2113,"",Tabelle1[[#This Row],[Spalte1]])</f>
        <v/>
      </c>
      <c r="J2114" t="s">
        <v>417</v>
      </c>
    </row>
    <row r="2115" spans="7:10" x14ac:dyDescent="0.35">
      <c r="G2115" t="s">
        <v>67</v>
      </c>
      <c r="H2115" t="str">
        <f>IF(Tabelle1[[#This Row],[Spalte1]]=G2114,"",Tabelle1[[#This Row],[Spalte1]])</f>
        <v/>
      </c>
      <c r="J2115" t="s">
        <v>417</v>
      </c>
    </row>
    <row r="2116" spans="7:10" x14ac:dyDescent="0.35">
      <c r="G2116" t="s">
        <v>67</v>
      </c>
      <c r="H2116" t="str">
        <f>IF(Tabelle1[[#This Row],[Spalte1]]=G2115,"",Tabelle1[[#This Row],[Spalte1]])</f>
        <v/>
      </c>
      <c r="J2116" t="s">
        <v>417</v>
      </c>
    </row>
    <row r="2117" spans="7:10" x14ac:dyDescent="0.35">
      <c r="G2117" t="s">
        <v>67</v>
      </c>
      <c r="H2117" t="str">
        <f>IF(Tabelle1[[#This Row],[Spalte1]]=G2116,"",Tabelle1[[#This Row],[Spalte1]])</f>
        <v/>
      </c>
      <c r="J2117" t="s">
        <v>417</v>
      </c>
    </row>
    <row r="2118" spans="7:10" x14ac:dyDescent="0.35">
      <c r="G2118" t="s">
        <v>67</v>
      </c>
      <c r="H2118" t="str">
        <f>IF(Tabelle1[[#This Row],[Spalte1]]=G2117,"",Tabelle1[[#This Row],[Spalte1]])</f>
        <v/>
      </c>
      <c r="J2118" t="s">
        <v>417</v>
      </c>
    </row>
    <row r="2119" spans="7:10" x14ac:dyDescent="0.35">
      <c r="G2119" t="s">
        <v>67</v>
      </c>
      <c r="H2119" t="str">
        <f>IF(Tabelle1[[#This Row],[Spalte1]]=G2118,"",Tabelle1[[#This Row],[Spalte1]])</f>
        <v/>
      </c>
      <c r="J2119" t="s">
        <v>417</v>
      </c>
    </row>
    <row r="2120" spans="7:10" x14ac:dyDescent="0.35">
      <c r="G2120" t="s">
        <v>67</v>
      </c>
      <c r="H2120" t="str">
        <f>IF(Tabelle1[[#This Row],[Spalte1]]=G2119,"",Tabelle1[[#This Row],[Spalte1]])</f>
        <v/>
      </c>
      <c r="J2120" t="s">
        <v>417</v>
      </c>
    </row>
    <row r="2121" spans="7:10" x14ac:dyDescent="0.35">
      <c r="G2121" t="s">
        <v>67</v>
      </c>
      <c r="H2121" t="str">
        <f>IF(Tabelle1[[#This Row],[Spalte1]]=G2120,"",Tabelle1[[#This Row],[Spalte1]])</f>
        <v/>
      </c>
      <c r="J2121" t="s">
        <v>417</v>
      </c>
    </row>
    <row r="2122" spans="7:10" x14ac:dyDescent="0.35">
      <c r="G2122" t="s">
        <v>67</v>
      </c>
      <c r="H2122" t="str">
        <f>IF(Tabelle1[[#This Row],[Spalte1]]=G2121,"",Tabelle1[[#This Row],[Spalte1]])</f>
        <v/>
      </c>
      <c r="J2122" t="s">
        <v>417</v>
      </c>
    </row>
    <row r="2123" spans="7:10" x14ac:dyDescent="0.35">
      <c r="G2123" t="s">
        <v>67</v>
      </c>
      <c r="H2123" t="str">
        <f>IF(Tabelle1[[#This Row],[Spalte1]]=G2122,"",Tabelle1[[#This Row],[Spalte1]])</f>
        <v/>
      </c>
      <c r="J2123" t="s">
        <v>417</v>
      </c>
    </row>
    <row r="2124" spans="7:10" x14ac:dyDescent="0.35">
      <c r="G2124" t="s">
        <v>67</v>
      </c>
      <c r="H2124" t="str">
        <f>IF(Tabelle1[[#This Row],[Spalte1]]=G2123,"",Tabelle1[[#This Row],[Spalte1]])</f>
        <v/>
      </c>
      <c r="J2124" t="s">
        <v>417</v>
      </c>
    </row>
    <row r="2125" spans="7:10" x14ac:dyDescent="0.35">
      <c r="G2125" t="s">
        <v>67</v>
      </c>
      <c r="H2125" t="str">
        <f>IF(Tabelle1[[#This Row],[Spalte1]]=G2124,"",Tabelle1[[#This Row],[Spalte1]])</f>
        <v/>
      </c>
      <c r="J2125" t="s">
        <v>417</v>
      </c>
    </row>
    <row r="2126" spans="7:10" x14ac:dyDescent="0.35">
      <c r="G2126" t="s">
        <v>67</v>
      </c>
      <c r="H2126" t="str">
        <f>IF(Tabelle1[[#This Row],[Spalte1]]=G2125,"",Tabelle1[[#This Row],[Spalte1]])</f>
        <v/>
      </c>
      <c r="J2126" t="s">
        <v>417</v>
      </c>
    </row>
    <row r="2127" spans="7:10" x14ac:dyDescent="0.35">
      <c r="G2127" t="s">
        <v>67</v>
      </c>
      <c r="H2127" t="str">
        <f>IF(Tabelle1[[#This Row],[Spalte1]]=G2126,"",Tabelle1[[#This Row],[Spalte1]])</f>
        <v/>
      </c>
      <c r="J2127" t="s">
        <v>417</v>
      </c>
    </row>
    <row r="2128" spans="7:10" x14ac:dyDescent="0.35">
      <c r="G2128" t="s">
        <v>67</v>
      </c>
      <c r="H2128" t="str">
        <f>IF(Tabelle1[[#This Row],[Spalte1]]=G2127,"",Tabelle1[[#This Row],[Spalte1]])</f>
        <v/>
      </c>
      <c r="J2128" t="s">
        <v>417</v>
      </c>
    </row>
    <row r="2129" spans="7:10" x14ac:dyDescent="0.35">
      <c r="G2129" t="s">
        <v>67</v>
      </c>
      <c r="H2129" t="str">
        <f>IF(Tabelle1[[#This Row],[Spalte1]]=G2128,"",Tabelle1[[#This Row],[Spalte1]])</f>
        <v/>
      </c>
      <c r="J2129" t="s">
        <v>417</v>
      </c>
    </row>
    <row r="2130" spans="7:10" x14ac:dyDescent="0.35">
      <c r="G2130" t="s">
        <v>67</v>
      </c>
      <c r="H2130" t="str">
        <f>IF(Tabelle1[[#This Row],[Spalte1]]=G2129,"",Tabelle1[[#This Row],[Spalte1]])</f>
        <v/>
      </c>
      <c r="J2130" t="s">
        <v>417</v>
      </c>
    </row>
    <row r="2131" spans="7:10" x14ac:dyDescent="0.35">
      <c r="G2131" t="s">
        <v>67</v>
      </c>
      <c r="H2131" t="str">
        <f>IF(Tabelle1[[#This Row],[Spalte1]]=G2130,"",Tabelle1[[#This Row],[Spalte1]])</f>
        <v/>
      </c>
      <c r="J2131" t="s">
        <v>417</v>
      </c>
    </row>
    <row r="2132" spans="7:10" x14ac:dyDescent="0.35">
      <c r="G2132" t="s">
        <v>67</v>
      </c>
      <c r="H2132" t="str">
        <f>IF(Tabelle1[[#This Row],[Spalte1]]=G2131,"",Tabelle1[[#This Row],[Spalte1]])</f>
        <v/>
      </c>
      <c r="J2132" t="s">
        <v>417</v>
      </c>
    </row>
    <row r="2133" spans="7:10" x14ac:dyDescent="0.35">
      <c r="G2133" t="s">
        <v>67</v>
      </c>
      <c r="H2133" t="str">
        <f>IF(Tabelle1[[#This Row],[Spalte1]]=G2132,"",Tabelle1[[#This Row],[Spalte1]])</f>
        <v/>
      </c>
      <c r="J2133" t="s">
        <v>417</v>
      </c>
    </row>
    <row r="2134" spans="7:10" x14ac:dyDescent="0.35">
      <c r="G2134" t="s">
        <v>67</v>
      </c>
      <c r="H2134" t="str">
        <f>IF(Tabelle1[[#This Row],[Spalte1]]=G2133,"",Tabelle1[[#This Row],[Spalte1]])</f>
        <v/>
      </c>
      <c r="J2134" t="s">
        <v>417</v>
      </c>
    </row>
    <row r="2135" spans="7:10" x14ac:dyDescent="0.35">
      <c r="G2135" t="s">
        <v>67</v>
      </c>
      <c r="H2135" t="str">
        <f>IF(Tabelle1[[#This Row],[Spalte1]]=G2134,"",Tabelle1[[#This Row],[Spalte1]])</f>
        <v/>
      </c>
      <c r="J2135" t="s">
        <v>417</v>
      </c>
    </row>
    <row r="2136" spans="7:10" x14ac:dyDescent="0.35">
      <c r="G2136" t="s">
        <v>67</v>
      </c>
      <c r="H2136" t="str">
        <f>IF(Tabelle1[[#This Row],[Spalte1]]=G2135,"",Tabelle1[[#This Row],[Spalte1]])</f>
        <v/>
      </c>
      <c r="J2136" t="s">
        <v>417</v>
      </c>
    </row>
    <row r="2137" spans="7:10" x14ac:dyDescent="0.35">
      <c r="G2137" t="s">
        <v>67</v>
      </c>
      <c r="H2137" t="str">
        <f>IF(Tabelle1[[#This Row],[Spalte1]]=G2136,"",Tabelle1[[#This Row],[Spalte1]])</f>
        <v/>
      </c>
      <c r="J2137" t="s">
        <v>417</v>
      </c>
    </row>
    <row r="2138" spans="7:10" x14ac:dyDescent="0.35">
      <c r="G2138" t="s">
        <v>67</v>
      </c>
      <c r="H2138" t="str">
        <f>IF(Tabelle1[[#This Row],[Spalte1]]=G2137,"",Tabelle1[[#This Row],[Spalte1]])</f>
        <v/>
      </c>
      <c r="J2138" t="s">
        <v>417</v>
      </c>
    </row>
    <row r="2139" spans="7:10" x14ac:dyDescent="0.35">
      <c r="G2139" t="s">
        <v>67</v>
      </c>
      <c r="H2139" t="str">
        <f>IF(Tabelle1[[#This Row],[Spalte1]]=G2138,"",Tabelle1[[#This Row],[Spalte1]])</f>
        <v/>
      </c>
      <c r="J2139" t="s">
        <v>417</v>
      </c>
    </row>
    <row r="2140" spans="7:10" x14ac:dyDescent="0.35">
      <c r="G2140" t="s">
        <v>67</v>
      </c>
      <c r="H2140" t="str">
        <f>IF(Tabelle1[[#This Row],[Spalte1]]=G2139,"",Tabelle1[[#This Row],[Spalte1]])</f>
        <v/>
      </c>
      <c r="J2140" t="s">
        <v>417</v>
      </c>
    </row>
    <row r="2141" spans="7:10" x14ac:dyDescent="0.35">
      <c r="G2141" t="s">
        <v>67</v>
      </c>
      <c r="H2141" t="str">
        <f>IF(Tabelle1[[#This Row],[Spalte1]]=G2140,"",Tabelle1[[#This Row],[Spalte1]])</f>
        <v/>
      </c>
      <c r="J2141" t="s">
        <v>417</v>
      </c>
    </row>
    <row r="2142" spans="7:10" x14ac:dyDescent="0.35">
      <c r="G2142" t="s">
        <v>67</v>
      </c>
      <c r="H2142" t="str">
        <f>IF(Tabelle1[[#This Row],[Spalte1]]=G2141,"",Tabelle1[[#This Row],[Spalte1]])</f>
        <v/>
      </c>
      <c r="J2142" t="s">
        <v>417</v>
      </c>
    </row>
    <row r="2143" spans="7:10" x14ac:dyDescent="0.35">
      <c r="G2143" t="s">
        <v>67</v>
      </c>
      <c r="H2143" t="str">
        <f>IF(Tabelle1[[#This Row],[Spalte1]]=G2142,"",Tabelle1[[#This Row],[Spalte1]])</f>
        <v/>
      </c>
      <c r="J2143" t="s">
        <v>417</v>
      </c>
    </row>
    <row r="2144" spans="7:10" x14ac:dyDescent="0.35">
      <c r="G2144" t="s">
        <v>67</v>
      </c>
      <c r="H2144" t="str">
        <f>IF(Tabelle1[[#This Row],[Spalte1]]=G2143,"",Tabelle1[[#This Row],[Spalte1]])</f>
        <v/>
      </c>
      <c r="J2144" t="s">
        <v>417</v>
      </c>
    </row>
    <row r="2145" spans="7:10" x14ac:dyDescent="0.35">
      <c r="G2145" t="s">
        <v>67</v>
      </c>
      <c r="H2145" t="str">
        <f>IF(Tabelle1[[#This Row],[Spalte1]]=G2144,"",Tabelle1[[#This Row],[Spalte1]])</f>
        <v/>
      </c>
      <c r="J2145" t="s">
        <v>417</v>
      </c>
    </row>
    <row r="2146" spans="7:10" x14ac:dyDescent="0.35">
      <c r="G2146" t="s">
        <v>67</v>
      </c>
      <c r="H2146" t="str">
        <f>IF(Tabelle1[[#This Row],[Spalte1]]=G2145,"",Tabelle1[[#This Row],[Spalte1]])</f>
        <v/>
      </c>
      <c r="J2146" t="s">
        <v>417</v>
      </c>
    </row>
    <row r="2147" spans="7:10" x14ac:dyDescent="0.35">
      <c r="G2147" t="s">
        <v>67</v>
      </c>
      <c r="H2147" t="str">
        <f>IF(Tabelle1[[#This Row],[Spalte1]]=G2146,"",Tabelle1[[#This Row],[Spalte1]])</f>
        <v/>
      </c>
      <c r="J2147" t="s">
        <v>417</v>
      </c>
    </row>
    <row r="2148" spans="7:10" x14ac:dyDescent="0.35">
      <c r="G2148" t="s">
        <v>67</v>
      </c>
      <c r="H2148" t="str">
        <f>IF(Tabelle1[[#This Row],[Spalte1]]=G2147,"",Tabelle1[[#This Row],[Spalte1]])</f>
        <v/>
      </c>
      <c r="J2148" t="s">
        <v>417</v>
      </c>
    </row>
    <row r="2149" spans="7:10" x14ac:dyDescent="0.35">
      <c r="G2149" t="s">
        <v>67</v>
      </c>
      <c r="H2149" t="str">
        <f>IF(Tabelle1[[#This Row],[Spalte1]]=G2148,"",Tabelle1[[#This Row],[Spalte1]])</f>
        <v/>
      </c>
      <c r="J2149" t="s">
        <v>417</v>
      </c>
    </row>
    <row r="2150" spans="7:10" x14ac:dyDescent="0.35">
      <c r="G2150" t="s">
        <v>67</v>
      </c>
      <c r="H2150" t="str">
        <f>IF(Tabelle1[[#This Row],[Spalte1]]=G2149,"",Tabelle1[[#This Row],[Spalte1]])</f>
        <v/>
      </c>
      <c r="J2150" t="s">
        <v>417</v>
      </c>
    </row>
    <row r="2151" spans="7:10" x14ac:dyDescent="0.35">
      <c r="G2151" t="s">
        <v>67</v>
      </c>
      <c r="H2151" t="str">
        <f>IF(Tabelle1[[#This Row],[Spalte1]]=G2150,"",Tabelle1[[#This Row],[Spalte1]])</f>
        <v/>
      </c>
      <c r="J2151" t="s">
        <v>417</v>
      </c>
    </row>
    <row r="2152" spans="7:10" x14ac:dyDescent="0.35">
      <c r="G2152" t="s">
        <v>67</v>
      </c>
      <c r="H2152" t="str">
        <f>IF(Tabelle1[[#This Row],[Spalte1]]=G2151,"",Tabelle1[[#This Row],[Spalte1]])</f>
        <v/>
      </c>
      <c r="J2152" t="s">
        <v>417</v>
      </c>
    </row>
    <row r="2153" spans="7:10" x14ac:dyDescent="0.35">
      <c r="G2153" t="s">
        <v>67</v>
      </c>
      <c r="H2153" t="str">
        <f>IF(Tabelle1[[#This Row],[Spalte1]]=G2152,"",Tabelle1[[#This Row],[Spalte1]])</f>
        <v/>
      </c>
      <c r="J2153" t="s">
        <v>417</v>
      </c>
    </row>
    <row r="2154" spans="7:10" x14ac:dyDescent="0.35">
      <c r="G2154" t="s">
        <v>67</v>
      </c>
      <c r="H2154" t="str">
        <f>IF(Tabelle1[[#This Row],[Spalte1]]=G2153,"",Tabelle1[[#This Row],[Spalte1]])</f>
        <v/>
      </c>
      <c r="J2154" t="s">
        <v>417</v>
      </c>
    </row>
    <row r="2155" spans="7:10" x14ac:dyDescent="0.35">
      <c r="G2155" t="s">
        <v>67</v>
      </c>
      <c r="H2155" t="str">
        <f>IF(Tabelle1[[#This Row],[Spalte1]]=G2154,"",Tabelle1[[#This Row],[Spalte1]])</f>
        <v/>
      </c>
      <c r="J2155" t="s">
        <v>417</v>
      </c>
    </row>
    <row r="2156" spans="7:10" x14ac:dyDescent="0.35">
      <c r="G2156" t="s">
        <v>67</v>
      </c>
      <c r="H2156" t="str">
        <f>IF(Tabelle1[[#This Row],[Spalte1]]=G2155,"",Tabelle1[[#This Row],[Spalte1]])</f>
        <v/>
      </c>
      <c r="J2156" t="s">
        <v>417</v>
      </c>
    </row>
    <row r="2157" spans="7:10" x14ac:dyDescent="0.35">
      <c r="G2157" t="s">
        <v>67</v>
      </c>
      <c r="H2157" t="str">
        <f>IF(Tabelle1[[#This Row],[Spalte1]]=G2156,"",Tabelle1[[#This Row],[Spalte1]])</f>
        <v/>
      </c>
      <c r="J2157" t="s">
        <v>417</v>
      </c>
    </row>
    <row r="2158" spans="7:10" x14ac:dyDescent="0.35">
      <c r="G2158" t="s">
        <v>67</v>
      </c>
      <c r="H2158" t="str">
        <f>IF(Tabelle1[[#This Row],[Spalte1]]=G2157,"",Tabelle1[[#This Row],[Spalte1]])</f>
        <v/>
      </c>
      <c r="J2158" t="s">
        <v>417</v>
      </c>
    </row>
    <row r="2159" spans="7:10" x14ac:dyDescent="0.35">
      <c r="G2159" t="s">
        <v>67</v>
      </c>
      <c r="H2159" t="str">
        <f>IF(Tabelle1[[#This Row],[Spalte1]]=G2158,"",Tabelle1[[#This Row],[Spalte1]])</f>
        <v/>
      </c>
      <c r="J2159" t="s">
        <v>417</v>
      </c>
    </row>
    <row r="2160" spans="7:10" x14ac:dyDescent="0.35">
      <c r="G2160" t="s">
        <v>67</v>
      </c>
      <c r="H2160" t="str">
        <f>IF(Tabelle1[[#This Row],[Spalte1]]=G2159,"",Tabelle1[[#This Row],[Spalte1]])</f>
        <v/>
      </c>
      <c r="J2160" t="s">
        <v>417</v>
      </c>
    </row>
    <row r="2161" spans="7:10" x14ac:dyDescent="0.35">
      <c r="G2161" t="s">
        <v>67</v>
      </c>
      <c r="H2161" t="str">
        <f>IF(Tabelle1[[#This Row],[Spalte1]]=G2160,"",Tabelle1[[#This Row],[Spalte1]])</f>
        <v/>
      </c>
      <c r="J2161" t="s">
        <v>417</v>
      </c>
    </row>
    <row r="2162" spans="7:10" x14ac:dyDescent="0.35">
      <c r="G2162" t="s">
        <v>67</v>
      </c>
      <c r="H2162" t="str">
        <f>IF(Tabelle1[[#This Row],[Spalte1]]=G2161,"",Tabelle1[[#This Row],[Spalte1]])</f>
        <v/>
      </c>
      <c r="J2162" t="s">
        <v>417</v>
      </c>
    </row>
    <row r="2163" spans="7:10" x14ac:dyDescent="0.35">
      <c r="G2163" t="s">
        <v>67</v>
      </c>
      <c r="H2163" t="str">
        <f>IF(Tabelle1[[#This Row],[Spalte1]]=G2162,"",Tabelle1[[#This Row],[Spalte1]])</f>
        <v/>
      </c>
      <c r="J2163" t="s">
        <v>417</v>
      </c>
    </row>
    <row r="2164" spans="7:10" x14ac:dyDescent="0.35">
      <c r="G2164" t="s">
        <v>67</v>
      </c>
      <c r="H2164" t="str">
        <f>IF(Tabelle1[[#This Row],[Spalte1]]=G2163,"",Tabelle1[[#This Row],[Spalte1]])</f>
        <v/>
      </c>
      <c r="J2164" t="s">
        <v>417</v>
      </c>
    </row>
    <row r="2165" spans="7:10" x14ac:dyDescent="0.35">
      <c r="G2165" t="s">
        <v>67</v>
      </c>
      <c r="H2165" t="str">
        <f>IF(Tabelle1[[#This Row],[Spalte1]]=G2164,"",Tabelle1[[#This Row],[Spalte1]])</f>
        <v/>
      </c>
      <c r="J2165" t="s">
        <v>417</v>
      </c>
    </row>
    <row r="2166" spans="7:10" x14ac:dyDescent="0.35">
      <c r="G2166" t="s">
        <v>67</v>
      </c>
      <c r="H2166" t="str">
        <f>IF(Tabelle1[[#This Row],[Spalte1]]=G2165,"",Tabelle1[[#This Row],[Spalte1]])</f>
        <v/>
      </c>
      <c r="J2166" t="s">
        <v>417</v>
      </c>
    </row>
    <row r="2167" spans="7:10" x14ac:dyDescent="0.35">
      <c r="G2167" t="s">
        <v>67</v>
      </c>
      <c r="H2167" t="str">
        <f>IF(Tabelle1[[#This Row],[Spalte1]]=G2166,"",Tabelle1[[#This Row],[Spalte1]])</f>
        <v/>
      </c>
      <c r="J2167" t="s">
        <v>417</v>
      </c>
    </row>
    <row r="2168" spans="7:10" x14ac:dyDescent="0.35">
      <c r="G2168" t="s">
        <v>67</v>
      </c>
      <c r="H2168" t="str">
        <f>IF(Tabelle1[[#This Row],[Spalte1]]=G2167,"",Tabelle1[[#This Row],[Spalte1]])</f>
        <v/>
      </c>
      <c r="J2168" t="s">
        <v>417</v>
      </c>
    </row>
    <row r="2169" spans="7:10" x14ac:dyDescent="0.35">
      <c r="G2169" t="s">
        <v>67</v>
      </c>
      <c r="H2169" t="str">
        <f>IF(Tabelle1[[#This Row],[Spalte1]]=G2168,"",Tabelle1[[#This Row],[Spalte1]])</f>
        <v/>
      </c>
      <c r="J2169" t="s">
        <v>417</v>
      </c>
    </row>
    <row r="2170" spans="7:10" x14ac:dyDescent="0.35">
      <c r="G2170" t="s">
        <v>67</v>
      </c>
      <c r="H2170" t="str">
        <f>IF(Tabelle1[[#This Row],[Spalte1]]=G2169,"",Tabelle1[[#This Row],[Spalte1]])</f>
        <v/>
      </c>
      <c r="J2170" t="s">
        <v>417</v>
      </c>
    </row>
    <row r="2171" spans="7:10" x14ac:dyDescent="0.35">
      <c r="G2171" t="s">
        <v>67</v>
      </c>
      <c r="H2171" t="str">
        <f>IF(Tabelle1[[#This Row],[Spalte1]]=G2170,"",Tabelle1[[#This Row],[Spalte1]])</f>
        <v/>
      </c>
      <c r="J2171" t="s">
        <v>417</v>
      </c>
    </row>
    <row r="2172" spans="7:10" x14ac:dyDescent="0.35">
      <c r="G2172" t="s">
        <v>67</v>
      </c>
      <c r="H2172" t="str">
        <f>IF(Tabelle1[[#This Row],[Spalte1]]=G2171,"",Tabelle1[[#This Row],[Spalte1]])</f>
        <v/>
      </c>
      <c r="J2172" t="s">
        <v>417</v>
      </c>
    </row>
    <row r="2173" spans="7:10" x14ac:dyDescent="0.35">
      <c r="G2173" t="s">
        <v>67</v>
      </c>
      <c r="H2173" t="str">
        <f>IF(Tabelle1[[#This Row],[Spalte1]]=G2172,"",Tabelle1[[#This Row],[Spalte1]])</f>
        <v/>
      </c>
      <c r="J2173" t="s">
        <v>417</v>
      </c>
    </row>
    <row r="2174" spans="7:10" x14ac:dyDescent="0.35">
      <c r="G2174" t="s">
        <v>67</v>
      </c>
      <c r="H2174" t="str">
        <f>IF(Tabelle1[[#This Row],[Spalte1]]=G2173,"",Tabelle1[[#This Row],[Spalte1]])</f>
        <v/>
      </c>
      <c r="J2174" t="s">
        <v>417</v>
      </c>
    </row>
    <row r="2175" spans="7:10" x14ac:dyDescent="0.35">
      <c r="G2175" t="s">
        <v>67</v>
      </c>
      <c r="H2175" t="str">
        <f>IF(Tabelle1[[#This Row],[Spalte1]]=G2174,"",Tabelle1[[#This Row],[Spalte1]])</f>
        <v/>
      </c>
      <c r="J2175" t="s">
        <v>417</v>
      </c>
    </row>
    <row r="2176" spans="7:10" x14ac:dyDescent="0.35">
      <c r="G2176" t="s">
        <v>67</v>
      </c>
      <c r="H2176" t="str">
        <f>IF(Tabelle1[[#This Row],[Spalte1]]=G2175,"",Tabelle1[[#This Row],[Spalte1]])</f>
        <v/>
      </c>
      <c r="J2176" t="s">
        <v>417</v>
      </c>
    </row>
    <row r="2177" spans="7:10" x14ac:dyDescent="0.35">
      <c r="G2177" t="s">
        <v>220</v>
      </c>
      <c r="H2177" t="str">
        <f>IF(Tabelle1[[#This Row],[Spalte1]]=G2176,"",Tabelle1[[#This Row],[Spalte1]])</f>
        <v>t_hw1_return</v>
      </c>
      <c r="J2177" t="s">
        <v>417</v>
      </c>
    </row>
    <row r="2178" spans="7:10" x14ac:dyDescent="0.35">
      <c r="G2178" t="s">
        <v>220</v>
      </c>
      <c r="H2178" t="str">
        <f>IF(Tabelle1[[#This Row],[Spalte1]]=G2177,"",Tabelle1[[#This Row],[Spalte1]])</f>
        <v/>
      </c>
      <c r="J2178" t="s">
        <v>417</v>
      </c>
    </row>
    <row r="2179" spans="7:10" x14ac:dyDescent="0.35">
      <c r="G2179" t="s">
        <v>220</v>
      </c>
      <c r="H2179" t="str">
        <f>IF(Tabelle1[[#This Row],[Spalte1]]=G2178,"",Tabelle1[[#This Row],[Spalte1]])</f>
        <v/>
      </c>
      <c r="J2179" t="s">
        <v>417</v>
      </c>
    </row>
    <row r="2180" spans="7:10" x14ac:dyDescent="0.35">
      <c r="G2180" t="s">
        <v>220</v>
      </c>
      <c r="H2180" t="str">
        <f>IF(Tabelle1[[#This Row],[Spalte1]]=G2179,"",Tabelle1[[#This Row],[Spalte1]])</f>
        <v/>
      </c>
      <c r="J2180" t="s">
        <v>417</v>
      </c>
    </row>
    <row r="2181" spans="7:10" x14ac:dyDescent="0.35">
      <c r="G2181" t="s">
        <v>220</v>
      </c>
      <c r="H2181" t="str">
        <f>IF(Tabelle1[[#This Row],[Spalte1]]=G2180,"",Tabelle1[[#This Row],[Spalte1]])</f>
        <v/>
      </c>
      <c r="J2181" t="s">
        <v>417</v>
      </c>
    </row>
    <row r="2182" spans="7:10" x14ac:dyDescent="0.35">
      <c r="G2182" t="s">
        <v>220</v>
      </c>
      <c r="H2182" t="str">
        <f>IF(Tabelle1[[#This Row],[Spalte1]]=G2181,"",Tabelle1[[#This Row],[Spalte1]])</f>
        <v/>
      </c>
      <c r="J2182" t="s">
        <v>417</v>
      </c>
    </row>
    <row r="2183" spans="7:10" x14ac:dyDescent="0.35">
      <c r="G2183" t="s">
        <v>220</v>
      </c>
      <c r="H2183" t="str">
        <f>IF(Tabelle1[[#This Row],[Spalte1]]=G2182,"",Tabelle1[[#This Row],[Spalte1]])</f>
        <v/>
      </c>
      <c r="J2183" t="s">
        <v>417</v>
      </c>
    </row>
    <row r="2184" spans="7:10" x14ac:dyDescent="0.35">
      <c r="G2184" t="s">
        <v>220</v>
      </c>
      <c r="H2184" t="str">
        <f>IF(Tabelle1[[#This Row],[Spalte1]]=G2183,"",Tabelle1[[#This Row],[Spalte1]])</f>
        <v/>
      </c>
      <c r="J2184" t="s">
        <v>417</v>
      </c>
    </row>
    <row r="2185" spans="7:10" x14ac:dyDescent="0.35">
      <c r="G2185" t="s">
        <v>220</v>
      </c>
      <c r="H2185" t="str">
        <f>IF(Tabelle1[[#This Row],[Spalte1]]=G2184,"",Tabelle1[[#This Row],[Spalte1]])</f>
        <v/>
      </c>
      <c r="J2185" t="s">
        <v>417</v>
      </c>
    </row>
    <row r="2186" spans="7:10" x14ac:dyDescent="0.35">
      <c r="G2186" t="s">
        <v>220</v>
      </c>
      <c r="H2186" t="str">
        <f>IF(Tabelle1[[#This Row],[Spalte1]]=G2185,"",Tabelle1[[#This Row],[Spalte1]])</f>
        <v/>
      </c>
      <c r="J2186" t="s">
        <v>417</v>
      </c>
    </row>
    <row r="2187" spans="7:10" x14ac:dyDescent="0.35">
      <c r="G2187" t="s">
        <v>220</v>
      </c>
      <c r="H2187" t="str">
        <f>IF(Tabelle1[[#This Row],[Spalte1]]=G2186,"",Tabelle1[[#This Row],[Spalte1]])</f>
        <v/>
      </c>
      <c r="J2187" t="s">
        <v>417</v>
      </c>
    </row>
    <row r="2188" spans="7:10" x14ac:dyDescent="0.35">
      <c r="G2188" t="s">
        <v>220</v>
      </c>
      <c r="H2188" t="str">
        <f>IF(Tabelle1[[#This Row],[Spalte1]]=G2187,"",Tabelle1[[#This Row],[Spalte1]])</f>
        <v/>
      </c>
      <c r="J2188" t="s">
        <v>417</v>
      </c>
    </row>
    <row r="2189" spans="7:10" x14ac:dyDescent="0.35">
      <c r="G2189" t="s">
        <v>220</v>
      </c>
      <c r="H2189" t="str">
        <f>IF(Tabelle1[[#This Row],[Spalte1]]=G2188,"",Tabelle1[[#This Row],[Spalte1]])</f>
        <v/>
      </c>
      <c r="J2189" t="s">
        <v>417</v>
      </c>
    </row>
    <row r="2190" spans="7:10" x14ac:dyDescent="0.35">
      <c r="G2190" t="s">
        <v>220</v>
      </c>
      <c r="H2190" t="str">
        <f>IF(Tabelle1[[#This Row],[Spalte1]]=G2189,"",Tabelle1[[#This Row],[Spalte1]])</f>
        <v/>
      </c>
      <c r="J2190" t="s">
        <v>417</v>
      </c>
    </row>
    <row r="2191" spans="7:10" x14ac:dyDescent="0.35">
      <c r="G2191" t="s">
        <v>220</v>
      </c>
      <c r="H2191" t="str">
        <f>IF(Tabelle1[[#This Row],[Spalte1]]=G2190,"",Tabelle1[[#This Row],[Spalte1]])</f>
        <v/>
      </c>
      <c r="J2191" t="s">
        <v>417</v>
      </c>
    </row>
    <row r="2192" spans="7:10" x14ac:dyDescent="0.35">
      <c r="G2192" t="s">
        <v>220</v>
      </c>
      <c r="H2192" t="str">
        <f>IF(Tabelle1[[#This Row],[Spalte1]]=G2191,"",Tabelle1[[#This Row],[Spalte1]])</f>
        <v/>
      </c>
      <c r="J2192" t="s">
        <v>417</v>
      </c>
    </row>
    <row r="2193" spans="7:10" x14ac:dyDescent="0.35">
      <c r="G2193" t="s">
        <v>220</v>
      </c>
      <c r="H2193" t="str">
        <f>IF(Tabelle1[[#This Row],[Spalte1]]=G2192,"",Tabelle1[[#This Row],[Spalte1]])</f>
        <v/>
      </c>
      <c r="J2193" t="s">
        <v>417</v>
      </c>
    </row>
    <row r="2194" spans="7:10" x14ac:dyDescent="0.35">
      <c r="G2194" t="s">
        <v>220</v>
      </c>
      <c r="H2194" t="str">
        <f>IF(Tabelle1[[#This Row],[Spalte1]]=G2193,"",Tabelle1[[#This Row],[Spalte1]])</f>
        <v/>
      </c>
      <c r="J2194" t="s">
        <v>417</v>
      </c>
    </row>
    <row r="2195" spans="7:10" x14ac:dyDescent="0.35">
      <c r="G2195" t="s">
        <v>220</v>
      </c>
      <c r="H2195" t="str">
        <f>IF(Tabelle1[[#This Row],[Spalte1]]=G2194,"",Tabelle1[[#This Row],[Spalte1]])</f>
        <v/>
      </c>
      <c r="J2195" t="s">
        <v>417</v>
      </c>
    </row>
    <row r="2196" spans="7:10" x14ac:dyDescent="0.35">
      <c r="G2196" t="s">
        <v>220</v>
      </c>
      <c r="H2196" t="str">
        <f>IF(Tabelle1[[#This Row],[Spalte1]]=G2195,"",Tabelle1[[#This Row],[Spalte1]])</f>
        <v/>
      </c>
      <c r="J2196" t="s">
        <v>417</v>
      </c>
    </row>
    <row r="2197" spans="7:10" x14ac:dyDescent="0.35">
      <c r="G2197" t="s">
        <v>220</v>
      </c>
      <c r="H2197" t="str">
        <f>IF(Tabelle1[[#This Row],[Spalte1]]=G2196,"",Tabelle1[[#This Row],[Spalte1]])</f>
        <v/>
      </c>
      <c r="J2197" t="s">
        <v>417</v>
      </c>
    </row>
    <row r="2198" spans="7:10" x14ac:dyDescent="0.35">
      <c r="G2198" t="s">
        <v>220</v>
      </c>
      <c r="H2198" t="str">
        <f>IF(Tabelle1[[#This Row],[Spalte1]]=G2197,"",Tabelle1[[#This Row],[Spalte1]])</f>
        <v/>
      </c>
      <c r="J2198" t="s">
        <v>417</v>
      </c>
    </row>
    <row r="2199" spans="7:10" x14ac:dyDescent="0.35">
      <c r="G2199" t="s">
        <v>220</v>
      </c>
      <c r="H2199" t="str">
        <f>IF(Tabelle1[[#This Row],[Spalte1]]=G2198,"",Tabelle1[[#This Row],[Spalte1]])</f>
        <v/>
      </c>
      <c r="J2199" t="s">
        <v>417</v>
      </c>
    </row>
    <row r="2200" spans="7:10" x14ac:dyDescent="0.35">
      <c r="G2200" t="s">
        <v>220</v>
      </c>
      <c r="H2200" t="str">
        <f>IF(Tabelle1[[#This Row],[Spalte1]]=G2199,"",Tabelle1[[#This Row],[Spalte1]])</f>
        <v/>
      </c>
      <c r="J2200" t="s">
        <v>417</v>
      </c>
    </row>
    <row r="2201" spans="7:10" x14ac:dyDescent="0.35">
      <c r="G2201" t="s">
        <v>220</v>
      </c>
      <c r="H2201" t="str">
        <f>IF(Tabelle1[[#This Row],[Spalte1]]=G2200,"",Tabelle1[[#This Row],[Spalte1]])</f>
        <v/>
      </c>
      <c r="J2201" t="s">
        <v>417</v>
      </c>
    </row>
    <row r="2202" spans="7:10" x14ac:dyDescent="0.35">
      <c r="G2202" t="s">
        <v>220</v>
      </c>
      <c r="H2202" t="str">
        <f>IF(Tabelle1[[#This Row],[Spalte1]]=G2201,"",Tabelle1[[#This Row],[Spalte1]])</f>
        <v/>
      </c>
      <c r="J2202" t="s">
        <v>417</v>
      </c>
    </row>
    <row r="2203" spans="7:10" x14ac:dyDescent="0.35">
      <c r="G2203" t="s">
        <v>220</v>
      </c>
      <c r="H2203" t="str">
        <f>IF(Tabelle1[[#This Row],[Spalte1]]=G2202,"",Tabelle1[[#This Row],[Spalte1]])</f>
        <v/>
      </c>
      <c r="J2203" t="s">
        <v>417</v>
      </c>
    </row>
    <row r="2204" spans="7:10" x14ac:dyDescent="0.35">
      <c r="G2204" t="s">
        <v>220</v>
      </c>
      <c r="H2204" t="str">
        <f>IF(Tabelle1[[#This Row],[Spalte1]]=G2203,"",Tabelle1[[#This Row],[Spalte1]])</f>
        <v/>
      </c>
      <c r="J2204" t="s">
        <v>417</v>
      </c>
    </row>
    <row r="2205" spans="7:10" x14ac:dyDescent="0.35">
      <c r="G2205" t="s">
        <v>220</v>
      </c>
      <c r="H2205" t="str">
        <f>IF(Tabelle1[[#This Row],[Spalte1]]=G2204,"",Tabelle1[[#This Row],[Spalte1]])</f>
        <v/>
      </c>
      <c r="J2205" t="s">
        <v>417</v>
      </c>
    </row>
    <row r="2206" spans="7:10" x14ac:dyDescent="0.35">
      <c r="G2206" t="s">
        <v>220</v>
      </c>
      <c r="H2206" t="str">
        <f>IF(Tabelle1[[#This Row],[Spalte1]]=G2205,"",Tabelle1[[#This Row],[Spalte1]])</f>
        <v/>
      </c>
      <c r="J2206" t="s">
        <v>417</v>
      </c>
    </row>
    <row r="2207" spans="7:10" x14ac:dyDescent="0.35">
      <c r="G2207" t="s">
        <v>220</v>
      </c>
      <c r="H2207" t="str">
        <f>IF(Tabelle1[[#This Row],[Spalte1]]=G2206,"",Tabelle1[[#This Row],[Spalte1]])</f>
        <v/>
      </c>
      <c r="J2207" t="s">
        <v>417</v>
      </c>
    </row>
    <row r="2208" spans="7:10" x14ac:dyDescent="0.35">
      <c r="G2208" t="s">
        <v>220</v>
      </c>
      <c r="H2208" t="str">
        <f>IF(Tabelle1[[#This Row],[Spalte1]]=G2207,"",Tabelle1[[#This Row],[Spalte1]])</f>
        <v/>
      </c>
      <c r="J2208" t="s">
        <v>417</v>
      </c>
    </row>
    <row r="2209" spans="7:10" x14ac:dyDescent="0.35">
      <c r="G2209" t="s">
        <v>220</v>
      </c>
      <c r="H2209" t="str">
        <f>IF(Tabelle1[[#This Row],[Spalte1]]=G2208,"",Tabelle1[[#This Row],[Spalte1]])</f>
        <v/>
      </c>
      <c r="J2209" t="s">
        <v>417</v>
      </c>
    </row>
    <row r="2210" spans="7:10" x14ac:dyDescent="0.35">
      <c r="G2210" t="s">
        <v>220</v>
      </c>
      <c r="H2210" t="str">
        <f>IF(Tabelle1[[#This Row],[Spalte1]]=G2209,"",Tabelle1[[#This Row],[Spalte1]])</f>
        <v/>
      </c>
      <c r="J2210" t="s">
        <v>417</v>
      </c>
    </row>
    <row r="2211" spans="7:10" x14ac:dyDescent="0.35">
      <c r="G2211" t="s">
        <v>220</v>
      </c>
      <c r="H2211" t="str">
        <f>IF(Tabelle1[[#This Row],[Spalte1]]=G2210,"",Tabelle1[[#This Row],[Spalte1]])</f>
        <v/>
      </c>
      <c r="J2211" t="s">
        <v>417</v>
      </c>
    </row>
    <row r="2212" spans="7:10" x14ac:dyDescent="0.35">
      <c r="G2212" t="s">
        <v>220</v>
      </c>
      <c r="H2212" t="str">
        <f>IF(Tabelle1[[#This Row],[Spalte1]]=G2211,"",Tabelle1[[#This Row],[Spalte1]])</f>
        <v/>
      </c>
      <c r="J2212" t="s">
        <v>417</v>
      </c>
    </row>
    <row r="2213" spans="7:10" x14ac:dyDescent="0.35">
      <c r="G2213" t="s">
        <v>483</v>
      </c>
      <c r="H2213" t="str">
        <f>IF(Tabelle1[[#This Row],[Spalte1]]=G2212,"",Tabelle1[[#This Row],[Spalte1]])</f>
        <v>t_hw1_tank</v>
      </c>
      <c r="J2213" t="s">
        <v>417</v>
      </c>
    </row>
    <row r="2214" spans="7:10" x14ac:dyDescent="0.35">
      <c r="G2214" t="s">
        <v>483</v>
      </c>
      <c r="H2214" t="str">
        <f>IF(Tabelle1[[#This Row],[Spalte1]]=G2213,"",Tabelle1[[#This Row],[Spalte1]])</f>
        <v/>
      </c>
      <c r="J2214" t="s">
        <v>417</v>
      </c>
    </row>
    <row r="2215" spans="7:10" x14ac:dyDescent="0.35">
      <c r="G2215" t="s">
        <v>483</v>
      </c>
      <c r="H2215" t="str">
        <f>IF(Tabelle1[[#This Row],[Spalte1]]=G2214,"",Tabelle1[[#This Row],[Spalte1]])</f>
        <v/>
      </c>
      <c r="J2215" t="s">
        <v>417</v>
      </c>
    </row>
    <row r="2216" spans="7:10" x14ac:dyDescent="0.35">
      <c r="G2216" t="s">
        <v>483</v>
      </c>
      <c r="H2216" t="str">
        <f>IF(Tabelle1[[#This Row],[Spalte1]]=G2215,"",Tabelle1[[#This Row],[Spalte1]])</f>
        <v/>
      </c>
      <c r="J2216" t="s">
        <v>417</v>
      </c>
    </row>
    <row r="2217" spans="7:10" x14ac:dyDescent="0.35">
      <c r="G2217" t="s">
        <v>483</v>
      </c>
      <c r="H2217" t="str">
        <f>IF(Tabelle1[[#This Row],[Spalte1]]=G2216,"",Tabelle1[[#This Row],[Spalte1]])</f>
        <v/>
      </c>
      <c r="J2217" t="s">
        <v>417</v>
      </c>
    </row>
    <row r="2218" spans="7:10" x14ac:dyDescent="0.35">
      <c r="G2218" t="s">
        <v>483</v>
      </c>
      <c r="H2218" t="str">
        <f>IF(Tabelle1[[#This Row],[Spalte1]]=G2217,"",Tabelle1[[#This Row],[Spalte1]])</f>
        <v/>
      </c>
      <c r="J2218" t="s">
        <v>417</v>
      </c>
    </row>
    <row r="2219" spans="7:10" x14ac:dyDescent="0.35">
      <c r="G2219" t="s">
        <v>483</v>
      </c>
      <c r="H2219" t="str">
        <f>IF(Tabelle1[[#This Row],[Spalte1]]=G2218,"",Tabelle1[[#This Row],[Spalte1]])</f>
        <v/>
      </c>
      <c r="J2219" t="s">
        <v>417</v>
      </c>
    </row>
    <row r="2220" spans="7:10" x14ac:dyDescent="0.35">
      <c r="G2220" t="s">
        <v>483</v>
      </c>
      <c r="H2220" t="str">
        <f>IF(Tabelle1[[#This Row],[Spalte1]]=G2219,"",Tabelle1[[#This Row],[Spalte1]])</f>
        <v/>
      </c>
      <c r="J2220" t="s">
        <v>417</v>
      </c>
    </row>
    <row r="2221" spans="7:10" x14ac:dyDescent="0.35">
      <c r="G2221" t="s">
        <v>483</v>
      </c>
      <c r="H2221" t="str">
        <f>IF(Tabelle1[[#This Row],[Spalte1]]=G2220,"",Tabelle1[[#This Row],[Spalte1]])</f>
        <v/>
      </c>
      <c r="J2221" t="s">
        <v>417</v>
      </c>
    </row>
    <row r="2222" spans="7:10" x14ac:dyDescent="0.35">
      <c r="G2222" t="s">
        <v>483</v>
      </c>
      <c r="H2222" t="str">
        <f>IF(Tabelle1[[#This Row],[Spalte1]]=G2221,"",Tabelle1[[#This Row],[Spalte1]])</f>
        <v/>
      </c>
      <c r="J2222" t="s">
        <v>417</v>
      </c>
    </row>
    <row r="2223" spans="7:10" x14ac:dyDescent="0.35">
      <c r="G2223" t="s">
        <v>483</v>
      </c>
      <c r="H2223" t="str">
        <f>IF(Tabelle1[[#This Row],[Spalte1]]=G2222,"",Tabelle1[[#This Row],[Spalte1]])</f>
        <v/>
      </c>
      <c r="J2223" t="s">
        <v>417</v>
      </c>
    </row>
    <row r="2224" spans="7:10" x14ac:dyDescent="0.35">
      <c r="G2224" t="s">
        <v>483</v>
      </c>
      <c r="H2224" t="str">
        <f>IF(Tabelle1[[#This Row],[Spalte1]]=G2223,"",Tabelle1[[#This Row],[Spalte1]])</f>
        <v/>
      </c>
      <c r="J2224" t="s">
        <v>417</v>
      </c>
    </row>
    <row r="2225" spans="7:10" x14ac:dyDescent="0.35">
      <c r="G2225" t="s">
        <v>483</v>
      </c>
      <c r="H2225" t="str">
        <f>IF(Tabelle1[[#This Row],[Spalte1]]=G2224,"",Tabelle1[[#This Row],[Spalte1]])</f>
        <v/>
      </c>
      <c r="J2225" t="s">
        <v>417</v>
      </c>
    </row>
    <row r="2226" spans="7:10" x14ac:dyDescent="0.35">
      <c r="G2226" t="s">
        <v>483</v>
      </c>
      <c r="H2226" t="str">
        <f>IF(Tabelle1[[#This Row],[Spalte1]]=G2225,"",Tabelle1[[#This Row],[Spalte1]])</f>
        <v/>
      </c>
      <c r="J2226" t="s">
        <v>417</v>
      </c>
    </row>
    <row r="2227" spans="7:10" x14ac:dyDescent="0.35">
      <c r="G2227" t="s">
        <v>483</v>
      </c>
      <c r="H2227" t="str">
        <f>IF(Tabelle1[[#This Row],[Spalte1]]=G2226,"",Tabelle1[[#This Row],[Spalte1]])</f>
        <v/>
      </c>
      <c r="J2227" t="s">
        <v>417</v>
      </c>
    </row>
    <row r="2228" spans="7:10" x14ac:dyDescent="0.35">
      <c r="G2228" t="s">
        <v>483</v>
      </c>
      <c r="H2228" t="str">
        <f>IF(Tabelle1[[#This Row],[Spalte1]]=G2227,"",Tabelle1[[#This Row],[Spalte1]])</f>
        <v/>
      </c>
      <c r="J2228" t="s">
        <v>417</v>
      </c>
    </row>
    <row r="2229" spans="7:10" x14ac:dyDescent="0.35">
      <c r="G2229" t="s">
        <v>483</v>
      </c>
      <c r="H2229" t="str">
        <f>IF(Tabelle1[[#This Row],[Spalte1]]=G2228,"",Tabelle1[[#This Row],[Spalte1]])</f>
        <v/>
      </c>
      <c r="J2229" t="s">
        <v>417</v>
      </c>
    </row>
    <row r="2230" spans="7:10" x14ac:dyDescent="0.35">
      <c r="G2230" t="s">
        <v>483</v>
      </c>
      <c r="H2230" t="str">
        <f>IF(Tabelle1[[#This Row],[Spalte1]]=G2229,"",Tabelle1[[#This Row],[Spalte1]])</f>
        <v/>
      </c>
      <c r="J2230" t="s">
        <v>417</v>
      </c>
    </row>
    <row r="2231" spans="7:10" x14ac:dyDescent="0.35">
      <c r="G2231" t="s">
        <v>483</v>
      </c>
      <c r="H2231" t="str">
        <f>IF(Tabelle1[[#This Row],[Spalte1]]=G2230,"",Tabelle1[[#This Row],[Spalte1]])</f>
        <v/>
      </c>
      <c r="J2231" t="s">
        <v>417</v>
      </c>
    </row>
    <row r="2232" spans="7:10" x14ac:dyDescent="0.35">
      <c r="G2232" t="s">
        <v>483</v>
      </c>
      <c r="H2232" t="str">
        <f>IF(Tabelle1[[#This Row],[Spalte1]]=G2231,"",Tabelle1[[#This Row],[Spalte1]])</f>
        <v/>
      </c>
      <c r="J2232" t="s">
        <v>417</v>
      </c>
    </row>
    <row r="2233" spans="7:10" x14ac:dyDescent="0.35">
      <c r="G2233" t="s">
        <v>483</v>
      </c>
      <c r="H2233" t="str">
        <f>IF(Tabelle1[[#This Row],[Spalte1]]=G2232,"",Tabelle1[[#This Row],[Spalte1]])</f>
        <v/>
      </c>
      <c r="J2233" t="s">
        <v>417</v>
      </c>
    </row>
    <row r="2234" spans="7:10" x14ac:dyDescent="0.35">
      <c r="G2234" t="s">
        <v>483</v>
      </c>
      <c r="H2234" t="str">
        <f>IF(Tabelle1[[#This Row],[Spalte1]]=G2233,"",Tabelle1[[#This Row],[Spalte1]])</f>
        <v/>
      </c>
      <c r="J2234" t="s">
        <v>417</v>
      </c>
    </row>
    <row r="2235" spans="7:10" x14ac:dyDescent="0.35">
      <c r="G2235" t="s">
        <v>483</v>
      </c>
      <c r="H2235" t="str">
        <f>IF(Tabelle1[[#This Row],[Spalte1]]=G2234,"",Tabelle1[[#This Row],[Spalte1]])</f>
        <v/>
      </c>
      <c r="J2235" t="s">
        <v>417</v>
      </c>
    </row>
    <row r="2236" spans="7:10" x14ac:dyDescent="0.35">
      <c r="G2236" t="s">
        <v>483</v>
      </c>
      <c r="H2236" t="str">
        <f>IF(Tabelle1[[#This Row],[Spalte1]]=G2235,"",Tabelle1[[#This Row],[Spalte1]])</f>
        <v/>
      </c>
      <c r="J2236" t="s">
        <v>417</v>
      </c>
    </row>
    <row r="2237" spans="7:10" x14ac:dyDescent="0.35">
      <c r="G2237" t="s">
        <v>483</v>
      </c>
      <c r="H2237" t="str">
        <f>IF(Tabelle1[[#This Row],[Spalte1]]=G2236,"",Tabelle1[[#This Row],[Spalte1]])</f>
        <v/>
      </c>
      <c r="J2237" t="s">
        <v>417</v>
      </c>
    </row>
    <row r="2238" spans="7:10" x14ac:dyDescent="0.35">
      <c r="G2238" t="s">
        <v>483</v>
      </c>
      <c r="H2238" t="str">
        <f>IF(Tabelle1[[#This Row],[Spalte1]]=G2237,"",Tabelle1[[#This Row],[Spalte1]])</f>
        <v/>
      </c>
      <c r="J2238" t="s">
        <v>417</v>
      </c>
    </row>
    <row r="2239" spans="7:10" x14ac:dyDescent="0.35">
      <c r="G2239" t="s">
        <v>483</v>
      </c>
      <c r="H2239" t="str">
        <f>IF(Tabelle1[[#This Row],[Spalte1]]=G2238,"",Tabelle1[[#This Row],[Spalte1]])</f>
        <v/>
      </c>
      <c r="J2239" t="s">
        <v>417</v>
      </c>
    </row>
    <row r="2240" spans="7:10" x14ac:dyDescent="0.35">
      <c r="G2240" t="s">
        <v>483</v>
      </c>
      <c r="H2240" t="str">
        <f>IF(Tabelle1[[#This Row],[Spalte1]]=G2239,"",Tabelle1[[#This Row],[Spalte1]])</f>
        <v/>
      </c>
      <c r="J2240" t="s">
        <v>417</v>
      </c>
    </row>
    <row r="2241" spans="7:10" x14ac:dyDescent="0.35">
      <c r="G2241" t="s">
        <v>483</v>
      </c>
      <c r="H2241" t="str">
        <f>IF(Tabelle1[[#This Row],[Spalte1]]=G2240,"",Tabelle1[[#This Row],[Spalte1]])</f>
        <v/>
      </c>
      <c r="J2241" t="s">
        <v>417</v>
      </c>
    </row>
    <row r="2242" spans="7:10" x14ac:dyDescent="0.35">
      <c r="G2242" t="s">
        <v>483</v>
      </c>
      <c r="H2242" t="str">
        <f>IF(Tabelle1[[#This Row],[Spalte1]]=G2241,"",Tabelle1[[#This Row],[Spalte1]])</f>
        <v/>
      </c>
      <c r="J2242" t="s">
        <v>417</v>
      </c>
    </row>
    <row r="2243" spans="7:10" x14ac:dyDescent="0.35">
      <c r="G2243" t="s">
        <v>483</v>
      </c>
      <c r="H2243" t="str">
        <f>IF(Tabelle1[[#This Row],[Spalte1]]=G2242,"",Tabelle1[[#This Row],[Spalte1]])</f>
        <v/>
      </c>
      <c r="J2243" t="s">
        <v>417</v>
      </c>
    </row>
    <row r="2244" spans="7:10" x14ac:dyDescent="0.35">
      <c r="G2244" t="s">
        <v>483</v>
      </c>
      <c r="H2244" t="str">
        <f>IF(Tabelle1[[#This Row],[Spalte1]]=G2243,"",Tabelle1[[#This Row],[Spalte1]])</f>
        <v/>
      </c>
      <c r="J2244" t="s">
        <v>417</v>
      </c>
    </row>
    <row r="2245" spans="7:10" x14ac:dyDescent="0.35">
      <c r="G2245" t="s">
        <v>483</v>
      </c>
      <c r="H2245" t="str">
        <f>IF(Tabelle1[[#This Row],[Spalte1]]=G2244,"",Tabelle1[[#This Row],[Spalte1]])</f>
        <v/>
      </c>
      <c r="J2245" t="s">
        <v>417</v>
      </c>
    </row>
    <row r="2246" spans="7:10" x14ac:dyDescent="0.35">
      <c r="G2246" t="s">
        <v>483</v>
      </c>
      <c r="H2246" t="str">
        <f>IF(Tabelle1[[#This Row],[Spalte1]]=G2245,"",Tabelle1[[#This Row],[Spalte1]])</f>
        <v/>
      </c>
      <c r="J2246" t="s">
        <v>417</v>
      </c>
    </row>
    <row r="2247" spans="7:10" x14ac:dyDescent="0.35">
      <c r="G2247" t="s">
        <v>483</v>
      </c>
      <c r="H2247" t="str">
        <f>IF(Tabelle1[[#This Row],[Spalte1]]=G2246,"",Tabelle1[[#This Row],[Spalte1]])</f>
        <v/>
      </c>
      <c r="J2247" t="s">
        <v>417</v>
      </c>
    </row>
    <row r="2248" spans="7:10" x14ac:dyDescent="0.35">
      <c r="G2248" t="s">
        <v>483</v>
      </c>
      <c r="H2248" t="str">
        <f>IF(Tabelle1[[#This Row],[Spalte1]]=G2247,"",Tabelle1[[#This Row],[Spalte1]])</f>
        <v/>
      </c>
      <c r="J2248" t="s">
        <v>417</v>
      </c>
    </row>
    <row r="2249" spans="7:10" x14ac:dyDescent="0.35">
      <c r="G2249" t="s">
        <v>483</v>
      </c>
      <c r="H2249" t="str">
        <f>IF(Tabelle1[[#This Row],[Spalte1]]=G2248,"",Tabelle1[[#This Row],[Spalte1]])</f>
        <v/>
      </c>
      <c r="J2249" t="s">
        <v>417</v>
      </c>
    </row>
    <row r="2250" spans="7:10" x14ac:dyDescent="0.35">
      <c r="G2250" t="s">
        <v>483</v>
      </c>
      <c r="H2250" t="str">
        <f>IF(Tabelle1[[#This Row],[Spalte1]]=G2249,"",Tabelle1[[#This Row],[Spalte1]])</f>
        <v/>
      </c>
      <c r="J2250" t="s">
        <v>417</v>
      </c>
    </row>
    <row r="2251" spans="7:10" x14ac:dyDescent="0.35">
      <c r="G2251" t="s">
        <v>483</v>
      </c>
      <c r="H2251" t="str">
        <f>IF(Tabelle1[[#This Row],[Spalte1]]=G2250,"",Tabelle1[[#This Row],[Spalte1]])</f>
        <v/>
      </c>
      <c r="J2251" t="s">
        <v>417</v>
      </c>
    </row>
    <row r="2252" spans="7:10" x14ac:dyDescent="0.35">
      <c r="G2252" t="s">
        <v>483</v>
      </c>
      <c r="H2252" t="str">
        <f>IF(Tabelle1[[#This Row],[Spalte1]]=G2251,"",Tabelle1[[#This Row],[Spalte1]])</f>
        <v/>
      </c>
      <c r="J2252" t="s">
        <v>417</v>
      </c>
    </row>
    <row r="2253" spans="7:10" x14ac:dyDescent="0.35">
      <c r="G2253" t="s">
        <v>483</v>
      </c>
      <c r="H2253" t="str">
        <f>IF(Tabelle1[[#This Row],[Spalte1]]=G2252,"",Tabelle1[[#This Row],[Spalte1]])</f>
        <v/>
      </c>
      <c r="J2253" t="s">
        <v>417</v>
      </c>
    </row>
    <row r="2254" spans="7:10" x14ac:dyDescent="0.35">
      <c r="G2254" t="s">
        <v>483</v>
      </c>
      <c r="H2254" t="str">
        <f>IF(Tabelle1[[#This Row],[Spalte1]]=G2253,"",Tabelle1[[#This Row],[Spalte1]])</f>
        <v/>
      </c>
      <c r="J2254" t="s">
        <v>417</v>
      </c>
    </row>
    <row r="2255" spans="7:10" x14ac:dyDescent="0.35">
      <c r="G2255" t="s">
        <v>483</v>
      </c>
      <c r="H2255" t="str">
        <f>IF(Tabelle1[[#This Row],[Spalte1]]=G2254,"",Tabelle1[[#This Row],[Spalte1]])</f>
        <v/>
      </c>
      <c r="J2255" t="s">
        <v>417</v>
      </c>
    </row>
    <row r="2256" spans="7:10" x14ac:dyDescent="0.35">
      <c r="G2256" t="s">
        <v>483</v>
      </c>
      <c r="H2256" t="str">
        <f>IF(Tabelle1[[#This Row],[Spalte1]]=G2255,"",Tabelle1[[#This Row],[Spalte1]])</f>
        <v/>
      </c>
      <c r="J2256" t="s">
        <v>417</v>
      </c>
    </row>
    <row r="2257" spans="7:10" x14ac:dyDescent="0.35">
      <c r="G2257" t="s">
        <v>483</v>
      </c>
      <c r="H2257" t="str">
        <f>IF(Tabelle1[[#This Row],[Spalte1]]=G2256,"",Tabelle1[[#This Row],[Spalte1]])</f>
        <v/>
      </c>
      <c r="J2257" t="s">
        <v>417</v>
      </c>
    </row>
    <row r="2258" spans="7:10" x14ac:dyDescent="0.35">
      <c r="G2258" t="s">
        <v>483</v>
      </c>
      <c r="H2258" t="str">
        <f>IF(Tabelle1[[#This Row],[Spalte1]]=G2257,"",Tabelle1[[#This Row],[Spalte1]])</f>
        <v/>
      </c>
      <c r="J2258" t="s">
        <v>417</v>
      </c>
    </row>
    <row r="2259" spans="7:10" x14ac:dyDescent="0.35">
      <c r="G2259" t="s">
        <v>483</v>
      </c>
      <c r="H2259" t="str">
        <f>IF(Tabelle1[[#This Row],[Spalte1]]=G2258,"",Tabelle1[[#This Row],[Spalte1]])</f>
        <v/>
      </c>
      <c r="J2259" t="s">
        <v>417</v>
      </c>
    </row>
    <row r="2260" spans="7:10" x14ac:dyDescent="0.35">
      <c r="G2260" t="s">
        <v>483</v>
      </c>
      <c r="H2260" t="str">
        <f>IF(Tabelle1[[#This Row],[Spalte1]]=G2259,"",Tabelle1[[#This Row],[Spalte1]])</f>
        <v/>
      </c>
      <c r="J2260" t="s">
        <v>417</v>
      </c>
    </row>
    <row r="2261" spans="7:10" x14ac:dyDescent="0.35">
      <c r="G2261" t="s">
        <v>483</v>
      </c>
      <c r="H2261" t="str">
        <f>IF(Tabelle1[[#This Row],[Spalte1]]=G2260,"",Tabelle1[[#This Row],[Spalte1]])</f>
        <v/>
      </c>
      <c r="J2261" t="s">
        <v>417</v>
      </c>
    </row>
    <row r="2262" spans="7:10" x14ac:dyDescent="0.35">
      <c r="G2262" t="s">
        <v>483</v>
      </c>
      <c r="H2262" t="str">
        <f>IF(Tabelle1[[#This Row],[Spalte1]]=G2261,"",Tabelle1[[#This Row],[Spalte1]])</f>
        <v/>
      </c>
      <c r="J2262" t="s">
        <v>417</v>
      </c>
    </row>
    <row r="2263" spans="7:10" x14ac:dyDescent="0.35">
      <c r="G2263" t="s">
        <v>483</v>
      </c>
      <c r="H2263" t="str">
        <f>IF(Tabelle1[[#This Row],[Spalte1]]=G2262,"",Tabelle1[[#This Row],[Spalte1]])</f>
        <v/>
      </c>
      <c r="J2263" t="s">
        <v>417</v>
      </c>
    </row>
    <row r="2264" spans="7:10" x14ac:dyDescent="0.35">
      <c r="G2264" t="s">
        <v>483</v>
      </c>
      <c r="H2264" t="str">
        <f>IF(Tabelle1[[#This Row],[Spalte1]]=G2263,"",Tabelle1[[#This Row],[Spalte1]])</f>
        <v/>
      </c>
      <c r="J2264" t="s">
        <v>417</v>
      </c>
    </row>
    <row r="2265" spans="7:10" x14ac:dyDescent="0.35">
      <c r="G2265" t="s">
        <v>483</v>
      </c>
      <c r="H2265" t="str">
        <f>IF(Tabelle1[[#This Row],[Spalte1]]=G2264,"",Tabelle1[[#This Row],[Spalte1]])</f>
        <v/>
      </c>
      <c r="J2265" t="s">
        <v>417</v>
      </c>
    </row>
    <row r="2266" spans="7:10" x14ac:dyDescent="0.35">
      <c r="G2266" t="s">
        <v>483</v>
      </c>
      <c r="H2266" t="str">
        <f>IF(Tabelle1[[#This Row],[Spalte1]]=G2265,"",Tabelle1[[#This Row],[Spalte1]])</f>
        <v/>
      </c>
      <c r="J2266" t="s">
        <v>417</v>
      </c>
    </row>
    <row r="2267" spans="7:10" x14ac:dyDescent="0.35">
      <c r="G2267" t="s">
        <v>483</v>
      </c>
      <c r="H2267" t="str">
        <f>IF(Tabelle1[[#This Row],[Spalte1]]=G2266,"",Tabelle1[[#This Row],[Spalte1]])</f>
        <v/>
      </c>
      <c r="J2267" t="s">
        <v>417</v>
      </c>
    </row>
    <row r="2268" spans="7:10" x14ac:dyDescent="0.35">
      <c r="G2268" t="s">
        <v>483</v>
      </c>
      <c r="H2268" t="str">
        <f>IF(Tabelle1[[#This Row],[Spalte1]]=G2267,"",Tabelle1[[#This Row],[Spalte1]])</f>
        <v/>
      </c>
      <c r="J2268" t="s">
        <v>417</v>
      </c>
    </row>
    <row r="2269" spans="7:10" x14ac:dyDescent="0.35">
      <c r="G2269" t="s">
        <v>483</v>
      </c>
      <c r="H2269" t="str">
        <f>IF(Tabelle1[[#This Row],[Spalte1]]=G2268,"",Tabelle1[[#This Row],[Spalte1]])</f>
        <v/>
      </c>
      <c r="J2269" t="s">
        <v>417</v>
      </c>
    </row>
    <row r="2270" spans="7:10" x14ac:dyDescent="0.35">
      <c r="G2270" t="s">
        <v>483</v>
      </c>
      <c r="H2270" t="str">
        <f>IF(Tabelle1[[#This Row],[Spalte1]]=G2269,"",Tabelle1[[#This Row],[Spalte1]])</f>
        <v/>
      </c>
      <c r="J2270" t="s">
        <v>417</v>
      </c>
    </row>
    <row r="2271" spans="7:10" x14ac:dyDescent="0.35">
      <c r="G2271" t="s">
        <v>483</v>
      </c>
      <c r="H2271" t="str">
        <f>IF(Tabelle1[[#This Row],[Spalte1]]=G2270,"",Tabelle1[[#This Row],[Spalte1]])</f>
        <v/>
      </c>
      <c r="J2271" t="s">
        <v>417</v>
      </c>
    </row>
    <row r="2272" spans="7:10" x14ac:dyDescent="0.35">
      <c r="G2272" t="s">
        <v>483</v>
      </c>
      <c r="H2272" t="str">
        <f>IF(Tabelle1[[#This Row],[Spalte1]]=G2271,"",Tabelle1[[#This Row],[Spalte1]])</f>
        <v/>
      </c>
      <c r="J2272" t="s">
        <v>417</v>
      </c>
    </row>
    <row r="2273" spans="7:10" x14ac:dyDescent="0.35">
      <c r="G2273" t="s">
        <v>483</v>
      </c>
      <c r="H2273" t="str">
        <f>IF(Tabelle1[[#This Row],[Spalte1]]=G2272,"",Tabelle1[[#This Row],[Spalte1]])</f>
        <v/>
      </c>
      <c r="J2273" t="s">
        <v>417</v>
      </c>
    </row>
    <row r="2274" spans="7:10" x14ac:dyDescent="0.35">
      <c r="G2274" t="s">
        <v>483</v>
      </c>
      <c r="H2274" t="str">
        <f>IF(Tabelle1[[#This Row],[Spalte1]]=G2273,"",Tabelle1[[#This Row],[Spalte1]])</f>
        <v/>
      </c>
      <c r="J2274" t="s">
        <v>417</v>
      </c>
    </row>
    <row r="2275" spans="7:10" x14ac:dyDescent="0.35">
      <c r="G2275" t="s">
        <v>483</v>
      </c>
      <c r="H2275" t="str">
        <f>IF(Tabelle1[[#This Row],[Spalte1]]=G2274,"",Tabelle1[[#This Row],[Spalte1]])</f>
        <v/>
      </c>
      <c r="J2275" t="s">
        <v>417</v>
      </c>
    </row>
    <row r="2276" spans="7:10" x14ac:dyDescent="0.35">
      <c r="G2276" t="s">
        <v>483</v>
      </c>
      <c r="H2276" t="str">
        <f>IF(Tabelle1[[#This Row],[Spalte1]]=G2275,"",Tabelle1[[#This Row],[Spalte1]])</f>
        <v/>
      </c>
      <c r="J2276" t="s">
        <v>417</v>
      </c>
    </row>
    <row r="2277" spans="7:10" x14ac:dyDescent="0.35">
      <c r="G2277" t="s">
        <v>483</v>
      </c>
      <c r="H2277" t="str">
        <f>IF(Tabelle1[[#This Row],[Spalte1]]=G2276,"",Tabelle1[[#This Row],[Spalte1]])</f>
        <v/>
      </c>
      <c r="J2277" t="s">
        <v>417</v>
      </c>
    </row>
    <row r="2278" spans="7:10" x14ac:dyDescent="0.35">
      <c r="G2278" t="s">
        <v>483</v>
      </c>
      <c r="H2278" t="str">
        <f>IF(Tabelle1[[#This Row],[Spalte1]]=G2277,"",Tabelle1[[#This Row],[Spalte1]])</f>
        <v/>
      </c>
      <c r="J2278" t="s">
        <v>417</v>
      </c>
    </row>
    <row r="2279" spans="7:10" x14ac:dyDescent="0.35">
      <c r="G2279" t="s">
        <v>483</v>
      </c>
      <c r="H2279" t="str">
        <f>IF(Tabelle1[[#This Row],[Spalte1]]=G2278,"",Tabelle1[[#This Row],[Spalte1]])</f>
        <v/>
      </c>
      <c r="J2279" t="s">
        <v>417</v>
      </c>
    </row>
    <row r="2280" spans="7:10" x14ac:dyDescent="0.35">
      <c r="G2280" t="s">
        <v>483</v>
      </c>
      <c r="H2280" t="str">
        <f>IF(Tabelle1[[#This Row],[Spalte1]]=G2279,"",Tabelle1[[#This Row],[Spalte1]])</f>
        <v/>
      </c>
      <c r="J2280" t="s">
        <v>417</v>
      </c>
    </row>
    <row r="2281" spans="7:10" x14ac:dyDescent="0.35">
      <c r="G2281" t="s">
        <v>483</v>
      </c>
      <c r="H2281" t="str">
        <f>IF(Tabelle1[[#This Row],[Spalte1]]=G2280,"",Tabelle1[[#This Row],[Spalte1]])</f>
        <v/>
      </c>
      <c r="J2281" t="s">
        <v>417</v>
      </c>
    </row>
    <row r="2282" spans="7:10" x14ac:dyDescent="0.35">
      <c r="G2282" t="s">
        <v>483</v>
      </c>
      <c r="H2282" t="str">
        <f>IF(Tabelle1[[#This Row],[Spalte1]]=G2281,"",Tabelle1[[#This Row],[Spalte1]])</f>
        <v/>
      </c>
      <c r="J2282" t="s">
        <v>417</v>
      </c>
    </row>
    <row r="2283" spans="7:10" x14ac:dyDescent="0.35">
      <c r="G2283" t="s">
        <v>483</v>
      </c>
      <c r="H2283" t="str">
        <f>IF(Tabelle1[[#This Row],[Spalte1]]=G2282,"",Tabelle1[[#This Row],[Spalte1]])</f>
        <v/>
      </c>
      <c r="J2283" t="s">
        <v>417</v>
      </c>
    </row>
    <row r="2284" spans="7:10" x14ac:dyDescent="0.35">
      <c r="G2284" t="s">
        <v>483</v>
      </c>
      <c r="H2284" t="str">
        <f>IF(Tabelle1[[#This Row],[Spalte1]]=G2283,"",Tabelle1[[#This Row],[Spalte1]])</f>
        <v/>
      </c>
      <c r="J2284" t="s">
        <v>417</v>
      </c>
    </row>
    <row r="2285" spans="7:10" x14ac:dyDescent="0.35">
      <c r="G2285" t="s">
        <v>483</v>
      </c>
      <c r="H2285" t="str">
        <f>IF(Tabelle1[[#This Row],[Spalte1]]=G2284,"",Tabelle1[[#This Row],[Spalte1]])</f>
        <v/>
      </c>
      <c r="J2285" t="s">
        <v>417</v>
      </c>
    </row>
    <row r="2286" spans="7:10" x14ac:dyDescent="0.35">
      <c r="G2286" t="s">
        <v>483</v>
      </c>
      <c r="H2286" t="str">
        <f>IF(Tabelle1[[#This Row],[Spalte1]]=G2285,"",Tabelle1[[#This Row],[Spalte1]])</f>
        <v/>
      </c>
      <c r="J2286" t="s">
        <v>417</v>
      </c>
    </row>
    <row r="2287" spans="7:10" x14ac:dyDescent="0.35">
      <c r="G2287" t="s">
        <v>483</v>
      </c>
      <c r="H2287" t="str">
        <f>IF(Tabelle1[[#This Row],[Spalte1]]=G2286,"",Tabelle1[[#This Row],[Spalte1]])</f>
        <v/>
      </c>
      <c r="J2287" t="s">
        <v>417</v>
      </c>
    </row>
    <row r="2288" spans="7:10" x14ac:dyDescent="0.35">
      <c r="G2288" t="s">
        <v>483</v>
      </c>
      <c r="H2288" t="str">
        <f>IF(Tabelle1[[#This Row],[Spalte1]]=G2287,"",Tabelle1[[#This Row],[Spalte1]])</f>
        <v/>
      </c>
      <c r="J2288" t="s">
        <v>417</v>
      </c>
    </row>
    <row r="2289" spans="7:10" x14ac:dyDescent="0.35">
      <c r="G2289" t="s">
        <v>483</v>
      </c>
      <c r="H2289" t="str">
        <f>IF(Tabelle1[[#This Row],[Spalte1]]=G2288,"",Tabelle1[[#This Row],[Spalte1]])</f>
        <v/>
      </c>
      <c r="J2289" t="s">
        <v>417</v>
      </c>
    </row>
    <row r="2290" spans="7:10" x14ac:dyDescent="0.35">
      <c r="G2290" t="s">
        <v>483</v>
      </c>
      <c r="H2290" t="str">
        <f>IF(Tabelle1[[#This Row],[Spalte1]]=G2289,"",Tabelle1[[#This Row],[Spalte1]])</f>
        <v/>
      </c>
      <c r="J2290" t="s">
        <v>417</v>
      </c>
    </row>
    <row r="2291" spans="7:10" x14ac:dyDescent="0.35">
      <c r="G2291" t="s">
        <v>483</v>
      </c>
      <c r="H2291" t="str">
        <f>IF(Tabelle1[[#This Row],[Spalte1]]=G2290,"",Tabelle1[[#This Row],[Spalte1]])</f>
        <v/>
      </c>
      <c r="J2291" t="s">
        <v>417</v>
      </c>
    </row>
    <row r="2292" spans="7:10" x14ac:dyDescent="0.35">
      <c r="G2292" t="s">
        <v>483</v>
      </c>
      <c r="H2292" t="str">
        <f>IF(Tabelle1[[#This Row],[Spalte1]]=G2291,"",Tabelle1[[#This Row],[Spalte1]])</f>
        <v/>
      </c>
      <c r="J2292" t="s">
        <v>417</v>
      </c>
    </row>
    <row r="2293" spans="7:10" x14ac:dyDescent="0.35">
      <c r="G2293" t="s">
        <v>483</v>
      </c>
      <c r="H2293" t="str">
        <f>IF(Tabelle1[[#This Row],[Spalte1]]=G2292,"",Tabelle1[[#This Row],[Spalte1]])</f>
        <v/>
      </c>
      <c r="J2293" t="s">
        <v>417</v>
      </c>
    </row>
    <row r="2294" spans="7:10" x14ac:dyDescent="0.35">
      <c r="G2294" t="s">
        <v>483</v>
      </c>
      <c r="H2294" t="str">
        <f>IF(Tabelle1[[#This Row],[Spalte1]]=G2293,"",Tabelle1[[#This Row],[Spalte1]])</f>
        <v/>
      </c>
      <c r="J2294" t="s">
        <v>417</v>
      </c>
    </row>
    <row r="2295" spans="7:10" x14ac:dyDescent="0.35">
      <c r="G2295" t="s">
        <v>483</v>
      </c>
      <c r="H2295" t="str">
        <f>IF(Tabelle1[[#This Row],[Spalte1]]=G2294,"",Tabelle1[[#This Row],[Spalte1]])</f>
        <v/>
      </c>
      <c r="J2295" t="s">
        <v>417</v>
      </c>
    </row>
    <row r="2296" spans="7:10" x14ac:dyDescent="0.35">
      <c r="G2296" t="s">
        <v>483</v>
      </c>
      <c r="H2296" t="str">
        <f>IF(Tabelle1[[#This Row],[Spalte1]]=G2295,"",Tabelle1[[#This Row],[Spalte1]])</f>
        <v/>
      </c>
      <c r="J2296" t="s">
        <v>417</v>
      </c>
    </row>
    <row r="2297" spans="7:10" x14ac:dyDescent="0.35">
      <c r="G2297" t="s">
        <v>483</v>
      </c>
      <c r="H2297" t="str">
        <f>IF(Tabelle1[[#This Row],[Spalte1]]=G2296,"",Tabelle1[[#This Row],[Spalte1]])</f>
        <v/>
      </c>
      <c r="J2297" t="s">
        <v>417</v>
      </c>
    </row>
    <row r="2298" spans="7:10" x14ac:dyDescent="0.35">
      <c r="G2298" t="s">
        <v>483</v>
      </c>
      <c r="H2298" t="str">
        <f>IF(Tabelle1[[#This Row],[Spalte1]]=G2297,"",Tabelle1[[#This Row],[Spalte1]])</f>
        <v/>
      </c>
      <c r="J2298" t="s">
        <v>417</v>
      </c>
    </row>
    <row r="2299" spans="7:10" x14ac:dyDescent="0.35">
      <c r="G2299" t="s">
        <v>483</v>
      </c>
      <c r="H2299" t="str">
        <f>IF(Tabelle1[[#This Row],[Spalte1]]=G2298,"",Tabelle1[[#This Row],[Spalte1]])</f>
        <v/>
      </c>
      <c r="J2299" t="s">
        <v>417</v>
      </c>
    </row>
    <row r="2300" spans="7:10" x14ac:dyDescent="0.35">
      <c r="G2300" t="s">
        <v>483</v>
      </c>
      <c r="H2300" t="str">
        <f>IF(Tabelle1[[#This Row],[Spalte1]]=G2299,"",Tabelle1[[#This Row],[Spalte1]])</f>
        <v/>
      </c>
      <c r="J2300" t="s">
        <v>417</v>
      </c>
    </row>
    <row r="2301" spans="7:10" x14ac:dyDescent="0.35">
      <c r="G2301" t="s">
        <v>483</v>
      </c>
      <c r="H2301" t="str">
        <f>IF(Tabelle1[[#This Row],[Spalte1]]=G2300,"",Tabelle1[[#This Row],[Spalte1]])</f>
        <v/>
      </c>
      <c r="J2301" t="s">
        <v>417</v>
      </c>
    </row>
    <row r="2302" spans="7:10" x14ac:dyDescent="0.35">
      <c r="G2302" t="s">
        <v>483</v>
      </c>
      <c r="H2302" t="str">
        <f>IF(Tabelle1[[#This Row],[Spalte1]]=G2301,"",Tabelle1[[#This Row],[Spalte1]])</f>
        <v/>
      </c>
      <c r="J2302" t="s">
        <v>417</v>
      </c>
    </row>
    <row r="2303" spans="7:10" x14ac:dyDescent="0.35">
      <c r="G2303" t="s">
        <v>483</v>
      </c>
      <c r="H2303" t="str">
        <f>IF(Tabelle1[[#This Row],[Spalte1]]=G2302,"",Tabelle1[[#This Row],[Spalte1]])</f>
        <v/>
      </c>
      <c r="J2303" t="s">
        <v>417</v>
      </c>
    </row>
    <row r="2304" spans="7:10" x14ac:dyDescent="0.35">
      <c r="G2304" t="s">
        <v>483</v>
      </c>
      <c r="H2304" t="str">
        <f>IF(Tabelle1[[#This Row],[Spalte1]]=G2303,"",Tabelle1[[#This Row],[Spalte1]])</f>
        <v/>
      </c>
      <c r="J2304" t="s">
        <v>417</v>
      </c>
    </row>
    <row r="2305" spans="7:10" x14ac:dyDescent="0.35">
      <c r="G2305" t="s">
        <v>483</v>
      </c>
      <c r="H2305" t="str">
        <f>IF(Tabelle1[[#This Row],[Spalte1]]=G2304,"",Tabelle1[[#This Row],[Spalte1]])</f>
        <v/>
      </c>
      <c r="J2305" t="s">
        <v>417</v>
      </c>
    </row>
    <row r="2306" spans="7:10" x14ac:dyDescent="0.35">
      <c r="G2306" t="s">
        <v>483</v>
      </c>
      <c r="H2306" t="str">
        <f>IF(Tabelle1[[#This Row],[Spalte1]]=G2305,"",Tabelle1[[#This Row],[Spalte1]])</f>
        <v/>
      </c>
      <c r="J2306" t="s">
        <v>417</v>
      </c>
    </row>
    <row r="2307" spans="7:10" x14ac:dyDescent="0.35">
      <c r="G2307" t="s">
        <v>483</v>
      </c>
      <c r="H2307" t="str">
        <f>IF(Tabelle1[[#This Row],[Spalte1]]=G2306,"",Tabelle1[[#This Row],[Spalte1]])</f>
        <v/>
      </c>
      <c r="J2307" t="s">
        <v>417</v>
      </c>
    </row>
    <row r="2308" spans="7:10" x14ac:dyDescent="0.35">
      <c r="G2308" t="s">
        <v>483</v>
      </c>
      <c r="H2308" t="str">
        <f>IF(Tabelle1[[#This Row],[Spalte1]]=G2307,"",Tabelle1[[#This Row],[Spalte1]])</f>
        <v/>
      </c>
      <c r="J2308" t="s">
        <v>417</v>
      </c>
    </row>
    <row r="2309" spans="7:10" x14ac:dyDescent="0.35">
      <c r="G2309" t="s">
        <v>483</v>
      </c>
      <c r="H2309" t="str">
        <f>IF(Tabelle1[[#This Row],[Spalte1]]=G2308,"",Tabelle1[[#This Row],[Spalte1]])</f>
        <v/>
      </c>
      <c r="J2309" t="s">
        <v>417</v>
      </c>
    </row>
    <row r="2310" spans="7:10" x14ac:dyDescent="0.35">
      <c r="G2310" t="s">
        <v>483</v>
      </c>
      <c r="H2310" t="str">
        <f>IF(Tabelle1[[#This Row],[Spalte1]]=G2309,"",Tabelle1[[#This Row],[Spalte1]])</f>
        <v/>
      </c>
      <c r="J2310" t="s">
        <v>417</v>
      </c>
    </row>
    <row r="2311" spans="7:10" x14ac:dyDescent="0.35">
      <c r="G2311" t="s">
        <v>483</v>
      </c>
      <c r="H2311" t="str">
        <f>IF(Tabelle1[[#This Row],[Spalte1]]=G2310,"",Tabelle1[[#This Row],[Spalte1]])</f>
        <v/>
      </c>
      <c r="J2311" t="s">
        <v>417</v>
      </c>
    </row>
    <row r="2312" spans="7:10" x14ac:dyDescent="0.35">
      <c r="G2312" t="s">
        <v>483</v>
      </c>
      <c r="H2312" t="str">
        <f>IF(Tabelle1[[#This Row],[Spalte1]]=G2311,"",Tabelle1[[#This Row],[Spalte1]])</f>
        <v/>
      </c>
      <c r="J2312" t="s">
        <v>417</v>
      </c>
    </row>
    <row r="2313" spans="7:10" x14ac:dyDescent="0.35">
      <c r="G2313" t="s">
        <v>483</v>
      </c>
      <c r="H2313" t="str">
        <f>IF(Tabelle1[[#This Row],[Spalte1]]=G2312,"",Tabelle1[[#This Row],[Spalte1]])</f>
        <v/>
      </c>
      <c r="J2313" t="s">
        <v>417</v>
      </c>
    </row>
    <row r="2314" spans="7:10" x14ac:dyDescent="0.35">
      <c r="G2314" t="s">
        <v>483</v>
      </c>
      <c r="H2314" t="str">
        <f>IF(Tabelle1[[#This Row],[Spalte1]]=G2313,"",Tabelle1[[#This Row],[Spalte1]])</f>
        <v/>
      </c>
      <c r="J2314" t="s">
        <v>417</v>
      </c>
    </row>
    <row r="2315" spans="7:10" x14ac:dyDescent="0.35">
      <c r="G2315" t="s">
        <v>483</v>
      </c>
      <c r="H2315" t="str">
        <f>IF(Tabelle1[[#This Row],[Spalte1]]=G2314,"",Tabelle1[[#This Row],[Spalte1]])</f>
        <v/>
      </c>
      <c r="J2315" t="s">
        <v>417</v>
      </c>
    </row>
    <row r="2316" spans="7:10" x14ac:dyDescent="0.35">
      <c r="G2316" t="s">
        <v>483</v>
      </c>
      <c r="H2316" t="str">
        <f>IF(Tabelle1[[#This Row],[Spalte1]]=G2315,"",Tabelle1[[#This Row],[Spalte1]])</f>
        <v/>
      </c>
      <c r="J2316" t="s">
        <v>417</v>
      </c>
    </row>
    <row r="2317" spans="7:10" x14ac:dyDescent="0.35">
      <c r="G2317" t="s">
        <v>483</v>
      </c>
      <c r="H2317" t="str">
        <f>IF(Tabelle1[[#This Row],[Spalte1]]=G2316,"",Tabelle1[[#This Row],[Spalte1]])</f>
        <v/>
      </c>
      <c r="J2317" t="s">
        <v>417</v>
      </c>
    </row>
    <row r="2318" spans="7:10" x14ac:dyDescent="0.35">
      <c r="G2318" t="s">
        <v>483</v>
      </c>
      <c r="H2318" t="str">
        <f>IF(Tabelle1[[#This Row],[Spalte1]]=G2317,"",Tabelle1[[#This Row],[Spalte1]])</f>
        <v/>
      </c>
      <c r="J2318" t="s">
        <v>417</v>
      </c>
    </row>
    <row r="2319" spans="7:10" x14ac:dyDescent="0.35">
      <c r="G2319" t="s">
        <v>483</v>
      </c>
      <c r="H2319" t="str">
        <f>IF(Tabelle1[[#This Row],[Spalte1]]=G2318,"",Tabelle1[[#This Row],[Spalte1]])</f>
        <v/>
      </c>
      <c r="J2319" t="s">
        <v>417</v>
      </c>
    </row>
    <row r="2320" spans="7:10" x14ac:dyDescent="0.35">
      <c r="G2320" t="s">
        <v>483</v>
      </c>
      <c r="H2320" t="str">
        <f>IF(Tabelle1[[#This Row],[Spalte1]]=G2319,"",Tabelle1[[#This Row],[Spalte1]])</f>
        <v/>
      </c>
      <c r="J2320" t="s">
        <v>417</v>
      </c>
    </row>
    <row r="2321" spans="7:10" x14ac:dyDescent="0.35">
      <c r="G2321" t="s">
        <v>483</v>
      </c>
      <c r="H2321" t="str">
        <f>IF(Tabelle1[[#This Row],[Spalte1]]=G2320,"",Tabelle1[[#This Row],[Spalte1]])</f>
        <v/>
      </c>
      <c r="J2321" t="s">
        <v>417</v>
      </c>
    </row>
    <row r="2322" spans="7:10" x14ac:dyDescent="0.35">
      <c r="G2322" t="s">
        <v>483</v>
      </c>
      <c r="H2322" t="str">
        <f>IF(Tabelle1[[#This Row],[Spalte1]]=G2321,"",Tabelle1[[#This Row],[Spalte1]])</f>
        <v/>
      </c>
      <c r="J2322" t="s">
        <v>417</v>
      </c>
    </row>
    <row r="2323" spans="7:10" x14ac:dyDescent="0.35">
      <c r="G2323" t="s">
        <v>483</v>
      </c>
      <c r="H2323" t="str">
        <f>IF(Tabelle1[[#This Row],[Spalte1]]=G2322,"",Tabelle1[[#This Row],[Spalte1]])</f>
        <v/>
      </c>
      <c r="J2323" t="s">
        <v>417</v>
      </c>
    </row>
    <row r="2324" spans="7:10" x14ac:dyDescent="0.35">
      <c r="G2324" t="s">
        <v>483</v>
      </c>
      <c r="H2324" t="str">
        <f>IF(Tabelle1[[#This Row],[Spalte1]]=G2323,"",Tabelle1[[#This Row],[Spalte1]])</f>
        <v/>
      </c>
      <c r="J2324" t="s">
        <v>417</v>
      </c>
    </row>
    <row r="2325" spans="7:10" x14ac:dyDescent="0.35">
      <c r="G2325" t="s">
        <v>483</v>
      </c>
      <c r="H2325" t="str">
        <f>IF(Tabelle1[[#This Row],[Spalte1]]=G2324,"",Tabelle1[[#This Row],[Spalte1]])</f>
        <v/>
      </c>
      <c r="J2325" t="s">
        <v>417</v>
      </c>
    </row>
    <row r="2326" spans="7:10" x14ac:dyDescent="0.35">
      <c r="G2326" t="s">
        <v>483</v>
      </c>
      <c r="H2326" t="str">
        <f>IF(Tabelle1[[#This Row],[Spalte1]]=G2325,"",Tabelle1[[#This Row],[Spalte1]])</f>
        <v/>
      </c>
      <c r="J2326" t="s">
        <v>417</v>
      </c>
    </row>
    <row r="2327" spans="7:10" x14ac:dyDescent="0.35">
      <c r="G2327" t="s">
        <v>483</v>
      </c>
      <c r="H2327" t="str">
        <f>IF(Tabelle1[[#This Row],[Spalte1]]=G2326,"",Tabelle1[[#This Row],[Spalte1]])</f>
        <v/>
      </c>
      <c r="J2327" t="s">
        <v>417</v>
      </c>
    </row>
    <row r="2328" spans="7:10" x14ac:dyDescent="0.35">
      <c r="G2328" t="s">
        <v>483</v>
      </c>
      <c r="H2328" t="str">
        <f>IF(Tabelle1[[#This Row],[Spalte1]]=G2327,"",Tabelle1[[#This Row],[Spalte1]])</f>
        <v/>
      </c>
      <c r="J2328" t="s">
        <v>417</v>
      </c>
    </row>
    <row r="2329" spans="7:10" x14ac:dyDescent="0.35">
      <c r="G2329" t="s">
        <v>483</v>
      </c>
      <c r="H2329" t="str">
        <f>IF(Tabelle1[[#This Row],[Spalte1]]=G2328,"",Tabelle1[[#This Row],[Spalte1]])</f>
        <v/>
      </c>
      <c r="J2329" t="s">
        <v>417</v>
      </c>
    </row>
    <row r="2330" spans="7:10" x14ac:dyDescent="0.35">
      <c r="G2330" t="s">
        <v>483</v>
      </c>
      <c r="H2330" t="str">
        <f>IF(Tabelle1[[#This Row],[Spalte1]]=G2329,"",Tabelle1[[#This Row],[Spalte1]])</f>
        <v/>
      </c>
      <c r="J2330" t="s">
        <v>417</v>
      </c>
    </row>
    <row r="2331" spans="7:10" x14ac:dyDescent="0.35">
      <c r="G2331" t="s">
        <v>483</v>
      </c>
      <c r="H2331" t="str">
        <f>IF(Tabelle1[[#This Row],[Spalte1]]=G2330,"",Tabelle1[[#This Row],[Spalte1]])</f>
        <v/>
      </c>
      <c r="J2331" t="s">
        <v>417</v>
      </c>
    </row>
    <row r="2332" spans="7:10" x14ac:dyDescent="0.35">
      <c r="G2332" t="s">
        <v>483</v>
      </c>
      <c r="H2332" t="str">
        <f>IF(Tabelle1[[#This Row],[Spalte1]]=G2331,"",Tabelle1[[#This Row],[Spalte1]])</f>
        <v/>
      </c>
      <c r="J2332" t="s">
        <v>417</v>
      </c>
    </row>
    <row r="2333" spans="7:10" x14ac:dyDescent="0.35">
      <c r="G2333" t="s">
        <v>483</v>
      </c>
      <c r="H2333" t="str">
        <f>IF(Tabelle1[[#This Row],[Spalte1]]=G2332,"",Tabelle1[[#This Row],[Spalte1]])</f>
        <v/>
      </c>
      <c r="J2333" t="s">
        <v>417</v>
      </c>
    </row>
    <row r="2334" spans="7:10" x14ac:dyDescent="0.35">
      <c r="G2334" t="s">
        <v>483</v>
      </c>
      <c r="H2334" t="str">
        <f>IF(Tabelle1[[#This Row],[Spalte1]]=G2333,"",Tabelle1[[#This Row],[Spalte1]])</f>
        <v/>
      </c>
      <c r="J2334" t="s">
        <v>417</v>
      </c>
    </row>
    <row r="2335" spans="7:10" x14ac:dyDescent="0.35">
      <c r="G2335" t="s">
        <v>483</v>
      </c>
      <c r="H2335" t="str">
        <f>IF(Tabelle1[[#This Row],[Spalte1]]=G2334,"",Tabelle1[[#This Row],[Spalte1]])</f>
        <v/>
      </c>
      <c r="J2335" t="s">
        <v>417</v>
      </c>
    </row>
    <row r="2336" spans="7:10" x14ac:dyDescent="0.35">
      <c r="G2336" t="s">
        <v>483</v>
      </c>
      <c r="H2336" t="str">
        <f>IF(Tabelle1[[#This Row],[Spalte1]]=G2335,"",Tabelle1[[#This Row],[Spalte1]])</f>
        <v/>
      </c>
      <c r="J2336" t="s">
        <v>417</v>
      </c>
    </row>
    <row r="2337" spans="7:10" x14ac:dyDescent="0.35">
      <c r="G2337" t="s">
        <v>483</v>
      </c>
      <c r="H2337" t="str">
        <f>IF(Tabelle1[[#This Row],[Spalte1]]=G2336,"",Tabelle1[[#This Row],[Spalte1]])</f>
        <v/>
      </c>
      <c r="J2337" t="s">
        <v>417</v>
      </c>
    </row>
    <row r="2338" spans="7:10" x14ac:dyDescent="0.35">
      <c r="G2338" t="s">
        <v>483</v>
      </c>
      <c r="H2338" t="str">
        <f>IF(Tabelle1[[#This Row],[Spalte1]]=G2337,"",Tabelle1[[#This Row],[Spalte1]])</f>
        <v/>
      </c>
      <c r="J2338" t="s">
        <v>417</v>
      </c>
    </row>
    <row r="2339" spans="7:10" x14ac:dyDescent="0.35">
      <c r="G2339" t="s">
        <v>483</v>
      </c>
      <c r="H2339" t="str">
        <f>IF(Tabelle1[[#This Row],[Spalte1]]=G2338,"",Tabelle1[[#This Row],[Spalte1]])</f>
        <v/>
      </c>
      <c r="J2339" t="s">
        <v>417</v>
      </c>
    </row>
    <row r="2340" spans="7:10" x14ac:dyDescent="0.35">
      <c r="G2340" t="s">
        <v>483</v>
      </c>
      <c r="H2340" t="str">
        <f>IF(Tabelle1[[#This Row],[Spalte1]]=G2339,"",Tabelle1[[#This Row],[Spalte1]])</f>
        <v/>
      </c>
      <c r="J2340" t="s">
        <v>417</v>
      </c>
    </row>
    <row r="2341" spans="7:10" x14ac:dyDescent="0.35">
      <c r="G2341" t="s">
        <v>483</v>
      </c>
      <c r="H2341" t="str">
        <f>IF(Tabelle1[[#This Row],[Spalte1]]=G2340,"",Tabelle1[[#This Row],[Spalte1]])</f>
        <v/>
      </c>
      <c r="J2341" t="s">
        <v>417</v>
      </c>
    </row>
    <row r="2342" spans="7:10" x14ac:dyDescent="0.35">
      <c r="G2342" t="s">
        <v>483</v>
      </c>
      <c r="H2342" t="str">
        <f>IF(Tabelle1[[#This Row],[Spalte1]]=G2341,"",Tabelle1[[#This Row],[Spalte1]])</f>
        <v/>
      </c>
      <c r="J2342" t="s">
        <v>417</v>
      </c>
    </row>
    <row r="2343" spans="7:10" x14ac:dyDescent="0.35">
      <c r="G2343" t="s">
        <v>483</v>
      </c>
      <c r="H2343" t="str">
        <f>IF(Tabelle1[[#This Row],[Spalte1]]=G2342,"",Tabelle1[[#This Row],[Spalte1]])</f>
        <v/>
      </c>
      <c r="J2343" t="s">
        <v>417</v>
      </c>
    </row>
    <row r="2344" spans="7:10" x14ac:dyDescent="0.35">
      <c r="G2344" t="s">
        <v>483</v>
      </c>
      <c r="H2344" t="str">
        <f>IF(Tabelle1[[#This Row],[Spalte1]]=G2343,"",Tabelle1[[#This Row],[Spalte1]])</f>
        <v/>
      </c>
      <c r="J2344" t="s">
        <v>417</v>
      </c>
    </row>
    <row r="2345" spans="7:10" x14ac:dyDescent="0.35">
      <c r="G2345" t="s">
        <v>483</v>
      </c>
      <c r="H2345" t="str">
        <f>IF(Tabelle1[[#This Row],[Spalte1]]=G2344,"",Tabelle1[[#This Row],[Spalte1]])</f>
        <v/>
      </c>
      <c r="J2345" t="s">
        <v>417</v>
      </c>
    </row>
    <row r="2346" spans="7:10" x14ac:dyDescent="0.35">
      <c r="G2346" t="s">
        <v>483</v>
      </c>
      <c r="H2346" t="str">
        <f>IF(Tabelle1[[#This Row],[Spalte1]]=G2345,"",Tabelle1[[#This Row],[Spalte1]])</f>
        <v/>
      </c>
      <c r="J2346" t="s">
        <v>417</v>
      </c>
    </row>
    <row r="2347" spans="7:10" x14ac:dyDescent="0.35">
      <c r="G2347" t="s">
        <v>483</v>
      </c>
      <c r="H2347" t="str">
        <f>IF(Tabelle1[[#This Row],[Spalte1]]=G2346,"",Tabelle1[[#This Row],[Spalte1]])</f>
        <v/>
      </c>
      <c r="J2347" t="s">
        <v>417</v>
      </c>
    </row>
    <row r="2348" spans="7:10" x14ac:dyDescent="0.35">
      <c r="G2348" t="s">
        <v>483</v>
      </c>
      <c r="H2348" t="str">
        <f>IF(Tabelle1[[#This Row],[Spalte1]]=G2347,"",Tabelle1[[#This Row],[Spalte1]])</f>
        <v/>
      </c>
      <c r="J2348" t="s">
        <v>417</v>
      </c>
    </row>
    <row r="2349" spans="7:10" x14ac:dyDescent="0.35">
      <c r="G2349" t="s">
        <v>182</v>
      </c>
      <c r="H2349" t="str">
        <f>IF(Tabelle1[[#This Row],[Spalte1]]=G2348,"",Tabelle1[[#This Row],[Spalte1]])</f>
        <v>t_hw2_circ</v>
      </c>
      <c r="J2349" t="s">
        <v>417</v>
      </c>
    </row>
    <row r="2350" spans="7:10" x14ac:dyDescent="0.35">
      <c r="G2350" t="s">
        <v>182</v>
      </c>
      <c r="H2350" t="str">
        <f>IF(Tabelle1[[#This Row],[Spalte1]]=G2349,"",Tabelle1[[#This Row],[Spalte1]])</f>
        <v/>
      </c>
      <c r="J2350" t="s">
        <v>417</v>
      </c>
    </row>
    <row r="2351" spans="7:10" x14ac:dyDescent="0.35">
      <c r="G2351" t="s">
        <v>247</v>
      </c>
      <c r="H2351" t="str">
        <f>IF(Tabelle1[[#This Row],[Spalte1]]=G2350,"",Tabelle1[[#This Row],[Spalte1]])</f>
        <v>t_hw2_flow</v>
      </c>
      <c r="J2351" t="s">
        <v>417</v>
      </c>
    </row>
    <row r="2352" spans="7:10" x14ac:dyDescent="0.35">
      <c r="G2352" t="s">
        <v>247</v>
      </c>
      <c r="H2352" t="str">
        <f>IF(Tabelle1[[#This Row],[Spalte1]]=G2351,"",Tabelle1[[#This Row],[Spalte1]])</f>
        <v/>
      </c>
      <c r="J2352" t="s">
        <v>417</v>
      </c>
    </row>
    <row r="2353" spans="7:10" x14ac:dyDescent="0.35">
      <c r="G2353" t="s">
        <v>247</v>
      </c>
      <c r="H2353" t="str">
        <f>IF(Tabelle1[[#This Row],[Spalte1]]=G2352,"",Tabelle1[[#This Row],[Spalte1]])</f>
        <v/>
      </c>
      <c r="J2353" t="s">
        <v>417</v>
      </c>
    </row>
    <row r="2354" spans="7:10" x14ac:dyDescent="0.35">
      <c r="G2354" t="s">
        <v>247</v>
      </c>
      <c r="H2354" t="str">
        <f>IF(Tabelle1[[#This Row],[Spalte1]]=G2353,"",Tabelle1[[#This Row],[Spalte1]])</f>
        <v/>
      </c>
      <c r="J2354" t="s">
        <v>417</v>
      </c>
    </row>
    <row r="2355" spans="7:10" x14ac:dyDescent="0.35">
      <c r="G2355" t="s">
        <v>376</v>
      </c>
      <c r="H2355" t="str">
        <f>IF(Tabelle1[[#This Row],[Spalte1]]=G2354,"",Tabelle1[[#This Row],[Spalte1]])</f>
        <v>t_hw2_hmflow</v>
      </c>
      <c r="J2355" t="s">
        <v>417</v>
      </c>
    </row>
    <row r="2356" spans="7:10" x14ac:dyDescent="0.35">
      <c r="G2356" t="s">
        <v>376</v>
      </c>
      <c r="H2356" t="str">
        <f>IF(Tabelle1[[#This Row],[Spalte1]]=G2355,"",Tabelle1[[#This Row],[Spalte1]])</f>
        <v/>
      </c>
      <c r="J2356" t="s">
        <v>417</v>
      </c>
    </row>
    <row r="2357" spans="7:10" x14ac:dyDescent="0.35">
      <c r="G2357" t="s">
        <v>376</v>
      </c>
      <c r="H2357" t="str">
        <f>IF(Tabelle1[[#This Row],[Spalte1]]=G2356,"",Tabelle1[[#This Row],[Spalte1]])</f>
        <v/>
      </c>
      <c r="J2357" t="s">
        <v>417</v>
      </c>
    </row>
    <row r="2358" spans="7:10" x14ac:dyDescent="0.35">
      <c r="G2358" t="s">
        <v>376</v>
      </c>
      <c r="H2358" t="str">
        <f>IF(Tabelle1[[#This Row],[Spalte1]]=G2357,"",Tabelle1[[#This Row],[Spalte1]])</f>
        <v/>
      </c>
      <c r="J2358" t="s">
        <v>417</v>
      </c>
    </row>
    <row r="2359" spans="7:10" x14ac:dyDescent="0.35">
      <c r="G2359" t="s">
        <v>444</v>
      </c>
      <c r="H2359" t="str">
        <f>IF(Tabelle1[[#This Row],[Spalte1]]=G2358,"",Tabelle1[[#This Row],[Spalte1]])</f>
        <v>t_hw2_hmreturn</v>
      </c>
      <c r="J2359" t="s">
        <v>417</v>
      </c>
    </row>
    <row r="2360" spans="7:10" x14ac:dyDescent="0.35">
      <c r="G2360" t="s">
        <v>444</v>
      </c>
      <c r="H2360" t="str">
        <f>IF(Tabelle1[[#This Row],[Spalte1]]=G2359,"",Tabelle1[[#This Row],[Spalte1]])</f>
        <v/>
      </c>
      <c r="J2360" t="s">
        <v>417</v>
      </c>
    </row>
    <row r="2361" spans="7:10" x14ac:dyDescent="0.35">
      <c r="G2361" t="s">
        <v>444</v>
      </c>
      <c r="H2361" t="str">
        <f>IF(Tabelle1[[#This Row],[Spalte1]]=G2360,"",Tabelle1[[#This Row],[Spalte1]])</f>
        <v/>
      </c>
      <c r="J2361" t="s">
        <v>417</v>
      </c>
    </row>
    <row r="2362" spans="7:10" x14ac:dyDescent="0.35">
      <c r="G2362" t="s">
        <v>256</v>
      </c>
      <c r="H2362" t="str">
        <f>IF(Tabelle1[[#This Row],[Spalte1]]=G2361,"",Tabelle1[[#This Row],[Spalte1]])</f>
        <v>t_hw2_return</v>
      </c>
      <c r="J2362" t="s">
        <v>417</v>
      </c>
    </row>
    <row r="2363" spans="7:10" x14ac:dyDescent="0.35">
      <c r="G2363" t="s">
        <v>188</v>
      </c>
      <c r="H2363" t="str">
        <f>IF(Tabelle1[[#This Row],[Spalte1]]=G2362,"",Tabelle1[[#This Row],[Spalte1]])</f>
        <v>t_hw2_tank</v>
      </c>
      <c r="J2363" t="s">
        <v>417</v>
      </c>
    </row>
    <row r="2364" spans="7:10" x14ac:dyDescent="0.35">
      <c r="G2364" t="s">
        <v>188</v>
      </c>
      <c r="H2364" t="str">
        <f>IF(Tabelle1[[#This Row],[Spalte1]]=G2363,"",Tabelle1[[#This Row],[Spalte1]])</f>
        <v/>
      </c>
      <c r="J2364" t="s">
        <v>417</v>
      </c>
    </row>
    <row r="2365" spans="7:10" x14ac:dyDescent="0.35">
      <c r="G2365" t="s">
        <v>188</v>
      </c>
      <c r="H2365" t="str">
        <f>IF(Tabelle1[[#This Row],[Spalte1]]=G2364,"",Tabelle1[[#This Row],[Spalte1]])</f>
        <v/>
      </c>
      <c r="J2365" t="s">
        <v>417</v>
      </c>
    </row>
    <row r="2366" spans="7:10" x14ac:dyDescent="0.35">
      <c r="G2366" t="s">
        <v>188</v>
      </c>
      <c r="H2366" t="str">
        <f>IF(Tabelle1[[#This Row],[Spalte1]]=G2365,"",Tabelle1[[#This Row],[Spalte1]])</f>
        <v/>
      </c>
      <c r="J2366" t="s">
        <v>417</v>
      </c>
    </row>
    <row r="2367" spans="7:10" x14ac:dyDescent="0.35">
      <c r="G2367" t="s">
        <v>431</v>
      </c>
      <c r="H2367" t="str">
        <f>IF(Tabelle1[[#This Row],[Spalte1]]=G2366,"",Tabelle1[[#This Row],[Spalte1]])</f>
        <v>t_hw3_flow</v>
      </c>
      <c r="J2367" t="s">
        <v>417</v>
      </c>
    </row>
    <row r="2368" spans="7:10" x14ac:dyDescent="0.35">
      <c r="G2368" t="s">
        <v>431</v>
      </c>
      <c r="H2368" t="str">
        <f>IF(Tabelle1[[#This Row],[Spalte1]]=G2367,"",Tabelle1[[#This Row],[Spalte1]])</f>
        <v/>
      </c>
      <c r="J2368" t="s">
        <v>417</v>
      </c>
    </row>
    <row r="2369" spans="7:10" x14ac:dyDescent="0.35">
      <c r="G2369" t="s">
        <v>452</v>
      </c>
      <c r="H2369" t="str">
        <f>IF(Tabelle1[[#This Row],[Spalte1]]=G2368,"",Tabelle1[[#This Row],[Spalte1]])</f>
        <v>t_hw3_hmflow</v>
      </c>
      <c r="J2369" t="s">
        <v>417</v>
      </c>
    </row>
    <row r="2370" spans="7:10" x14ac:dyDescent="0.35">
      <c r="G2370" t="s">
        <v>452</v>
      </c>
      <c r="H2370" t="str">
        <f>IF(Tabelle1[[#This Row],[Spalte1]]=G2369,"",Tabelle1[[#This Row],[Spalte1]])</f>
        <v/>
      </c>
      <c r="J2370" t="s">
        <v>417</v>
      </c>
    </row>
    <row r="2371" spans="7:10" x14ac:dyDescent="0.35">
      <c r="G2371" t="s">
        <v>457</v>
      </c>
      <c r="H2371" t="str">
        <f>IF(Tabelle1[[#This Row],[Spalte1]]=G2370,"",Tabelle1[[#This Row],[Spalte1]])</f>
        <v>t_hw3_hmreturn</v>
      </c>
      <c r="J2371" t="s">
        <v>417</v>
      </c>
    </row>
    <row r="2372" spans="7:10" x14ac:dyDescent="0.35">
      <c r="G2372" t="s">
        <v>457</v>
      </c>
      <c r="H2372" t="str">
        <f>IF(Tabelle1[[#This Row],[Spalte1]]=G2371,"",Tabelle1[[#This Row],[Spalte1]])</f>
        <v/>
      </c>
      <c r="J2372" t="s">
        <v>417</v>
      </c>
    </row>
    <row r="2373" spans="7:10" x14ac:dyDescent="0.35">
      <c r="G2373" t="s">
        <v>428</v>
      </c>
      <c r="H2373" t="str">
        <f>IF(Tabelle1[[#This Row],[Spalte1]]=G2372,"",Tabelle1[[#This Row],[Spalte1]])</f>
        <v>t_hw3_return</v>
      </c>
      <c r="J2373" t="s">
        <v>417</v>
      </c>
    </row>
    <row r="2374" spans="7:10" x14ac:dyDescent="0.35">
      <c r="G2374" t="s">
        <v>428</v>
      </c>
      <c r="H2374" t="str">
        <f>IF(Tabelle1[[#This Row],[Spalte1]]=G2373,"",Tabelle1[[#This Row],[Spalte1]])</f>
        <v/>
      </c>
      <c r="J2374" t="s">
        <v>417</v>
      </c>
    </row>
    <row r="2375" spans="7:10" x14ac:dyDescent="0.35">
      <c r="G2375" t="s">
        <v>432</v>
      </c>
      <c r="H2375" t="str">
        <f>IF(Tabelle1[[#This Row],[Spalte1]]=G2374,"",Tabelle1[[#This Row],[Spalte1]])</f>
        <v>t_hw4_flow</v>
      </c>
      <c r="J2375" t="s">
        <v>417</v>
      </c>
    </row>
    <row r="2376" spans="7:10" x14ac:dyDescent="0.35">
      <c r="G2376" t="s">
        <v>432</v>
      </c>
      <c r="H2376" t="str">
        <f>IF(Tabelle1[[#This Row],[Spalte1]]=G2375,"",Tabelle1[[#This Row],[Spalte1]])</f>
        <v/>
      </c>
      <c r="J2376" t="s">
        <v>417</v>
      </c>
    </row>
    <row r="2377" spans="7:10" x14ac:dyDescent="0.35">
      <c r="G2377" t="s">
        <v>460</v>
      </c>
      <c r="H2377" t="str">
        <f>IF(Tabelle1[[#This Row],[Spalte1]]=G2376,"",Tabelle1[[#This Row],[Spalte1]])</f>
        <v>t_hw4_hmflow</v>
      </c>
      <c r="J2377" t="s">
        <v>417</v>
      </c>
    </row>
    <row r="2378" spans="7:10" x14ac:dyDescent="0.35">
      <c r="G2378" t="s">
        <v>460</v>
      </c>
      <c r="H2378" t="str">
        <f>IF(Tabelle1[[#This Row],[Spalte1]]=G2377,"",Tabelle1[[#This Row],[Spalte1]])</f>
        <v/>
      </c>
      <c r="J2378" t="s">
        <v>417</v>
      </c>
    </row>
    <row r="2379" spans="7:10" x14ac:dyDescent="0.35">
      <c r="G2379" t="s">
        <v>462</v>
      </c>
      <c r="H2379" t="str">
        <f>IF(Tabelle1[[#This Row],[Spalte1]]=G2378,"",Tabelle1[[#This Row],[Spalte1]])</f>
        <v>t_hw4_hmreturn</v>
      </c>
      <c r="J2379" t="s">
        <v>417</v>
      </c>
    </row>
    <row r="2380" spans="7:10" x14ac:dyDescent="0.35">
      <c r="G2380" t="s">
        <v>462</v>
      </c>
      <c r="H2380" t="str">
        <f>IF(Tabelle1[[#This Row],[Spalte1]]=G2379,"",Tabelle1[[#This Row],[Spalte1]])</f>
        <v/>
      </c>
      <c r="J2380" t="s">
        <v>417</v>
      </c>
    </row>
    <row r="2381" spans="7:10" x14ac:dyDescent="0.35">
      <c r="G2381" t="s">
        <v>429</v>
      </c>
      <c r="H2381" t="str">
        <f>IF(Tabelle1[[#This Row],[Spalte1]]=G2380,"",Tabelle1[[#This Row],[Spalte1]])</f>
        <v>t_hw4_return</v>
      </c>
      <c r="J2381" t="s">
        <v>417</v>
      </c>
    </row>
    <row r="2382" spans="7:10" x14ac:dyDescent="0.35">
      <c r="G2382" t="s">
        <v>429</v>
      </c>
      <c r="H2382" t="str">
        <f>IF(Tabelle1[[#This Row],[Spalte1]]=G2381,"",Tabelle1[[#This Row],[Spalte1]])</f>
        <v/>
      </c>
      <c r="J2382" t="s">
        <v>417</v>
      </c>
    </row>
    <row r="2383" spans="7:10" x14ac:dyDescent="0.35">
      <c r="G2383" t="s">
        <v>433</v>
      </c>
      <c r="H2383" t="str">
        <f>IF(Tabelle1[[#This Row],[Spalte1]]=G2382,"",Tabelle1[[#This Row],[Spalte1]])</f>
        <v>t_hw5_flow</v>
      </c>
      <c r="J2383" t="s">
        <v>417</v>
      </c>
    </row>
    <row r="2384" spans="7:10" x14ac:dyDescent="0.35">
      <c r="G2384" t="s">
        <v>433</v>
      </c>
      <c r="H2384" t="str">
        <f>IF(Tabelle1[[#This Row],[Spalte1]]=G2383,"",Tabelle1[[#This Row],[Spalte1]])</f>
        <v/>
      </c>
      <c r="J2384" t="s">
        <v>417</v>
      </c>
    </row>
    <row r="2385" spans="7:10" x14ac:dyDescent="0.35">
      <c r="G2385" t="s">
        <v>465</v>
      </c>
      <c r="H2385" t="str">
        <f>IF(Tabelle1[[#This Row],[Spalte1]]=G2384,"",Tabelle1[[#This Row],[Spalte1]])</f>
        <v>t_hw5_hmflow</v>
      </c>
      <c r="J2385" t="s">
        <v>417</v>
      </c>
    </row>
    <row r="2386" spans="7:10" x14ac:dyDescent="0.35">
      <c r="G2386" t="s">
        <v>465</v>
      </c>
      <c r="H2386" t="str">
        <f>IF(Tabelle1[[#This Row],[Spalte1]]=G2385,"",Tabelle1[[#This Row],[Spalte1]])</f>
        <v/>
      </c>
      <c r="J2386" t="s">
        <v>417</v>
      </c>
    </row>
    <row r="2387" spans="7:10" x14ac:dyDescent="0.35">
      <c r="G2387" t="s">
        <v>467</v>
      </c>
      <c r="H2387" t="str">
        <f>IF(Tabelle1[[#This Row],[Spalte1]]=G2386,"",Tabelle1[[#This Row],[Spalte1]])</f>
        <v>t_hw5_hmreturn</v>
      </c>
      <c r="J2387" t="s">
        <v>417</v>
      </c>
    </row>
    <row r="2388" spans="7:10" x14ac:dyDescent="0.35">
      <c r="G2388" t="s">
        <v>467</v>
      </c>
      <c r="H2388" t="str">
        <f>IF(Tabelle1[[#This Row],[Spalte1]]=G2387,"",Tabelle1[[#This Row],[Spalte1]])</f>
        <v/>
      </c>
      <c r="J2388" t="s">
        <v>417</v>
      </c>
    </row>
    <row r="2389" spans="7:10" x14ac:dyDescent="0.35">
      <c r="G2389" t="s">
        <v>430</v>
      </c>
      <c r="H2389" t="str">
        <f>IF(Tabelle1[[#This Row],[Spalte1]]=G2388,"",Tabelle1[[#This Row],[Spalte1]])</f>
        <v>t_hw5_return</v>
      </c>
      <c r="J2389" t="s">
        <v>417</v>
      </c>
    </row>
    <row r="2390" spans="7:10" x14ac:dyDescent="0.35">
      <c r="G2390" t="s">
        <v>430</v>
      </c>
      <c r="H2390" t="str">
        <f>IF(Tabelle1[[#This Row],[Spalte1]]=G2389,"",Tabelle1[[#This Row],[Spalte1]])</f>
        <v/>
      </c>
      <c r="J2390" t="s">
        <v>417</v>
      </c>
    </row>
    <row r="2391" spans="7:10" x14ac:dyDescent="0.35">
      <c r="G2391" t="s">
        <v>347</v>
      </c>
      <c r="H2391" t="str">
        <f>IF(Tabelle1[[#This Row],[Spalte1]]=G2390,"",Tabelle1[[#This Row],[Spalte1]])</f>
        <v>v_b1_gm</v>
      </c>
      <c r="J2391" t="s">
        <v>417</v>
      </c>
    </row>
    <row r="2392" spans="7:10" x14ac:dyDescent="0.35">
      <c r="G2392" t="s">
        <v>343</v>
      </c>
      <c r="H2392" t="str">
        <f>IF(Tabelle1[[#This Row],[Spalte1]]=G2391,"",Tabelle1[[#This Row],[Spalte1]])</f>
        <v>v_chp1_gm</v>
      </c>
      <c r="J2392" t="s">
        <v>417</v>
      </c>
    </row>
    <row r="2393" spans="7:10" x14ac:dyDescent="0.35">
      <c r="G2393" t="s">
        <v>62</v>
      </c>
      <c r="H2393" t="str">
        <f>IF(Tabelle1[[#This Row],[Spalte1]]=G2392,"",Tabelle1[[#This Row],[Spalte1]])</f>
        <v>v_g_gm</v>
      </c>
      <c r="J2393" t="s">
        <v>417</v>
      </c>
    </row>
    <row r="2394" spans="7:10" x14ac:dyDescent="0.35">
      <c r="G2394" t="s">
        <v>62</v>
      </c>
      <c r="H2394" t="str">
        <f>IF(Tabelle1[[#This Row],[Spalte1]]=G2393,"",Tabelle1[[#This Row],[Spalte1]])</f>
        <v/>
      </c>
      <c r="J2394" t="s">
        <v>417</v>
      </c>
    </row>
    <row r="2395" spans="7:10" x14ac:dyDescent="0.35">
      <c r="G2395" t="s">
        <v>62</v>
      </c>
      <c r="H2395" t="str">
        <f>IF(Tabelle1[[#This Row],[Spalte1]]=G2394,"",Tabelle1[[#This Row],[Spalte1]])</f>
        <v/>
      </c>
      <c r="J2395" t="s">
        <v>417</v>
      </c>
    </row>
    <row r="2396" spans="7:10" x14ac:dyDescent="0.35">
      <c r="G2396" t="s">
        <v>62</v>
      </c>
      <c r="H2396" t="str">
        <f>IF(Tabelle1[[#This Row],[Spalte1]]=G2395,"",Tabelle1[[#This Row],[Spalte1]])</f>
        <v/>
      </c>
      <c r="J2396" t="s">
        <v>417</v>
      </c>
    </row>
    <row r="2397" spans="7:10" x14ac:dyDescent="0.35">
      <c r="G2397" t="s">
        <v>62</v>
      </c>
      <c r="H2397" t="str">
        <f>IF(Tabelle1[[#This Row],[Spalte1]]=G2396,"",Tabelle1[[#This Row],[Spalte1]])</f>
        <v/>
      </c>
      <c r="J2397" t="s">
        <v>417</v>
      </c>
    </row>
    <row r="2398" spans="7:10" x14ac:dyDescent="0.35">
      <c r="G2398" t="s">
        <v>62</v>
      </c>
      <c r="H2398" t="str">
        <f>IF(Tabelle1[[#This Row],[Spalte1]]=G2397,"",Tabelle1[[#This Row],[Spalte1]])</f>
        <v/>
      </c>
      <c r="J2398" t="s">
        <v>417</v>
      </c>
    </row>
    <row r="2399" spans="7:10" x14ac:dyDescent="0.35">
      <c r="G2399" t="s">
        <v>62</v>
      </c>
      <c r="H2399" t="str">
        <f>IF(Tabelle1[[#This Row],[Spalte1]]=G2398,"",Tabelle1[[#This Row],[Spalte1]])</f>
        <v/>
      </c>
      <c r="J2399" t="s">
        <v>417</v>
      </c>
    </row>
    <row r="2400" spans="7:10" x14ac:dyDescent="0.35">
      <c r="G2400" t="s">
        <v>62</v>
      </c>
      <c r="H2400" t="str">
        <f>IF(Tabelle1[[#This Row],[Spalte1]]=G2399,"",Tabelle1[[#This Row],[Spalte1]])</f>
        <v/>
      </c>
      <c r="J2400" t="s">
        <v>417</v>
      </c>
    </row>
    <row r="2401" spans="7:10" x14ac:dyDescent="0.35">
      <c r="G2401" t="s">
        <v>62</v>
      </c>
      <c r="H2401" t="str">
        <f>IF(Tabelle1[[#This Row],[Spalte1]]=G2400,"",Tabelle1[[#This Row],[Spalte1]])</f>
        <v/>
      </c>
      <c r="J2401" t="s">
        <v>417</v>
      </c>
    </row>
    <row r="2402" spans="7:10" x14ac:dyDescent="0.35">
      <c r="G2402" t="s">
        <v>62</v>
      </c>
      <c r="H2402" t="str">
        <f>IF(Tabelle1[[#This Row],[Spalte1]]=G2401,"",Tabelle1[[#This Row],[Spalte1]])</f>
        <v/>
      </c>
      <c r="J2402" t="s">
        <v>417</v>
      </c>
    </row>
    <row r="2403" spans="7:10" x14ac:dyDescent="0.35">
      <c r="G2403" t="s">
        <v>62</v>
      </c>
      <c r="H2403" t="str">
        <f>IF(Tabelle1[[#This Row],[Spalte1]]=G2402,"",Tabelle1[[#This Row],[Spalte1]])</f>
        <v/>
      </c>
      <c r="J2403" t="s">
        <v>417</v>
      </c>
    </row>
    <row r="2404" spans="7:10" x14ac:dyDescent="0.35">
      <c r="G2404" t="s">
        <v>62</v>
      </c>
      <c r="H2404" t="str">
        <f>IF(Tabelle1[[#This Row],[Spalte1]]=G2403,"",Tabelle1[[#This Row],[Spalte1]])</f>
        <v/>
      </c>
      <c r="J2404" t="s">
        <v>417</v>
      </c>
    </row>
    <row r="2405" spans="7:10" x14ac:dyDescent="0.35">
      <c r="G2405" t="s">
        <v>62</v>
      </c>
      <c r="H2405" t="str">
        <f>IF(Tabelle1[[#This Row],[Spalte1]]=G2404,"",Tabelle1[[#This Row],[Spalte1]])</f>
        <v/>
      </c>
      <c r="J2405" t="s">
        <v>417</v>
      </c>
    </row>
    <row r="2406" spans="7:10" x14ac:dyDescent="0.35">
      <c r="G2406" t="s">
        <v>62</v>
      </c>
      <c r="H2406" t="str">
        <f>IF(Tabelle1[[#This Row],[Spalte1]]=G2405,"",Tabelle1[[#This Row],[Spalte1]])</f>
        <v/>
      </c>
      <c r="J2406" t="s">
        <v>417</v>
      </c>
    </row>
    <row r="2407" spans="7:10" x14ac:dyDescent="0.35">
      <c r="G2407" t="s">
        <v>62</v>
      </c>
      <c r="H2407" t="str">
        <f>IF(Tabelle1[[#This Row],[Spalte1]]=G2406,"",Tabelle1[[#This Row],[Spalte1]])</f>
        <v/>
      </c>
      <c r="J2407" t="s">
        <v>417</v>
      </c>
    </row>
    <row r="2408" spans="7:10" x14ac:dyDescent="0.35">
      <c r="G2408" t="s">
        <v>62</v>
      </c>
      <c r="H2408" t="str">
        <f>IF(Tabelle1[[#This Row],[Spalte1]]=G2407,"",Tabelle1[[#This Row],[Spalte1]])</f>
        <v/>
      </c>
      <c r="J2408" t="s">
        <v>417</v>
      </c>
    </row>
    <row r="2409" spans="7:10" x14ac:dyDescent="0.35">
      <c r="G2409" t="s">
        <v>62</v>
      </c>
      <c r="H2409" t="str">
        <f>IF(Tabelle1[[#This Row],[Spalte1]]=G2408,"",Tabelle1[[#This Row],[Spalte1]])</f>
        <v/>
      </c>
      <c r="J2409" t="s">
        <v>417</v>
      </c>
    </row>
    <row r="2410" spans="7:10" x14ac:dyDescent="0.35">
      <c r="G2410" t="s">
        <v>62</v>
      </c>
      <c r="H2410" t="str">
        <f>IF(Tabelle1[[#This Row],[Spalte1]]=G2409,"",Tabelle1[[#This Row],[Spalte1]])</f>
        <v/>
      </c>
      <c r="J2410" t="s">
        <v>417</v>
      </c>
    </row>
    <row r="2411" spans="7:10" x14ac:dyDescent="0.35">
      <c r="G2411" t="s">
        <v>62</v>
      </c>
      <c r="H2411" t="str">
        <f>IF(Tabelle1[[#This Row],[Spalte1]]=G2410,"",Tabelle1[[#This Row],[Spalte1]])</f>
        <v/>
      </c>
      <c r="J2411" t="s">
        <v>417</v>
      </c>
    </row>
    <row r="2412" spans="7:10" x14ac:dyDescent="0.35">
      <c r="G2412" t="s">
        <v>62</v>
      </c>
      <c r="H2412" t="str">
        <f>IF(Tabelle1[[#This Row],[Spalte1]]=G2411,"",Tabelle1[[#This Row],[Spalte1]])</f>
        <v/>
      </c>
      <c r="J2412" t="s">
        <v>417</v>
      </c>
    </row>
    <row r="2413" spans="7:10" x14ac:dyDescent="0.35">
      <c r="G2413" t="s">
        <v>62</v>
      </c>
      <c r="H2413" t="str">
        <f>IF(Tabelle1[[#This Row],[Spalte1]]=G2412,"",Tabelle1[[#This Row],[Spalte1]])</f>
        <v/>
      </c>
      <c r="J2413" t="s">
        <v>417</v>
      </c>
    </row>
    <row r="2414" spans="7:10" x14ac:dyDescent="0.35">
      <c r="G2414" t="s">
        <v>62</v>
      </c>
      <c r="H2414" t="str">
        <f>IF(Tabelle1[[#This Row],[Spalte1]]=G2413,"",Tabelle1[[#This Row],[Spalte1]])</f>
        <v/>
      </c>
      <c r="J2414" t="s">
        <v>417</v>
      </c>
    </row>
    <row r="2415" spans="7:10" x14ac:dyDescent="0.35">
      <c r="G2415" t="s">
        <v>62</v>
      </c>
      <c r="H2415" t="str">
        <f>IF(Tabelle1[[#This Row],[Spalte1]]=G2414,"",Tabelle1[[#This Row],[Spalte1]])</f>
        <v/>
      </c>
      <c r="J2415" t="s">
        <v>417</v>
      </c>
    </row>
    <row r="2416" spans="7:10" x14ac:dyDescent="0.35">
      <c r="G2416" t="s">
        <v>62</v>
      </c>
      <c r="H2416" t="str">
        <f>IF(Tabelle1[[#This Row],[Spalte1]]=G2415,"",Tabelle1[[#This Row],[Spalte1]])</f>
        <v/>
      </c>
      <c r="J2416" t="s">
        <v>417</v>
      </c>
    </row>
    <row r="2417" spans="7:10" x14ac:dyDescent="0.35">
      <c r="G2417" t="s">
        <v>62</v>
      </c>
      <c r="H2417" t="str">
        <f>IF(Tabelle1[[#This Row],[Spalte1]]=G2416,"",Tabelle1[[#This Row],[Spalte1]])</f>
        <v/>
      </c>
      <c r="J2417" t="s">
        <v>417</v>
      </c>
    </row>
    <row r="2418" spans="7:10" x14ac:dyDescent="0.35">
      <c r="G2418" t="s">
        <v>62</v>
      </c>
      <c r="H2418" t="str">
        <f>IF(Tabelle1[[#This Row],[Spalte1]]=G2417,"",Tabelle1[[#This Row],[Spalte1]])</f>
        <v/>
      </c>
      <c r="J2418" t="s">
        <v>417</v>
      </c>
    </row>
    <row r="2419" spans="7:10" x14ac:dyDescent="0.35">
      <c r="G2419" t="s">
        <v>62</v>
      </c>
      <c r="H2419" t="str">
        <f>IF(Tabelle1[[#This Row],[Spalte1]]=G2418,"",Tabelle1[[#This Row],[Spalte1]])</f>
        <v/>
      </c>
      <c r="J2419" t="s">
        <v>417</v>
      </c>
    </row>
    <row r="2420" spans="7:10" x14ac:dyDescent="0.35">
      <c r="G2420" t="s">
        <v>62</v>
      </c>
      <c r="H2420" t="str">
        <f>IF(Tabelle1[[#This Row],[Spalte1]]=G2419,"",Tabelle1[[#This Row],[Spalte1]])</f>
        <v/>
      </c>
      <c r="J2420" t="s">
        <v>417</v>
      </c>
    </row>
    <row r="2421" spans="7:10" x14ac:dyDescent="0.35">
      <c r="G2421" t="s">
        <v>62</v>
      </c>
      <c r="H2421" t="str">
        <f>IF(Tabelle1[[#This Row],[Spalte1]]=G2420,"",Tabelle1[[#This Row],[Spalte1]])</f>
        <v/>
      </c>
      <c r="J2421" t="s">
        <v>417</v>
      </c>
    </row>
    <row r="2422" spans="7:10" x14ac:dyDescent="0.35">
      <c r="G2422" t="s">
        <v>62</v>
      </c>
      <c r="H2422" t="str">
        <f>IF(Tabelle1[[#This Row],[Spalte1]]=G2421,"",Tabelle1[[#This Row],[Spalte1]])</f>
        <v/>
      </c>
      <c r="J2422" t="s">
        <v>417</v>
      </c>
    </row>
    <row r="2423" spans="7:10" x14ac:dyDescent="0.35">
      <c r="G2423" t="s">
        <v>62</v>
      </c>
      <c r="H2423" t="str">
        <f>IF(Tabelle1[[#This Row],[Spalte1]]=G2422,"",Tabelle1[[#This Row],[Spalte1]])</f>
        <v/>
      </c>
      <c r="J2423" t="s">
        <v>417</v>
      </c>
    </row>
    <row r="2424" spans="7:10" x14ac:dyDescent="0.35">
      <c r="G2424" t="s">
        <v>62</v>
      </c>
      <c r="H2424" t="str">
        <f>IF(Tabelle1[[#This Row],[Spalte1]]=G2423,"",Tabelle1[[#This Row],[Spalte1]])</f>
        <v/>
      </c>
      <c r="J2424" t="s">
        <v>417</v>
      </c>
    </row>
    <row r="2425" spans="7:10" x14ac:dyDescent="0.35">
      <c r="G2425" t="s">
        <v>62</v>
      </c>
      <c r="H2425" t="str">
        <f>IF(Tabelle1[[#This Row],[Spalte1]]=G2424,"",Tabelle1[[#This Row],[Spalte1]])</f>
        <v/>
      </c>
      <c r="J2425" t="s">
        <v>417</v>
      </c>
    </row>
    <row r="2426" spans="7:10" x14ac:dyDescent="0.35">
      <c r="G2426" t="s">
        <v>62</v>
      </c>
      <c r="H2426" t="str">
        <f>IF(Tabelle1[[#This Row],[Spalte1]]=G2425,"",Tabelle1[[#This Row],[Spalte1]])</f>
        <v/>
      </c>
      <c r="J2426" t="s">
        <v>417</v>
      </c>
    </row>
    <row r="2427" spans="7:10" x14ac:dyDescent="0.35">
      <c r="G2427" t="s">
        <v>62</v>
      </c>
      <c r="H2427" t="str">
        <f>IF(Tabelle1[[#This Row],[Spalte1]]=G2426,"",Tabelle1[[#This Row],[Spalte1]])</f>
        <v/>
      </c>
      <c r="J2427" t="s">
        <v>417</v>
      </c>
    </row>
    <row r="2428" spans="7:10" x14ac:dyDescent="0.35">
      <c r="G2428" t="s">
        <v>62</v>
      </c>
      <c r="H2428" t="str">
        <f>IF(Tabelle1[[#This Row],[Spalte1]]=G2427,"",Tabelle1[[#This Row],[Spalte1]])</f>
        <v/>
      </c>
      <c r="J2428" t="s">
        <v>417</v>
      </c>
    </row>
    <row r="2429" spans="7:10" x14ac:dyDescent="0.35">
      <c r="G2429" t="s">
        <v>62</v>
      </c>
      <c r="H2429" t="str">
        <f>IF(Tabelle1[[#This Row],[Spalte1]]=G2428,"",Tabelle1[[#This Row],[Spalte1]])</f>
        <v/>
      </c>
      <c r="J2429" t="s">
        <v>417</v>
      </c>
    </row>
    <row r="2430" spans="7:10" x14ac:dyDescent="0.35">
      <c r="G2430" t="s">
        <v>62</v>
      </c>
      <c r="H2430" t="str">
        <f>IF(Tabelle1[[#This Row],[Spalte1]]=G2429,"",Tabelle1[[#This Row],[Spalte1]])</f>
        <v/>
      </c>
      <c r="J2430" t="s">
        <v>417</v>
      </c>
    </row>
    <row r="2431" spans="7:10" x14ac:dyDescent="0.35">
      <c r="G2431" t="s">
        <v>62</v>
      </c>
      <c r="H2431" t="str">
        <f>IF(Tabelle1[[#This Row],[Spalte1]]=G2430,"",Tabelle1[[#This Row],[Spalte1]])</f>
        <v/>
      </c>
      <c r="J2431" t="s">
        <v>417</v>
      </c>
    </row>
    <row r="2432" spans="7:10" x14ac:dyDescent="0.35">
      <c r="G2432" t="s">
        <v>62</v>
      </c>
      <c r="H2432" t="str">
        <f>IF(Tabelle1[[#This Row],[Spalte1]]=G2431,"",Tabelle1[[#This Row],[Spalte1]])</f>
        <v/>
      </c>
      <c r="J2432" t="s">
        <v>417</v>
      </c>
    </row>
    <row r="2433" spans="7:10" x14ac:dyDescent="0.35">
      <c r="G2433" t="s">
        <v>62</v>
      </c>
      <c r="H2433" t="str">
        <f>IF(Tabelle1[[#This Row],[Spalte1]]=G2432,"",Tabelle1[[#This Row],[Spalte1]])</f>
        <v/>
      </c>
      <c r="J2433" t="s">
        <v>417</v>
      </c>
    </row>
    <row r="2434" spans="7:10" x14ac:dyDescent="0.35">
      <c r="G2434" t="s">
        <v>62</v>
      </c>
      <c r="H2434" t="str">
        <f>IF(Tabelle1[[#This Row],[Spalte1]]=G2433,"",Tabelle1[[#This Row],[Spalte1]])</f>
        <v/>
      </c>
      <c r="J2434" t="s">
        <v>417</v>
      </c>
    </row>
    <row r="2435" spans="7:10" x14ac:dyDescent="0.35">
      <c r="G2435" t="s">
        <v>62</v>
      </c>
      <c r="H2435" t="str">
        <f>IF(Tabelle1[[#This Row],[Spalte1]]=G2434,"",Tabelle1[[#This Row],[Spalte1]])</f>
        <v/>
      </c>
      <c r="J2435" t="s">
        <v>417</v>
      </c>
    </row>
    <row r="2436" spans="7:10" x14ac:dyDescent="0.35">
      <c r="G2436" t="s">
        <v>62</v>
      </c>
      <c r="H2436" t="str">
        <f>IF(Tabelle1[[#This Row],[Spalte1]]=G2435,"",Tabelle1[[#This Row],[Spalte1]])</f>
        <v/>
      </c>
      <c r="J2436" t="s">
        <v>417</v>
      </c>
    </row>
    <row r="2437" spans="7:10" x14ac:dyDescent="0.35">
      <c r="G2437" t="s">
        <v>62</v>
      </c>
      <c r="H2437" t="str">
        <f>IF(Tabelle1[[#This Row],[Spalte1]]=G2436,"",Tabelle1[[#This Row],[Spalte1]])</f>
        <v/>
      </c>
      <c r="J2437" t="s">
        <v>417</v>
      </c>
    </row>
    <row r="2438" spans="7:10" x14ac:dyDescent="0.35">
      <c r="G2438" t="s">
        <v>62</v>
      </c>
      <c r="H2438" t="str">
        <f>IF(Tabelle1[[#This Row],[Spalte1]]=G2437,"",Tabelle1[[#This Row],[Spalte1]])</f>
        <v/>
      </c>
      <c r="J2438" t="s">
        <v>417</v>
      </c>
    </row>
    <row r="2439" spans="7:10" x14ac:dyDescent="0.35">
      <c r="G2439" t="s">
        <v>62</v>
      </c>
      <c r="H2439" t="str">
        <f>IF(Tabelle1[[#This Row],[Spalte1]]=G2438,"",Tabelle1[[#This Row],[Spalte1]])</f>
        <v/>
      </c>
      <c r="J2439" t="s">
        <v>417</v>
      </c>
    </row>
    <row r="2440" spans="7:10" x14ac:dyDescent="0.35">
      <c r="G2440" t="s">
        <v>62</v>
      </c>
      <c r="H2440" t="str">
        <f>IF(Tabelle1[[#This Row],[Spalte1]]=G2439,"",Tabelle1[[#This Row],[Spalte1]])</f>
        <v/>
      </c>
      <c r="J2440" t="s">
        <v>417</v>
      </c>
    </row>
    <row r="2441" spans="7:10" x14ac:dyDescent="0.35">
      <c r="G2441" t="s">
        <v>62</v>
      </c>
      <c r="H2441" t="str">
        <f>IF(Tabelle1[[#This Row],[Spalte1]]=G2440,"",Tabelle1[[#This Row],[Spalte1]])</f>
        <v/>
      </c>
      <c r="J2441" t="s">
        <v>417</v>
      </c>
    </row>
    <row r="2442" spans="7:10" x14ac:dyDescent="0.35">
      <c r="G2442" t="s">
        <v>62</v>
      </c>
      <c r="H2442" t="str">
        <f>IF(Tabelle1[[#This Row],[Spalte1]]=G2441,"",Tabelle1[[#This Row],[Spalte1]])</f>
        <v/>
      </c>
      <c r="J2442" t="s">
        <v>417</v>
      </c>
    </row>
    <row r="2443" spans="7:10" x14ac:dyDescent="0.35">
      <c r="G2443" t="s">
        <v>62</v>
      </c>
      <c r="H2443" t="str">
        <f>IF(Tabelle1[[#This Row],[Spalte1]]=G2442,"",Tabelle1[[#This Row],[Spalte1]])</f>
        <v/>
      </c>
      <c r="J2443" t="s">
        <v>417</v>
      </c>
    </row>
    <row r="2444" spans="7:10" x14ac:dyDescent="0.35">
      <c r="G2444" t="s">
        <v>62</v>
      </c>
      <c r="H2444" t="str">
        <f>IF(Tabelle1[[#This Row],[Spalte1]]=G2443,"",Tabelle1[[#This Row],[Spalte1]])</f>
        <v/>
      </c>
      <c r="J2444" t="s">
        <v>417</v>
      </c>
    </row>
    <row r="2445" spans="7:10" x14ac:dyDescent="0.35">
      <c r="G2445" t="s">
        <v>62</v>
      </c>
      <c r="H2445" t="str">
        <f>IF(Tabelle1[[#This Row],[Spalte1]]=G2444,"",Tabelle1[[#This Row],[Spalte1]])</f>
        <v/>
      </c>
      <c r="J2445" t="s">
        <v>417</v>
      </c>
    </row>
    <row r="2446" spans="7:10" x14ac:dyDescent="0.35">
      <c r="G2446" t="s">
        <v>62</v>
      </c>
      <c r="H2446" t="str">
        <f>IF(Tabelle1[[#This Row],[Spalte1]]=G2445,"",Tabelle1[[#This Row],[Spalte1]])</f>
        <v/>
      </c>
      <c r="J2446" t="s">
        <v>417</v>
      </c>
    </row>
    <row r="2447" spans="7:10" x14ac:dyDescent="0.35">
      <c r="G2447" t="s">
        <v>62</v>
      </c>
      <c r="H2447" t="str">
        <f>IF(Tabelle1[[#This Row],[Spalte1]]=G2446,"",Tabelle1[[#This Row],[Spalte1]])</f>
        <v/>
      </c>
      <c r="J2447" t="s">
        <v>417</v>
      </c>
    </row>
    <row r="2448" spans="7:10" x14ac:dyDescent="0.35">
      <c r="G2448" t="s">
        <v>62</v>
      </c>
      <c r="H2448" t="str">
        <f>IF(Tabelle1[[#This Row],[Spalte1]]=G2447,"",Tabelle1[[#This Row],[Spalte1]])</f>
        <v/>
      </c>
      <c r="J2448" t="s">
        <v>417</v>
      </c>
    </row>
    <row r="2449" spans="7:10" x14ac:dyDescent="0.35">
      <c r="G2449" t="s">
        <v>62</v>
      </c>
      <c r="H2449" t="str">
        <f>IF(Tabelle1[[#This Row],[Spalte1]]=G2448,"",Tabelle1[[#This Row],[Spalte1]])</f>
        <v/>
      </c>
      <c r="J2449" t="s">
        <v>417</v>
      </c>
    </row>
    <row r="2450" spans="7:10" x14ac:dyDescent="0.35">
      <c r="G2450" t="s">
        <v>62</v>
      </c>
      <c r="H2450" t="str">
        <f>IF(Tabelle1[[#This Row],[Spalte1]]=G2449,"",Tabelle1[[#This Row],[Spalte1]])</f>
        <v/>
      </c>
      <c r="J2450" t="s">
        <v>417</v>
      </c>
    </row>
    <row r="2451" spans="7:10" x14ac:dyDescent="0.35">
      <c r="G2451" t="s">
        <v>62</v>
      </c>
      <c r="H2451" t="str">
        <f>IF(Tabelle1[[#This Row],[Spalte1]]=G2450,"",Tabelle1[[#This Row],[Spalte1]])</f>
        <v/>
      </c>
      <c r="J2451" t="s">
        <v>417</v>
      </c>
    </row>
    <row r="2452" spans="7:10" x14ac:dyDescent="0.35">
      <c r="G2452" t="s">
        <v>62</v>
      </c>
      <c r="H2452" t="str">
        <f>IF(Tabelle1[[#This Row],[Spalte1]]=G2451,"",Tabelle1[[#This Row],[Spalte1]])</f>
        <v/>
      </c>
      <c r="J2452" t="s">
        <v>417</v>
      </c>
    </row>
    <row r="2453" spans="7:10" x14ac:dyDescent="0.35">
      <c r="G2453" t="s">
        <v>62</v>
      </c>
      <c r="H2453" t="str">
        <f>IF(Tabelle1[[#This Row],[Spalte1]]=G2452,"",Tabelle1[[#This Row],[Spalte1]])</f>
        <v/>
      </c>
      <c r="J2453" t="s">
        <v>417</v>
      </c>
    </row>
    <row r="2454" spans="7:10" x14ac:dyDescent="0.35">
      <c r="G2454" t="s">
        <v>62</v>
      </c>
      <c r="H2454" t="str">
        <f>IF(Tabelle1[[#This Row],[Spalte1]]=G2453,"",Tabelle1[[#This Row],[Spalte1]])</f>
        <v/>
      </c>
      <c r="J2454" t="s">
        <v>417</v>
      </c>
    </row>
    <row r="2455" spans="7:10" x14ac:dyDescent="0.35">
      <c r="G2455" t="s">
        <v>62</v>
      </c>
      <c r="H2455" t="str">
        <f>IF(Tabelle1[[#This Row],[Spalte1]]=G2454,"",Tabelle1[[#This Row],[Spalte1]])</f>
        <v/>
      </c>
      <c r="J2455" t="s">
        <v>417</v>
      </c>
    </row>
    <row r="2456" spans="7:10" x14ac:dyDescent="0.35">
      <c r="G2456" t="s">
        <v>62</v>
      </c>
      <c r="H2456" t="str">
        <f>IF(Tabelle1[[#This Row],[Spalte1]]=G2455,"",Tabelle1[[#This Row],[Spalte1]])</f>
        <v/>
      </c>
      <c r="J2456" t="s">
        <v>417</v>
      </c>
    </row>
    <row r="2457" spans="7:10" x14ac:dyDescent="0.35">
      <c r="G2457" t="s">
        <v>62</v>
      </c>
      <c r="H2457" t="str">
        <f>IF(Tabelle1[[#This Row],[Spalte1]]=G2456,"",Tabelle1[[#This Row],[Spalte1]])</f>
        <v/>
      </c>
      <c r="J2457" t="s">
        <v>417</v>
      </c>
    </row>
    <row r="2458" spans="7:10" x14ac:dyDescent="0.35">
      <c r="G2458" t="s">
        <v>62</v>
      </c>
      <c r="H2458" t="str">
        <f>IF(Tabelle1[[#This Row],[Spalte1]]=G2457,"",Tabelle1[[#This Row],[Spalte1]])</f>
        <v/>
      </c>
      <c r="J2458" t="s">
        <v>417</v>
      </c>
    </row>
    <row r="2459" spans="7:10" x14ac:dyDescent="0.35">
      <c r="G2459" t="s">
        <v>62</v>
      </c>
      <c r="H2459" t="str">
        <f>IF(Tabelle1[[#This Row],[Spalte1]]=G2458,"",Tabelle1[[#This Row],[Spalte1]])</f>
        <v/>
      </c>
      <c r="J2459" t="s">
        <v>417</v>
      </c>
    </row>
    <row r="2460" spans="7:10" x14ac:dyDescent="0.35">
      <c r="G2460" t="s">
        <v>62</v>
      </c>
      <c r="H2460" t="str">
        <f>IF(Tabelle1[[#This Row],[Spalte1]]=G2459,"",Tabelle1[[#This Row],[Spalte1]])</f>
        <v/>
      </c>
      <c r="J2460" t="s">
        <v>417</v>
      </c>
    </row>
    <row r="2461" spans="7:10" x14ac:dyDescent="0.35">
      <c r="G2461" t="s">
        <v>62</v>
      </c>
      <c r="H2461" t="str">
        <f>IF(Tabelle1[[#This Row],[Spalte1]]=G2460,"",Tabelle1[[#This Row],[Spalte1]])</f>
        <v/>
      </c>
      <c r="J2461" t="s">
        <v>417</v>
      </c>
    </row>
    <row r="2462" spans="7:10" x14ac:dyDescent="0.35">
      <c r="G2462" t="s">
        <v>62</v>
      </c>
      <c r="H2462" t="str">
        <f>IF(Tabelle1[[#This Row],[Spalte1]]=G2461,"",Tabelle1[[#This Row],[Spalte1]])</f>
        <v/>
      </c>
      <c r="J2462" t="s">
        <v>417</v>
      </c>
    </row>
    <row r="2463" spans="7:10" x14ac:dyDescent="0.35">
      <c r="G2463" t="s">
        <v>62</v>
      </c>
      <c r="H2463" t="str">
        <f>IF(Tabelle1[[#This Row],[Spalte1]]=G2462,"",Tabelle1[[#This Row],[Spalte1]])</f>
        <v/>
      </c>
      <c r="J2463" t="s">
        <v>417</v>
      </c>
    </row>
    <row r="2464" spans="7:10" x14ac:dyDescent="0.35">
      <c r="G2464" t="s">
        <v>62</v>
      </c>
      <c r="H2464" t="str">
        <f>IF(Tabelle1[[#This Row],[Spalte1]]=G2463,"",Tabelle1[[#This Row],[Spalte1]])</f>
        <v/>
      </c>
      <c r="J2464" t="s">
        <v>417</v>
      </c>
    </row>
    <row r="2465" spans="7:10" x14ac:dyDescent="0.35">
      <c r="G2465" t="s">
        <v>62</v>
      </c>
      <c r="H2465" t="str">
        <f>IF(Tabelle1[[#This Row],[Spalte1]]=G2464,"",Tabelle1[[#This Row],[Spalte1]])</f>
        <v/>
      </c>
      <c r="J2465" t="s">
        <v>417</v>
      </c>
    </row>
    <row r="2466" spans="7:10" x14ac:dyDescent="0.35">
      <c r="G2466" t="s">
        <v>62</v>
      </c>
      <c r="H2466" t="str">
        <f>IF(Tabelle1[[#This Row],[Spalte1]]=G2465,"",Tabelle1[[#This Row],[Spalte1]])</f>
        <v/>
      </c>
      <c r="J2466" t="s">
        <v>417</v>
      </c>
    </row>
    <row r="2467" spans="7:10" x14ac:dyDescent="0.35">
      <c r="G2467" t="s">
        <v>62</v>
      </c>
      <c r="H2467" t="str">
        <f>IF(Tabelle1[[#This Row],[Spalte1]]=G2466,"",Tabelle1[[#This Row],[Spalte1]])</f>
        <v/>
      </c>
      <c r="J2467" t="s">
        <v>417</v>
      </c>
    </row>
    <row r="2468" spans="7:10" x14ac:dyDescent="0.35">
      <c r="G2468" t="s">
        <v>62</v>
      </c>
      <c r="H2468" t="str">
        <f>IF(Tabelle1[[#This Row],[Spalte1]]=G2467,"",Tabelle1[[#This Row],[Spalte1]])</f>
        <v/>
      </c>
      <c r="J2468" t="s">
        <v>417</v>
      </c>
    </row>
    <row r="2469" spans="7:10" x14ac:dyDescent="0.35">
      <c r="G2469" t="s">
        <v>62</v>
      </c>
      <c r="H2469" t="str">
        <f>IF(Tabelle1[[#This Row],[Spalte1]]=G2468,"",Tabelle1[[#This Row],[Spalte1]])</f>
        <v/>
      </c>
      <c r="J2469" t="s">
        <v>417</v>
      </c>
    </row>
    <row r="2470" spans="7:10" x14ac:dyDescent="0.35">
      <c r="G2470" t="s">
        <v>62</v>
      </c>
      <c r="H2470" t="str">
        <f>IF(Tabelle1[[#This Row],[Spalte1]]=G2469,"",Tabelle1[[#This Row],[Spalte1]])</f>
        <v/>
      </c>
      <c r="J2470" t="s">
        <v>417</v>
      </c>
    </row>
    <row r="2471" spans="7:10" x14ac:dyDescent="0.35">
      <c r="G2471" t="s">
        <v>62</v>
      </c>
      <c r="H2471" t="str">
        <f>IF(Tabelle1[[#This Row],[Spalte1]]=G2470,"",Tabelle1[[#This Row],[Spalte1]])</f>
        <v/>
      </c>
      <c r="J2471" t="s">
        <v>417</v>
      </c>
    </row>
    <row r="2472" spans="7:10" x14ac:dyDescent="0.35">
      <c r="G2472" t="s">
        <v>62</v>
      </c>
      <c r="H2472" t="str">
        <f>IF(Tabelle1[[#This Row],[Spalte1]]=G2471,"",Tabelle1[[#This Row],[Spalte1]])</f>
        <v/>
      </c>
      <c r="J2472" t="s">
        <v>417</v>
      </c>
    </row>
    <row r="2473" spans="7:10" x14ac:dyDescent="0.35">
      <c r="G2473" t="s">
        <v>62</v>
      </c>
      <c r="H2473" t="str">
        <f>IF(Tabelle1[[#This Row],[Spalte1]]=G2472,"",Tabelle1[[#This Row],[Spalte1]])</f>
        <v/>
      </c>
      <c r="J2473" t="s">
        <v>417</v>
      </c>
    </row>
    <row r="2474" spans="7:10" x14ac:dyDescent="0.35">
      <c r="G2474" t="s">
        <v>62</v>
      </c>
      <c r="H2474" t="str">
        <f>IF(Tabelle1[[#This Row],[Spalte1]]=G2473,"",Tabelle1[[#This Row],[Spalte1]])</f>
        <v/>
      </c>
      <c r="J2474" t="s">
        <v>417</v>
      </c>
    </row>
    <row r="2475" spans="7:10" x14ac:dyDescent="0.35">
      <c r="G2475" t="s">
        <v>62</v>
      </c>
      <c r="H2475" t="str">
        <f>IF(Tabelle1[[#This Row],[Spalte1]]=G2474,"",Tabelle1[[#This Row],[Spalte1]])</f>
        <v/>
      </c>
      <c r="J2475" t="s">
        <v>417</v>
      </c>
    </row>
    <row r="2476" spans="7:10" x14ac:dyDescent="0.35">
      <c r="G2476" t="s">
        <v>62</v>
      </c>
      <c r="H2476" t="str">
        <f>IF(Tabelle1[[#This Row],[Spalte1]]=G2475,"",Tabelle1[[#This Row],[Spalte1]])</f>
        <v/>
      </c>
      <c r="J2476" t="s">
        <v>417</v>
      </c>
    </row>
    <row r="2477" spans="7:10" x14ac:dyDescent="0.35">
      <c r="G2477" t="s">
        <v>62</v>
      </c>
      <c r="H2477" t="str">
        <f>IF(Tabelle1[[#This Row],[Spalte1]]=G2476,"",Tabelle1[[#This Row],[Spalte1]])</f>
        <v/>
      </c>
      <c r="J2477" t="s">
        <v>417</v>
      </c>
    </row>
    <row r="2478" spans="7:10" x14ac:dyDescent="0.35">
      <c r="G2478" t="s">
        <v>62</v>
      </c>
      <c r="H2478" t="str">
        <f>IF(Tabelle1[[#This Row],[Spalte1]]=G2477,"",Tabelle1[[#This Row],[Spalte1]])</f>
        <v/>
      </c>
      <c r="J2478" t="s">
        <v>417</v>
      </c>
    </row>
    <row r="2479" spans="7:10" x14ac:dyDescent="0.35">
      <c r="G2479" t="s">
        <v>62</v>
      </c>
      <c r="H2479" t="str">
        <f>IF(Tabelle1[[#This Row],[Spalte1]]=G2478,"",Tabelle1[[#This Row],[Spalte1]])</f>
        <v/>
      </c>
      <c r="J2479" t="s">
        <v>417</v>
      </c>
    </row>
    <row r="2480" spans="7:10" x14ac:dyDescent="0.35">
      <c r="G2480" t="s">
        <v>62</v>
      </c>
      <c r="H2480" t="str">
        <f>IF(Tabelle1[[#This Row],[Spalte1]]=G2479,"",Tabelle1[[#This Row],[Spalte1]])</f>
        <v/>
      </c>
      <c r="J2480" t="s">
        <v>417</v>
      </c>
    </row>
    <row r="2481" spans="7:10" x14ac:dyDescent="0.35">
      <c r="G2481" t="s">
        <v>62</v>
      </c>
      <c r="H2481" t="str">
        <f>IF(Tabelle1[[#This Row],[Spalte1]]=G2480,"",Tabelle1[[#This Row],[Spalte1]])</f>
        <v/>
      </c>
      <c r="J2481" t="s">
        <v>417</v>
      </c>
    </row>
    <row r="2482" spans="7:10" x14ac:dyDescent="0.35">
      <c r="G2482" t="s">
        <v>62</v>
      </c>
      <c r="H2482" t="str">
        <f>IF(Tabelle1[[#This Row],[Spalte1]]=G2481,"",Tabelle1[[#This Row],[Spalte1]])</f>
        <v/>
      </c>
      <c r="J2482" t="s">
        <v>417</v>
      </c>
    </row>
    <row r="2483" spans="7:10" x14ac:dyDescent="0.35">
      <c r="G2483" t="s">
        <v>62</v>
      </c>
      <c r="H2483" t="str">
        <f>IF(Tabelle1[[#This Row],[Spalte1]]=G2482,"",Tabelle1[[#This Row],[Spalte1]])</f>
        <v/>
      </c>
      <c r="J2483" t="s">
        <v>417</v>
      </c>
    </row>
    <row r="2484" spans="7:10" x14ac:dyDescent="0.35">
      <c r="G2484" t="s">
        <v>62</v>
      </c>
      <c r="H2484" t="str">
        <f>IF(Tabelle1[[#This Row],[Spalte1]]=G2483,"",Tabelle1[[#This Row],[Spalte1]])</f>
        <v/>
      </c>
      <c r="J2484" t="s">
        <v>417</v>
      </c>
    </row>
    <row r="2485" spans="7:10" x14ac:dyDescent="0.35">
      <c r="G2485" t="s">
        <v>62</v>
      </c>
      <c r="H2485" t="str">
        <f>IF(Tabelle1[[#This Row],[Spalte1]]=G2484,"",Tabelle1[[#This Row],[Spalte1]])</f>
        <v/>
      </c>
      <c r="J2485" t="s">
        <v>417</v>
      </c>
    </row>
    <row r="2486" spans="7:10" x14ac:dyDescent="0.35">
      <c r="G2486" t="s">
        <v>62</v>
      </c>
      <c r="H2486" t="str">
        <f>IF(Tabelle1[[#This Row],[Spalte1]]=G2485,"",Tabelle1[[#This Row],[Spalte1]])</f>
        <v/>
      </c>
      <c r="J2486" t="s">
        <v>417</v>
      </c>
    </row>
    <row r="2487" spans="7:10" x14ac:dyDescent="0.35">
      <c r="G2487" t="s">
        <v>62</v>
      </c>
      <c r="H2487" t="str">
        <f>IF(Tabelle1[[#This Row],[Spalte1]]=G2486,"",Tabelle1[[#This Row],[Spalte1]])</f>
        <v/>
      </c>
      <c r="J2487" t="s">
        <v>417</v>
      </c>
    </row>
    <row r="2488" spans="7:10" x14ac:dyDescent="0.35">
      <c r="G2488" t="s">
        <v>62</v>
      </c>
      <c r="H2488" t="str">
        <f>IF(Tabelle1[[#This Row],[Spalte1]]=G2487,"",Tabelle1[[#This Row],[Spalte1]])</f>
        <v/>
      </c>
      <c r="J2488" t="s">
        <v>417</v>
      </c>
    </row>
    <row r="2489" spans="7:10" x14ac:dyDescent="0.35">
      <c r="G2489" t="s">
        <v>62</v>
      </c>
      <c r="H2489" t="str">
        <f>IF(Tabelle1[[#This Row],[Spalte1]]=G2488,"",Tabelle1[[#This Row],[Spalte1]])</f>
        <v/>
      </c>
      <c r="J2489" t="s">
        <v>417</v>
      </c>
    </row>
    <row r="2490" spans="7:10" x14ac:dyDescent="0.35">
      <c r="G2490" t="s">
        <v>62</v>
      </c>
      <c r="H2490" t="str">
        <f>IF(Tabelle1[[#This Row],[Spalte1]]=G2489,"",Tabelle1[[#This Row],[Spalte1]])</f>
        <v/>
      </c>
      <c r="J2490" t="s">
        <v>417</v>
      </c>
    </row>
    <row r="2491" spans="7:10" x14ac:dyDescent="0.35">
      <c r="G2491" t="s">
        <v>62</v>
      </c>
      <c r="H2491" t="str">
        <f>IF(Tabelle1[[#This Row],[Spalte1]]=G2490,"",Tabelle1[[#This Row],[Spalte1]])</f>
        <v/>
      </c>
      <c r="J2491" t="s">
        <v>417</v>
      </c>
    </row>
    <row r="2492" spans="7:10" x14ac:dyDescent="0.35">
      <c r="G2492" t="s">
        <v>145</v>
      </c>
      <c r="H2492" t="str">
        <f>IF(Tabelle1[[#This Row],[Spalte1]]=G2491,"",Tabelle1[[#This Row],[Spalte1]])</f>
        <v>v_g_hm</v>
      </c>
      <c r="J2492" t="s">
        <v>417</v>
      </c>
    </row>
    <row r="2493" spans="7:10" x14ac:dyDescent="0.35">
      <c r="G2493" t="s">
        <v>145</v>
      </c>
      <c r="H2493" t="str">
        <f>IF(Tabelle1[[#This Row],[Spalte1]]=G2492,"",Tabelle1[[#This Row],[Spalte1]])</f>
        <v/>
      </c>
      <c r="J2493" t="s">
        <v>417</v>
      </c>
    </row>
    <row r="2494" spans="7:10" x14ac:dyDescent="0.35">
      <c r="G2494" t="s">
        <v>145</v>
      </c>
      <c r="H2494" t="str">
        <f>IF(Tabelle1[[#This Row],[Spalte1]]=G2493,"",Tabelle1[[#This Row],[Spalte1]])</f>
        <v/>
      </c>
      <c r="J2494" t="s">
        <v>417</v>
      </c>
    </row>
    <row r="2495" spans="7:10" x14ac:dyDescent="0.35">
      <c r="G2495" t="s">
        <v>145</v>
      </c>
      <c r="H2495" t="str">
        <f>IF(Tabelle1[[#This Row],[Spalte1]]=G2494,"",Tabelle1[[#This Row],[Spalte1]])</f>
        <v/>
      </c>
      <c r="J2495" t="s">
        <v>417</v>
      </c>
    </row>
    <row r="2496" spans="7:10" x14ac:dyDescent="0.35">
      <c r="G2496" t="s">
        <v>145</v>
      </c>
      <c r="H2496" t="str">
        <f>IF(Tabelle1[[#This Row],[Spalte1]]=G2495,"",Tabelle1[[#This Row],[Spalte1]])</f>
        <v/>
      </c>
      <c r="J2496" t="s">
        <v>417</v>
      </c>
    </row>
    <row r="2497" spans="7:10" x14ac:dyDescent="0.35">
      <c r="G2497" t="s">
        <v>145</v>
      </c>
      <c r="H2497" t="str">
        <f>IF(Tabelle1[[#This Row],[Spalte1]]=G2496,"",Tabelle1[[#This Row],[Spalte1]])</f>
        <v/>
      </c>
      <c r="J2497" t="s">
        <v>417</v>
      </c>
    </row>
    <row r="2498" spans="7:10" x14ac:dyDescent="0.35">
      <c r="G2498" t="s">
        <v>145</v>
      </c>
      <c r="H2498" t="str">
        <f>IF(Tabelle1[[#This Row],[Spalte1]]=G2497,"",Tabelle1[[#This Row],[Spalte1]])</f>
        <v/>
      </c>
      <c r="J2498" t="s">
        <v>417</v>
      </c>
    </row>
    <row r="2499" spans="7:10" x14ac:dyDescent="0.35">
      <c r="G2499" t="s">
        <v>148</v>
      </c>
      <c r="H2499" t="str">
        <f>IF(Tabelle1[[#This Row],[Spalte1]]=G2498,"",Tabelle1[[#This Row],[Spalte1]])</f>
        <v>v_hc1_hm</v>
      </c>
      <c r="J2499" t="s">
        <v>417</v>
      </c>
    </row>
    <row r="2500" spans="7:10" x14ac:dyDescent="0.35">
      <c r="G2500" t="s">
        <v>148</v>
      </c>
      <c r="H2500" t="str">
        <f>IF(Tabelle1[[#This Row],[Spalte1]]=G2499,"",Tabelle1[[#This Row],[Spalte1]])</f>
        <v/>
      </c>
      <c r="J2500" t="s">
        <v>417</v>
      </c>
    </row>
    <row r="2501" spans="7:10" x14ac:dyDescent="0.35">
      <c r="G2501" t="s">
        <v>148</v>
      </c>
      <c r="H2501" t="str">
        <f>IF(Tabelle1[[#This Row],[Spalte1]]=G2500,"",Tabelle1[[#This Row],[Spalte1]])</f>
        <v/>
      </c>
      <c r="J2501" t="s">
        <v>417</v>
      </c>
    </row>
    <row r="2502" spans="7:10" x14ac:dyDescent="0.35">
      <c r="G2502" t="s">
        <v>148</v>
      </c>
      <c r="H2502" t="str">
        <f>IF(Tabelle1[[#This Row],[Spalte1]]=G2501,"",Tabelle1[[#This Row],[Spalte1]])</f>
        <v/>
      </c>
      <c r="J2502" t="s">
        <v>417</v>
      </c>
    </row>
    <row r="2503" spans="7:10" x14ac:dyDescent="0.35">
      <c r="G2503" t="s">
        <v>148</v>
      </c>
      <c r="H2503" t="str">
        <f>IF(Tabelle1[[#This Row],[Spalte1]]=G2502,"",Tabelle1[[#This Row],[Spalte1]])</f>
        <v/>
      </c>
      <c r="J2503" t="s">
        <v>417</v>
      </c>
    </row>
    <row r="2504" spans="7:10" x14ac:dyDescent="0.35">
      <c r="G2504" t="s">
        <v>148</v>
      </c>
      <c r="H2504" t="str">
        <f>IF(Tabelle1[[#This Row],[Spalte1]]=G2503,"",Tabelle1[[#This Row],[Spalte1]])</f>
        <v/>
      </c>
      <c r="J2504" t="s">
        <v>417</v>
      </c>
    </row>
    <row r="2505" spans="7:10" x14ac:dyDescent="0.35">
      <c r="G2505" t="s">
        <v>148</v>
      </c>
      <c r="H2505" t="str">
        <f>IF(Tabelle1[[#This Row],[Spalte1]]=G2504,"",Tabelle1[[#This Row],[Spalte1]])</f>
        <v/>
      </c>
      <c r="J2505" t="s">
        <v>417</v>
      </c>
    </row>
    <row r="2506" spans="7:10" x14ac:dyDescent="0.35">
      <c r="G2506" t="s">
        <v>402</v>
      </c>
      <c r="H2506" t="str">
        <f>IF(Tabelle1[[#This Row],[Spalte1]]=G2505,"",Tabelle1[[#This Row],[Spalte1]])</f>
        <v>v_hc2_hm</v>
      </c>
      <c r="J2506" t="s">
        <v>417</v>
      </c>
    </row>
    <row r="2507" spans="7:10" x14ac:dyDescent="0.35">
      <c r="G2507" t="s">
        <v>385</v>
      </c>
      <c r="H2507" t="str">
        <f>IF(Tabelle1[[#This Row],[Spalte1]]=G2506,"",Tabelle1[[#This Row],[Spalte1]])</f>
        <v>v_hw1_hm</v>
      </c>
      <c r="J2507" t="s">
        <v>417</v>
      </c>
    </row>
    <row r="2508" spans="7:10" x14ac:dyDescent="0.35">
      <c r="G2508" t="s">
        <v>385</v>
      </c>
      <c r="H2508" t="str">
        <f>IF(Tabelle1[[#This Row],[Spalte1]]=G2507,"",Tabelle1[[#This Row],[Spalte1]])</f>
        <v/>
      </c>
      <c r="J2508" t="s">
        <v>417</v>
      </c>
    </row>
    <row r="2509" spans="7:10" x14ac:dyDescent="0.35">
      <c r="G2509" t="s">
        <v>385</v>
      </c>
      <c r="H2509" t="str">
        <f>IF(Tabelle1[[#This Row],[Spalte1]]=G2508,"",Tabelle1[[#This Row],[Spalte1]])</f>
        <v/>
      </c>
      <c r="J2509" t="s">
        <v>417</v>
      </c>
    </row>
    <row r="2510" spans="7:10" x14ac:dyDescent="0.35">
      <c r="G2510" t="s">
        <v>385</v>
      </c>
      <c r="H2510" t="str">
        <f>IF(Tabelle1[[#This Row],[Spalte1]]=G2509,"",Tabelle1[[#This Row],[Spalte1]])</f>
        <v/>
      </c>
      <c r="J2510" t="s">
        <v>417</v>
      </c>
    </row>
    <row r="2511" spans="7:10" x14ac:dyDescent="0.35">
      <c r="G2511" t="s">
        <v>385</v>
      </c>
      <c r="H2511" t="str">
        <f>IF(Tabelle1[[#This Row],[Spalte1]]=G2510,"",Tabelle1[[#This Row],[Spalte1]])</f>
        <v/>
      </c>
      <c r="J2511" t="s">
        <v>417</v>
      </c>
    </row>
    <row r="2512" spans="7:10" x14ac:dyDescent="0.35">
      <c r="G2512" t="s">
        <v>385</v>
      </c>
      <c r="H2512" t="str">
        <f>IF(Tabelle1[[#This Row],[Spalte1]]=G2511,"",Tabelle1[[#This Row],[Spalte1]])</f>
        <v/>
      </c>
      <c r="J2512" t="s">
        <v>417</v>
      </c>
    </row>
    <row r="2513" spans="7:10" x14ac:dyDescent="0.35">
      <c r="G2513" t="s">
        <v>385</v>
      </c>
      <c r="H2513" t="str">
        <f>IF(Tabelle1[[#This Row],[Spalte1]]=G2512,"",Tabelle1[[#This Row],[Spalte1]])</f>
        <v/>
      </c>
      <c r="J2513" t="s">
        <v>417</v>
      </c>
    </row>
    <row r="2514" spans="7:10" x14ac:dyDescent="0.35">
      <c r="G2514" t="s">
        <v>99</v>
      </c>
      <c r="H2514" t="str">
        <f>IF(Tabelle1[[#This Row],[Spalte1]]=G2513,"",Tabelle1[[#This Row],[Spalte1]])</f>
        <v>vdot_g_hm</v>
      </c>
      <c r="J2514" t="s">
        <v>417</v>
      </c>
    </row>
    <row r="2515" spans="7:10" x14ac:dyDescent="0.35">
      <c r="G2515" t="s">
        <v>99</v>
      </c>
      <c r="H2515" t="str">
        <f>IF(Tabelle1[[#This Row],[Spalte1]]=G2514,"",Tabelle1[[#This Row],[Spalte1]])</f>
        <v/>
      </c>
      <c r="J2515" t="s">
        <v>417</v>
      </c>
    </row>
    <row r="2516" spans="7:10" x14ac:dyDescent="0.35">
      <c r="G2516" t="s">
        <v>99</v>
      </c>
      <c r="H2516" t="str">
        <f>IF(Tabelle1[[#This Row],[Spalte1]]=G2515,"",Tabelle1[[#This Row],[Spalte1]])</f>
        <v/>
      </c>
      <c r="J2516" t="s">
        <v>417</v>
      </c>
    </row>
    <row r="2517" spans="7:10" x14ac:dyDescent="0.35">
      <c r="G2517" t="s">
        <v>99</v>
      </c>
      <c r="H2517" t="str">
        <f>IF(Tabelle1[[#This Row],[Spalte1]]=G2516,"",Tabelle1[[#This Row],[Spalte1]])</f>
        <v/>
      </c>
      <c r="J2517" t="s">
        <v>417</v>
      </c>
    </row>
    <row r="2518" spans="7:10" x14ac:dyDescent="0.35">
      <c r="G2518" t="s">
        <v>99</v>
      </c>
      <c r="H2518" t="str">
        <f>IF(Tabelle1[[#This Row],[Spalte1]]=G2517,"",Tabelle1[[#This Row],[Spalte1]])</f>
        <v/>
      </c>
      <c r="J2518" t="s">
        <v>417</v>
      </c>
    </row>
    <row r="2519" spans="7:10" x14ac:dyDescent="0.35">
      <c r="G2519" t="s">
        <v>99</v>
      </c>
      <c r="H2519" t="str">
        <f>IF(Tabelle1[[#This Row],[Spalte1]]=G2518,"",Tabelle1[[#This Row],[Spalte1]])</f>
        <v/>
      </c>
      <c r="J2519" t="s">
        <v>417</v>
      </c>
    </row>
    <row r="2520" spans="7:10" x14ac:dyDescent="0.35">
      <c r="G2520" t="s">
        <v>99</v>
      </c>
      <c r="H2520" t="str">
        <f>IF(Tabelle1[[#This Row],[Spalte1]]=G2519,"",Tabelle1[[#This Row],[Spalte1]])</f>
        <v/>
      </c>
      <c r="J2520" t="s">
        <v>417</v>
      </c>
    </row>
    <row r="2521" spans="7:10" x14ac:dyDescent="0.35">
      <c r="G2521" t="s">
        <v>99</v>
      </c>
      <c r="H2521" t="str">
        <f>IF(Tabelle1[[#This Row],[Spalte1]]=G2520,"",Tabelle1[[#This Row],[Spalte1]])</f>
        <v/>
      </c>
      <c r="J2521" t="s">
        <v>417</v>
      </c>
    </row>
    <row r="2522" spans="7:10" x14ac:dyDescent="0.35">
      <c r="G2522" t="s">
        <v>99</v>
      </c>
      <c r="H2522" t="str">
        <f>IF(Tabelle1[[#This Row],[Spalte1]]=G2521,"",Tabelle1[[#This Row],[Spalte1]])</f>
        <v/>
      </c>
      <c r="J2522" t="s">
        <v>417</v>
      </c>
    </row>
    <row r="2523" spans="7:10" x14ac:dyDescent="0.35">
      <c r="G2523" t="s">
        <v>99</v>
      </c>
      <c r="H2523" t="str">
        <f>IF(Tabelle1[[#This Row],[Spalte1]]=G2522,"",Tabelle1[[#This Row],[Spalte1]])</f>
        <v/>
      </c>
      <c r="J2523" t="s">
        <v>417</v>
      </c>
    </row>
    <row r="2524" spans="7:10" x14ac:dyDescent="0.35">
      <c r="G2524" t="s">
        <v>99</v>
      </c>
      <c r="H2524" t="str">
        <f>IF(Tabelle1[[#This Row],[Spalte1]]=G2523,"",Tabelle1[[#This Row],[Spalte1]])</f>
        <v/>
      </c>
      <c r="J2524" t="s">
        <v>417</v>
      </c>
    </row>
    <row r="2525" spans="7:10" x14ac:dyDescent="0.35">
      <c r="G2525" t="s">
        <v>99</v>
      </c>
      <c r="H2525" t="str">
        <f>IF(Tabelle1[[#This Row],[Spalte1]]=G2524,"",Tabelle1[[#This Row],[Spalte1]])</f>
        <v/>
      </c>
      <c r="J2525" t="s">
        <v>417</v>
      </c>
    </row>
    <row r="2526" spans="7:10" x14ac:dyDescent="0.35">
      <c r="G2526" t="s">
        <v>99</v>
      </c>
      <c r="H2526" t="str">
        <f>IF(Tabelle1[[#This Row],[Spalte1]]=G2525,"",Tabelle1[[#This Row],[Spalte1]])</f>
        <v/>
      </c>
      <c r="J2526" t="s">
        <v>417</v>
      </c>
    </row>
    <row r="2527" spans="7:10" x14ac:dyDescent="0.35">
      <c r="G2527" t="s">
        <v>99</v>
      </c>
      <c r="H2527" t="str">
        <f>IF(Tabelle1[[#This Row],[Spalte1]]=G2526,"",Tabelle1[[#This Row],[Spalte1]])</f>
        <v/>
      </c>
      <c r="J2527" t="s">
        <v>417</v>
      </c>
    </row>
    <row r="2528" spans="7:10" x14ac:dyDescent="0.35">
      <c r="G2528" t="s">
        <v>99</v>
      </c>
      <c r="H2528" t="str">
        <f>IF(Tabelle1[[#This Row],[Spalte1]]=G2527,"",Tabelle1[[#This Row],[Spalte1]])</f>
        <v/>
      </c>
      <c r="J2528" t="s">
        <v>417</v>
      </c>
    </row>
    <row r="2529" spans="7:10" x14ac:dyDescent="0.35">
      <c r="G2529" t="s">
        <v>99</v>
      </c>
      <c r="H2529" t="str">
        <f>IF(Tabelle1[[#This Row],[Spalte1]]=G2528,"",Tabelle1[[#This Row],[Spalte1]])</f>
        <v/>
      </c>
      <c r="J2529" t="s">
        <v>417</v>
      </c>
    </row>
    <row r="2530" spans="7:10" x14ac:dyDescent="0.35">
      <c r="G2530" t="s">
        <v>99</v>
      </c>
      <c r="H2530" t="str">
        <f>IF(Tabelle1[[#This Row],[Spalte1]]=G2529,"",Tabelle1[[#This Row],[Spalte1]])</f>
        <v/>
      </c>
      <c r="J2530" t="s">
        <v>417</v>
      </c>
    </row>
    <row r="2531" spans="7:10" x14ac:dyDescent="0.35">
      <c r="G2531" t="s">
        <v>99</v>
      </c>
      <c r="H2531" t="str">
        <f>IF(Tabelle1[[#This Row],[Spalte1]]=G2530,"",Tabelle1[[#This Row],[Spalte1]])</f>
        <v/>
      </c>
      <c r="J2531" t="s">
        <v>417</v>
      </c>
    </row>
    <row r="2532" spans="7:10" x14ac:dyDescent="0.35">
      <c r="G2532" t="s">
        <v>99</v>
      </c>
      <c r="H2532" t="str">
        <f>IF(Tabelle1[[#This Row],[Spalte1]]=G2531,"",Tabelle1[[#This Row],[Spalte1]])</f>
        <v/>
      </c>
      <c r="J2532" t="s">
        <v>417</v>
      </c>
    </row>
    <row r="2533" spans="7:10" x14ac:dyDescent="0.35">
      <c r="G2533" t="s">
        <v>99</v>
      </c>
      <c r="H2533" t="str">
        <f>IF(Tabelle1[[#This Row],[Spalte1]]=G2532,"",Tabelle1[[#This Row],[Spalte1]])</f>
        <v/>
      </c>
      <c r="J2533" t="s">
        <v>417</v>
      </c>
    </row>
    <row r="2534" spans="7:10" x14ac:dyDescent="0.35">
      <c r="G2534" t="s">
        <v>99</v>
      </c>
      <c r="H2534" t="str">
        <f>IF(Tabelle1[[#This Row],[Spalte1]]=G2533,"",Tabelle1[[#This Row],[Spalte1]])</f>
        <v/>
      </c>
      <c r="J2534" t="s">
        <v>417</v>
      </c>
    </row>
    <row r="2535" spans="7:10" x14ac:dyDescent="0.35">
      <c r="G2535" t="s">
        <v>99</v>
      </c>
      <c r="H2535" t="str">
        <f>IF(Tabelle1[[#This Row],[Spalte1]]=G2534,"",Tabelle1[[#This Row],[Spalte1]])</f>
        <v/>
      </c>
      <c r="J2535" t="s">
        <v>417</v>
      </c>
    </row>
    <row r="2536" spans="7:10" x14ac:dyDescent="0.35">
      <c r="G2536" t="s">
        <v>99</v>
      </c>
      <c r="H2536" t="str">
        <f>IF(Tabelle1[[#This Row],[Spalte1]]=G2535,"",Tabelle1[[#This Row],[Spalte1]])</f>
        <v/>
      </c>
      <c r="J2536" t="s">
        <v>417</v>
      </c>
    </row>
    <row r="2537" spans="7:10" x14ac:dyDescent="0.35">
      <c r="G2537" t="s">
        <v>99</v>
      </c>
      <c r="H2537" t="str">
        <f>IF(Tabelle1[[#This Row],[Spalte1]]=G2536,"",Tabelle1[[#This Row],[Spalte1]])</f>
        <v/>
      </c>
      <c r="J2537" t="s">
        <v>417</v>
      </c>
    </row>
    <row r="2538" spans="7:10" x14ac:dyDescent="0.35">
      <c r="G2538" t="s">
        <v>99</v>
      </c>
      <c r="H2538" t="str">
        <f>IF(Tabelle1[[#This Row],[Spalte1]]=G2537,"",Tabelle1[[#This Row],[Spalte1]])</f>
        <v/>
      </c>
      <c r="J2538" t="s">
        <v>417</v>
      </c>
    </row>
    <row r="2539" spans="7:10" x14ac:dyDescent="0.35">
      <c r="G2539" t="s">
        <v>99</v>
      </c>
      <c r="H2539" t="str">
        <f>IF(Tabelle1[[#This Row],[Spalte1]]=G2538,"",Tabelle1[[#This Row],[Spalte1]])</f>
        <v/>
      </c>
      <c r="J2539" t="s">
        <v>417</v>
      </c>
    </row>
    <row r="2540" spans="7:10" x14ac:dyDescent="0.35">
      <c r="G2540" t="s">
        <v>99</v>
      </c>
      <c r="H2540" t="str">
        <f>IF(Tabelle1[[#This Row],[Spalte1]]=G2539,"",Tabelle1[[#This Row],[Spalte1]])</f>
        <v/>
      </c>
      <c r="J2540" t="s">
        <v>417</v>
      </c>
    </row>
    <row r="2541" spans="7:10" x14ac:dyDescent="0.35">
      <c r="G2541" t="s">
        <v>99</v>
      </c>
      <c r="H2541" t="str">
        <f>IF(Tabelle1[[#This Row],[Spalte1]]=G2540,"",Tabelle1[[#This Row],[Spalte1]])</f>
        <v/>
      </c>
      <c r="J2541" t="s">
        <v>417</v>
      </c>
    </row>
    <row r="2542" spans="7:10" x14ac:dyDescent="0.35">
      <c r="G2542" t="s">
        <v>99</v>
      </c>
      <c r="H2542" t="str">
        <f>IF(Tabelle1[[#This Row],[Spalte1]]=G2541,"",Tabelle1[[#This Row],[Spalte1]])</f>
        <v/>
      </c>
      <c r="J2542" t="s">
        <v>417</v>
      </c>
    </row>
    <row r="2543" spans="7:10" x14ac:dyDescent="0.35">
      <c r="G2543" t="s">
        <v>99</v>
      </c>
      <c r="H2543" t="str">
        <f>IF(Tabelle1[[#This Row],[Spalte1]]=G2542,"",Tabelle1[[#This Row],[Spalte1]])</f>
        <v/>
      </c>
      <c r="J2543" t="s">
        <v>417</v>
      </c>
    </row>
    <row r="2544" spans="7:10" x14ac:dyDescent="0.35">
      <c r="G2544" t="s">
        <v>99</v>
      </c>
      <c r="H2544" t="str">
        <f>IF(Tabelle1[[#This Row],[Spalte1]]=G2543,"",Tabelle1[[#This Row],[Spalte1]])</f>
        <v/>
      </c>
      <c r="J2544" t="s">
        <v>417</v>
      </c>
    </row>
    <row r="2545" spans="7:10" x14ac:dyDescent="0.35">
      <c r="G2545" t="s">
        <v>99</v>
      </c>
      <c r="H2545" t="str">
        <f>IF(Tabelle1[[#This Row],[Spalte1]]=G2544,"",Tabelle1[[#This Row],[Spalte1]])</f>
        <v/>
      </c>
      <c r="J2545" t="s">
        <v>417</v>
      </c>
    </row>
    <row r="2546" spans="7:10" x14ac:dyDescent="0.35">
      <c r="G2546" t="s">
        <v>99</v>
      </c>
      <c r="H2546" t="str">
        <f>IF(Tabelle1[[#This Row],[Spalte1]]=G2545,"",Tabelle1[[#This Row],[Spalte1]])</f>
        <v/>
      </c>
      <c r="J2546" t="s">
        <v>417</v>
      </c>
    </row>
    <row r="2547" spans="7:10" x14ac:dyDescent="0.35">
      <c r="G2547" t="s">
        <v>99</v>
      </c>
      <c r="H2547" t="str">
        <f>IF(Tabelle1[[#This Row],[Spalte1]]=G2546,"",Tabelle1[[#This Row],[Spalte1]])</f>
        <v/>
      </c>
      <c r="J2547" t="s">
        <v>417</v>
      </c>
    </row>
    <row r="2548" spans="7:10" x14ac:dyDescent="0.35">
      <c r="G2548" t="s">
        <v>99</v>
      </c>
      <c r="H2548" t="str">
        <f>IF(Tabelle1[[#This Row],[Spalte1]]=G2547,"",Tabelle1[[#This Row],[Spalte1]])</f>
        <v/>
      </c>
      <c r="J2548" t="s">
        <v>417</v>
      </c>
    </row>
    <row r="2549" spans="7:10" x14ac:dyDescent="0.35">
      <c r="G2549" t="s">
        <v>99</v>
      </c>
      <c r="H2549" t="str">
        <f>IF(Tabelle1[[#This Row],[Spalte1]]=G2548,"",Tabelle1[[#This Row],[Spalte1]])</f>
        <v/>
      </c>
      <c r="J2549" t="s">
        <v>417</v>
      </c>
    </row>
    <row r="2550" spans="7:10" x14ac:dyDescent="0.35">
      <c r="G2550" t="s">
        <v>99</v>
      </c>
      <c r="H2550" t="str">
        <f>IF(Tabelle1[[#This Row],[Spalte1]]=G2549,"",Tabelle1[[#This Row],[Spalte1]])</f>
        <v/>
      </c>
      <c r="J2550" t="s">
        <v>417</v>
      </c>
    </row>
    <row r="2551" spans="7:10" x14ac:dyDescent="0.35">
      <c r="G2551" t="s">
        <v>99</v>
      </c>
      <c r="H2551" t="str">
        <f>IF(Tabelle1[[#This Row],[Spalte1]]=G2550,"",Tabelle1[[#This Row],[Spalte1]])</f>
        <v/>
      </c>
      <c r="J2551" t="s">
        <v>417</v>
      </c>
    </row>
    <row r="2552" spans="7:10" x14ac:dyDescent="0.35">
      <c r="G2552" t="s">
        <v>99</v>
      </c>
      <c r="H2552" t="str">
        <f>IF(Tabelle1[[#This Row],[Spalte1]]=G2551,"",Tabelle1[[#This Row],[Spalte1]])</f>
        <v/>
      </c>
      <c r="J2552" t="s">
        <v>417</v>
      </c>
    </row>
    <row r="2553" spans="7:10" x14ac:dyDescent="0.35">
      <c r="G2553" t="s">
        <v>99</v>
      </c>
      <c r="H2553" t="str">
        <f>IF(Tabelle1[[#This Row],[Spalte1]]=G2552,"",Tabelle1[[#This Row],[Spalte1]])</f>
        <v/>
      </c>
      <c r="J2553" t="s">
        <v>417</v>
      </c>
    </row>
    <row r="2554" spans="7:10" x14ac:dyDescent="0.35">
      <c r="G2554" t="s">
        <v>99</v>
      </c>
      <c r="H2554" t="str">
        <f>IF(Tabelle1[[#This Row],[Spalte1]]=G2553,"",Tabelle1[[#This Row],[Spalte1]])</f>
        <v/>
      </c>
      <c r="J2554" t="s">
        <v>417</v>
      </c>
    </row>
    <row r="2555" spans="7:10" x14ac:dyDescent="0.35">
      <c r="G2555" t="s">
        <v>99</v>
      </c>
      <c r="H2555" t="str">
        <f>IF(Tabelle1[[#This Row],[Spalte1]]=G2554,"",Tabelle1[[#This Row],[Spalte1]])</f>
        <v/>
      </c>
      <c r="J2555" t="s">
        <v>417</v>
      </c>
    </row>
    <row r="2556" spans="7:10" x14ac:dyDescent="0.35">
      <c r="G2556" t="s">
        <v>99</v>
      </c>
      <c r="H2556" t="str">
        <f>IF(Tabelle1[[#This Row],[Spalte1]]=G2555,"",Tabelle1[[#This Row],[Spalte1]])</f>
        <v/>
      </c>
      <c r="J2556" t="s">
        <v>417</v>
      </c>
    </row>
    <row r="2557" spans="7:10" x14ac:dyDescent="0.35">
      <c r="G2557" t="s">
        <v>99</v>
      </c>
      <c r="H2557" t="str">
        <f>IF(Tabelle1[[#This Row],[Spalte1]]=G2556,"",Tabelle1[[#This Row],[Spalte1]])</f>
        <v/>
      </c>
      <c r="J2557" t="s">
        <v>417</v>
      </c>
    </row>
    <row r="2558" spans="7:10" x14ac:dyDescent="0.35">
      <c r="G2558" t="s">
        <v>99</v>
      </c>
      <c r="H2558" t="str">
        <f>IF(Tabelle1[[#This Row],[Spalte1]]=G2557,"",Tabelle1[[#This Row],[Spalte1]])</f>
        <v/>
      </c>
      <c r="J2558" t="s">
        <v>417</v>
      </c>
    </row>
    <row r="2559" spans="7:10" x14ac:dyDescent="0.35">
      <c r="G2559" t="s">
        <v>99</v>
      </c>
      <c r="H2559" t="str">
        <f>IF(Tabelle1[[#This Row],[Spalte1]]=G2558,"",Tabelle1[[#This Row],[Spalte1]])</f>
        <v/>
      </c>
      <c r="J2559" t="s">
        <v>417</v>
      </c>
    </row>
    <row r="2560" spans="7:10" x14ac:dyDescent="0.35">
      <c r="G2560" t="s">
        <v>99</v>
      </c>
      <c r="H2560" t="str">
        <f>IF(Tabelle1[[#This Row],[Spalte1]]=G2559,"",Tabelle1[[#This Row],[Spalte1]])</f>
        <v/>
      </c>
      <c r="J2560" t="s">
        <v>417</v>
      </c>
    </row>
    <row r="2561" spans="7:10" x14ac:dyDescent="0.35">
      <c r="G2561" t="s">
        <v>99</v>
      </c>
      <c r="H2561" t="str">
        <f>IF(Tabelle1[[#This Row],[Spalte1]]=G2560,"",Tabelle1[[#This Row],[Spalte1]])</f>
        <v/>
      </c>
      <c r="J2561" t="s">
        <v>417</v>
      </c>
    </row>
    <row r="2562" spans="7:10" x14ac:dyDescent="0.35">
      <c r="G2562" t="s">
        <v>99</v>
      </c>
      <c r="H2562" t="str">
        <f>IF(Tabelle1[[#This Row],[Spalte1]]=G2561,"",Tabelle1[[#This Row],[Spalte1]])</f>
        <v/>
      </c>
      <c r="J2562" t="s">
        <v>417</v>
      </c>
    </row>
    <row r="2563" spans="7:10" x14ac:dyDescent="0.35">
      <c r="G2563" t="s">
        <v>99</v>
      </c>
      <c r="H2563" t="str">
        <f>IF(Tabelle1[[#This Row],[Spalte1]]=G2562,"",Tabelle1[[#This Row],[Spalte1]])</f>
        <v/>
      </c>
      <c r="J2563" t="s">
        <v>417</v>
      </c>
    </row>
    <row r="2564" spans="7:10" x14ac:dyDescent="0.35">
      <c r="G2564" t="s">
        <v>99</v>
      </c>
      <c r="H2564" t="str">
        <f>IF(Tabelle1[[#This Row],[Spalte1]]=G2563,"",Tabelle1[[#This Row],[Spalte1]])</f>
        <v/>
      </c>
      <c r="J2564" t="s">
        <v>417</v>
      </c>
    </row>
    <row r="2565" spans="7:10" x14ac:dyDescent="0.35">
      <c r="G2565" t="s">
        <v>99</v>
      </c>
      <c r="H2565" t="str">
        <f>IF(Tabelle1[[#This Row],[Spalte1]]=G2564,"",Tabelle1[[#This Row],[Spalte1]])</f>
        <v/>
      </c>
      <c r="J2565" t="s">
        <v>417</v>
      </c>
    </row>
    <row r="2566" spans="7:10" x14ac:dyDescent="0.35">
      <c r="G2566" t="s">
        <v>99</v>
      </c>
      <c r="H2566" t="str">
        <f>IF(Tabelle1[[#This Row],[Spalte1]]=G2565,"",Tabelle1[[#This Row],[Spalte1]])</f>
        <v/>
      </c>
      <c r="J2566" t="s">
        <v>417</v>
      </c>
    </row>
    <row r="2567" spans="7:10" x14ac:dyDescent="0.35">
      <c r="G2567" t="s">
        <v>99</v>
      </c>
      <c r="H2567" t="str">
        <f>IF(Tabelle1[[#This Row],[Spalte1]]=G2566,"",Tabelle1[[#This Row],[Spalte1]])</f>
        <v/>
      </c>
      <c r="J2567" t="s">
        <v>417</v>
      </c>
    </row>
    <row r="2568" spans="7:10" x14ac:dyDescent="0.35">
      <c r="G2568" t="s">
        <v>99</v>
      </c>
      <c r="H2568" t="str">
        <f>IF(Tabelle1[[#This Row],[Spalte1]]=G2567,"",Tabelle1[[#This Row],[Spalte1]])</f>
        <v/>
      </c>
      <c r="J2568" t="s">
        <v>417</v>
      </c>
    </row>
    <row r="2569" spans="7:10" x14ac:dyDescent="0.35">
      <c r="G2569" t="s">
        <v>99</v>
      </c>
      <c r="H2569" t="str">
        <f>IF(Tabelle1[[#This Row],[Spalte1]]=G2568,"",Tabelle1[[#This Row],[Spalte1]])</f>
        <v/>
      </c>
      <c r="J2569" t="s">
        <v>417</v>
      </c>
    </row>
    <row r="2570" spans="7:10" x14ac:dyDescent="0.35">
      <c r="G2570" t="s">
        <v>99</v>
      </c>
      <c r="H2570" t="str">
        <f>IF(Tabelle1[[#This Row],[Spalte1]]=G2569,"",Tabelle1[[#This Row],[Spalte1]])</f>
        <v/>
      </c>
      <c r="J2570" t="s">
        <v>417</v>
      </c>
    </row>
    <row r="2571" spans="7:10" x14ac:dyDescent="0.35">
      <c r="G2571" t="s">
        <v>99</v>
      </c>
      <c r="H2571" t="str">
        <f>IF(Tabelle1[[#This Row],[Spalte1]]=G2570,"",Tabelle1[[#This Row],[Spalte1]])</f>
        <v/>
      </c>
      <c r="J2571" t="s">
        <v>417</v>
      </c>
    </row>
    <row r="2572" spans="7:10" x14ac:dyDescent="0.35">
      <c r="G2572" t="s">
        <v>99</v>
      </c>
      <c r="H2572" t="str">
        <f>IF(Tabelle1[[#This Row],[Spalte1]]=G2571,"",Tabelle1[[#This Row],[Spalte1]])</f>
        <v/>
      </c>
      <c r="J2572" t="s">
        <v>417</v>
      </c>
    </row>
    <row r="2573" spans="7:10" x14ac:dyDescent="0.35">
      <c r="G2573" t="s">
        <v>99</v>
      </c>
      <c r="H2573" t="str">
        <f>IF(Tabelle1[[#This Row],[Spalte1]]=G2572,"",Tabelle1[[#This Row],[Spalte1]])</f>
        <v/>
      </c>
      <c r="J2573" t="s">
        <v>417</v>
      </c>
    </row>
    <row r="2574" spans="7:10" x14ac:dyDescent="0.35">
      <c r="G2574" t="s">
        <v>99</v>
      </c>
      <c r="H2574" t="str">
        <f>IF(Tabelle1[[#This Row],[Spalte1]]=G2573,"",Tabelle1[[#This Row],[Spalte1]])</f>
        <v/>
      </c>
      <c r="J2574" t="s">
        <v>417</v>
      </c>
    </row>
    <row r="2575" spans="7:10" x14ac:dyDescent="0.35">
      <c r="G2575" t="s">
        <v>99</v>
      </c>
      <c r="H2575" t="str">
        <f>IF(Tabelle1[[#This Row],[Spalte1]]=G2574,"",Tabelle1[[#This Row],[Spalte1]])</f>
        <v/>
      </c>
      <c r="J2575" t="s">
        <v>417</v>
      </c>
    </row>
    <row r="2576" spans="7:10" x14ac:dyDescent="0.35">
      <c r="G2576" t="s">
        <v>99</v>
      </c>
      <c r="H2576" t="str">
        <f>IF(Tabelle1[[#This Row],[Spalte1]]=G2575,"",Tabelle1[[#This Row],[Spalte1]])</f>
        <v/>
      </c>
      <c r="J2576" t="s">
        <v>417</v>
      </c>
    </row>
    <row r="2577" spans="7:10" x14ac:dyDescent="0.35">
      <c r="G2577" t="s">
        <v>99</v>
      </c>
      <c r="H2577" t="str">
        <f>IF(Tabelle1[[#This Row],[Spalte1]]=G2576,"",Tabelle1[[#This Row],[Spalte1]])</f>
        <v/>
      </c>
      <c r="J2577" t="s">
        <v>417</v>
      </c>
    </row>
    <row r="2578" spans="7:10" x14ac:dyDescent="0.35">
      <c r="G2578" t="s">
        <v>99</v>
      </c>
      <c r="H2578" t="str">
        <f>IF(Tabelle1[[#This Row],[Spalte1]]=G2577,"",Tabelle1[[#This Row],[Spalte1]])</f>
        <v/>
      </c>
      <c r="J2578" t="s">
        <v>417</v>
      </c>
    </row>
    <row r="2579" spans="7:10" x14ac:dyDescent="0.35">
      <c r="G2579" t="s">
        <v>99</v>
      </c>
      <c r="H2579" t="str">
        <f>IF(Tabelle1[[#This Row],[Spalte1]]=G2578,"",Tabelle1[[#This Row],[Spalte1]])</f>
        <v/>
      </c>
      <c r="J2579" t="s">
        <v>417</v>
      </c>
    </row>
    <row r="2580" spans="7:10" x14ac:dyDescent="0.35">
      <c r="G2580" t="s">
        <v>99</v>
      </c>
      <c r="H2580" t="str">
        <f>IF(Tabelle1[[#This Row],[Spalte1]]=G2579,"",Tabelle1[[#This Row],[Spalte1]])</f>
        <v/>
      </c>
      <c r="J2580" t="s">
        <v>417</v>
      </c>
    </row>
    <row r="2581" spans="7:10" x14ac:dyDescent="0.35">
      <c r="G2581" t="s">
        <v>99</v>
      </c>
      <c r="H2581" t="str">
        <f>IF(Tabelle1[[#This Row],[Spalte1]]=G2580,"",Tabelle1[[#This Row],[Spalte1]])</f>
        <v/>
      </c>
      <c r="J2581" t="s">
        <v>417</v>
      </c>
    </row>
    <row r="2582" spans="7:10" x14ac:dyDescent="0.35">
      <c r="G2582" t="s">
        <v>99</v>
      </c>
      <c r="H2582" t="str">
        <f>IF(Tabelle1[[#This Row],[Spalte1]]=G2581,"",Tabelle1[[#This Row],[Spalte1]])</f>
        <v/>
      </c>
      <c r="J2582" t="s">
        <v>417</v>
      </c>
    </row>
    <row r="2583" spans="7:10" x14ac:dyDescent="0.35">
      <c r="G2583" t="s">
        <v>99</v>
      </c>
      <c r="H2583" t="str">
        <f>IF(Tabelle1[[#This Row],[Spalte1]]=G2582,"",Tabelle1[[#This Row],[Spalte1]])</f>
        <v/>
      </c>
      <c r="J2583" t="s">
        <v>417</v>
      </c>
    </row>
    <row r="2584" spans="7:10" x14ac:dyDescent="0.35">
      <c r="G2584" t="s">
        <v>99</v>
      </c>
      <c r="H2584" t="str">
        <f>IF(Tabelle1[[#This Row],[Spalte1]]=G2583,"",Tabelle1[[#This Row],[Spalte1]])</f>
        <v/>
      </c>
      <c r="J2584" t="s">
        <v>417</v>
      </c>
    </row>
    <row r="2585" spans="7:10" x14ac:dyDescent="0.35">
      <c r="G2585" t="s">
        <v>99</v>
      </c>
      <c r="H2585" t="str">
        <f>IF(Tabelle1[[#This Row],[Spalte1]]=G2584,"",Tabelle1[[#This Row],[Spalte1]])</f>
        <v/>
      </c>
      <c r="J2585" t="s">
        <v>417</v>
      </c>
    </row>
    <row r="2586" spans="7:10" x14ac:dyDescent="0.35">
      <c r="G2586" t="s">
        <v>99</v>
      </c>
      <c r="H2586" t="str">
        <f>IF(Tabelle1[[#This Row],[Spalte1]]=G2585,"",Tabelle1[[#This Row],[Spalte1]])</f>
        <v/>
      </c>
      <c r="J2586" t="s">
        <v>417</v>
      </c>
    </row>
    <row r="2587" spans="7:10" x14ac:dyDescent="0.35">
      <c r="G2587" t="s">
        <v>99</v>
      </c>
      <c r="H2587" t="str">
        <f>IF(Tabelle1[[#This Row],[Spalte1]]=G2586,"",Tabelle1[[#This Row],[Spalte1]])</f>
        <v/>
      </c>
      <c r="J2587" t="s">
        <v>417</v>
      </c>
    </row>
    <row r="2588" spans="7:10" x14ac:dyDescent="0.35">
      <c r="G2588" t="s">
        <v>99</v>
      </c>
      <c r="H2588" t="str">
        <f>IF(Tabelle1[[#This Row],[Spalte1]]=G2587,"",Tabelle1[[#This Row],[Spalte1]])</f>
        <v/>
      </c>
      <c r="J2588" t="s">
        <v>417</v>
      </c>
    </row>
    <row r="2589" spans="7:10" x14ac:dyDescent="0.35">
      <c r="G2589" t="s">
        <v>99</v>
      </c>
      <c r="H2589" t="str">
        <f>IF(Tabelle1[[#This Row],[Spalte1]]=G2588,"",Tabelle1[[#This Row],[Spalte1]])</f>
        <v/>
      </c>
      <c r="J2589" t="s">
        <v>417</v>
      </c>
    </row>
    <row r="2590" spans="7:10" x14ac:dyDescent="0.35">
      <c r="G2590" t="s">
        <v>99</v>
      </c>
      <c r="H2590" t="str">
        <f>IF(Tabelle1[[#This Row],[Spalte1]]=G2589,"",Tabelle1[[#This Row],[Spalte1]])</f>
        <v/>
      </c>
      <c r="J2590" t="s">
        <v>417</v>
      </c>
    </row>
    <row r="2591" spans="7:10" x14ac:dyDescent="0.35">
      <c r="G2591" t="s">
        <v>99</v>
      </c>
      <c r="H2591" t="str">
        <f>IF(Tabelle1[[#This Row],[Spalte1]]=G2590,"",Tabelle1[[#This Row],[Spalte1]])</f>
        <v/>
      </c>
      <c r="J2591" t="s">
        <v>417</v>
      </c>
    </row>
    <row r="2592" spans="7:10" x14ac:dyDescent="0.35">
      <c r="G2592" t="s">
        <v>99</v>
      </c>
      <c r="H2592" t="str">
        <f>IF(Tabelle1[[#This Row],[Spalte1]]=G2591,"",Tabelle1[[#This Row],[Spalte1]])</f>
        <v/>
      </c>
      <c r="J2592" t="s">
        <v>417</v>
      </c>
    </row>
    <row r="2593" spans="7:10" x14ac:dyDescent="0.35">
      <c r="G2593" t="s">
        <v>99</v>
      </c>
      <c r="H2593" t="str">
        <f>IF(Tabelle1[[#This Row],[Spalte1]]=G2592,"",Tabelle1[[#This Row],[Spalte1]])</f>
        <v/>
      </c>
      <c r="J2593" t="s">
        <v>417</v>
      </c>
    </row>
    <row r="2594" spans="7:10" x14ac:dyDescent="0.35">
      <c r="G2594" t="s">
        <v>99</v>
      </c>
      <c r="H2594" t="str">
        <f>IF(Tabelle1[[#This Row],[Spalte1]]=G2593,"",Tabelle1[[#This Row],[Spalte1]])</f>
        <v/>
      </c>
      <c r="J2594" t="s">
        <v>417</v>
      </c>
    </row>
    <row r="2595" spans="7:10" x14ac:dyDescent="0.35">
      <c r="G2595" t="s">
        <v>99</v>
      </c>
      <c r="H2595" t="str">
        <f>IF(Tabelle1[[#This Row],[Spalte1]]=G2594,"",Tabelle1[[#This Row],[Spalte1]])</f>
        <v/>
      </c>
      <c r="J2595" t="s">
        <v>417</v>
      </c>
    </row>
    <row r="2596" spans="7:10" x14ac:dyDescent="0.35">
      <c r="G2596" t="s">
        <v>99</v>
      </c>
      <c r="H2596" t="str">
        <f>IF(Tabelle1[[#This Row],[Spalte1]]=G2595,"",Tabelle1[[#This Row],[Spalte1]])</f>
        <v/>
      </c>
      <c r="J2596" t="s">
        <v>417</v>
      </c>
    </row>
    <row r="2597" spans="7:10" x14ac:dyDescent="0.35">
      <c r="G2597" t="s">
        <v>99</v>
      </c>
      <c r="H2597" t="str">
        <f>IF(Tabelle1[[#This Row],[Spalte1]]=G2596,"",Tabelle1[[#This Row],[Spalte1]])</f>
        <v/>
      </c>
      <c r="J2597" t="s">
        <v>417</v>
      </c>
    </row>
    <row r="2598" spans="7:10" x14ac:dyDescent="0.35">
      <c r="G2598" t="s">
        <v>99</v>
      </c>
      <c r="H2598" t="str">
        <f>IF(Tabelle1[[#This Row],[Spalte1]]=G2597,"",Tabelle1[[#This Row],[Spalte1]])</f>
        <v/>
      </c>
      <c r="J2598" t="s">
        <v>417</v>
      </c>
    </row>
    <row r="2599" spans="7:10" x14ac:dyDescent="0.35">
      <c r="G2599" t="s">
        <v>99</v>
      </c>
      <c r="H2599" t="str">
        <f>IF(Tabelle1[[#This Row],[Spalte1]]=G2598,"",Tabelle1[[#This Row],[Spalte1]])</f>
        <v/>
      </c>
      <c r="J2599" t="s">
        <v>417</v>
      </c>
    </row>
    <row r="2600" spans="7:10" x14ac:dyDescent="0.35">
      <c r="G2600" t="s">
        <v>99</v>
      </c>
      <c r="H2600" t="str">
        <f>IF(Tabelle1[[#This Row],[Spalte1]]=G2599,"",Tabelle1[[#This Row],[Spalte1]])</f>
        <v/>
      </c>
      <c r="J2600" t="s">
        <v>417</v>
      </c>
    </row>
    <row r="2601" spans="7:10" x14ac:dyDescent="0.35">
      <c r="G2601" t="s">
        <v>99</v>
      </c>
      <c r="H2601" t="str">
        <f>IF(Tabelle1[[#This Row],[Spalte1]]=G2600,"",Tabelle1[[#This Row],[Spalte1]])</f>
        <v/>
      </c>
      <c r="J2601" t="s">
        <v>417</v>
      </c>
    </row>
    <row r="2602" spans="7:10" x14ac:dyDescent="0.35">
      <c r="G2602" t="s">
        <v>99</v>
      </c>
      <c r="H2602" t="str">
        <f>IF(Tabelle1[[#This Row],[Spalte1]]=G2601,"",Tabelle1[[#This Row],[Spalte1]])</f>
        <v/>
      </c>
      <c r="J2602" t="s">
        <v>417</v>
      </c>
    </row>
    <row r="2603" spans="7:10" x14ac:dyDescent="0.35">
      <c r="G2603" t="s">
        <v>99</v>
      </c>
      <c r="H2603" t="str">
        <f>IF(Tabelle1[[#This Row],[Spalte1]]=G2602,"",Tabelle1[[#This Row],[Spalte1]])</f>
        <v/>
      </c>
      <c r="J2603" t="s">
        <v>417</v>
      </c>
    </row>
    <row r="2604" spans="7:10" x14ac:dyDescent="0.35">
      <c r="G2604" t="s">
        <v>99</v>
      </c>
      <c r="H2604" t="str">
        <f>IF(Tabelle1[[#This Row],[Spalte1]]=G2603,"",Tabelle1[[#This Row],[Spalte1]])</f>
        <v/>
      </c>
      <c r="J2604" t="s">
        <v>417</v>
      </c>
    </row>
    <row r="2605" spans="7:10" x14ac:dyDescent="0.35">
      <c r="G2605" t="s">
        <v>78</v>
      </c>
      <c r="H2605" t="str">
        <f>IF(Tabelle1[[#This Row],[Spalte1]]=G2604,"",Tabelle1[[#This Row],[Spalte1]])</f>
        <v>vdot_hc1_hm</v>
      </c>
      <c r="J2605" t="s">
        <v>417</v>
      </c>
    </row>
    <row r="2606" spans="7:10" x14ac:dyDescent="0.35">
      <c r="G2606" t="s">
        <v>78</v>
      </c>
      <c r="H2606" t="str">
        <f>IF(Tabelle1[[#This Row],[Spalte1]]=G2605,"",Tabelle1[[#This Row],[Spalte1]])</f>
        <v/>
      </c>
      <c r="J2606" t="s">
        <v>417</v>
      </c>
    </row>
    <row r="2607" spans="7:10" x14ac:dyDescent="0.35">
      <c r="G2607" t="s">
        <v>78</v>
      </c>
      <c r="H2607" t="str">
        <f>IF(Tabelle1[[#This Row],[Spalte1]]=G2606,"",Tabelle1[[#This Row],[Spalte1]])</f>
        <v/>
      </c>
      <c r="J2607" t="s">
        <v>417</v>
      </c>
    </row>
    <row r="2608" spans="7:10" x14ac:dyDescent="0.35">
      <c r="G2608" t="s">
        <v>78</v>
      </c>
      <c r="H2608" t="str">
        <f>IF(Tabelle1[[#This Row],[Spalte1]]=G2607,"",Tabelle1[[#This Row],[Spalte1]])</f>
        <v/>
      </c>
      <c r="J2608" t="s">
        <v>417</v>
      </c>
    </row>
    <row r="2609" spans="7:10" x14ac:dyDescent="0.35">
      <c r="G2609" t="s">
        <v>78</v>
      </c>
      <c r="H2609" t="str">
        <f>IF(Tabelle1[[#This Row],[Spalte1]]=G2608,"",Tabelle1[[#This Row],[Spalte1]])</f>
        <v/>
      </c>
      <c r="J2609" t="s">
        <v>417</v>
      </c>
    </row>
    <row r="2610" spans="7:10" x14ac:dyDescent="0.35">
      <c r="G2610" t="s">
        <v>78</v>
      </c>
      <c r="H2610" t="str">
        <f>IF(Tabelle1[[#This Row],[Spalte1]]=G2609,"",Tabelle1[[#This Row],[Spalte1]])</f>
        <v/>
      </c>
      <c r="J2610" t="s">
        <v>417</v>
      </c>
    </row>
    <row r="2611" spans="7:10" x14ac:dyDescent="0.35">
      <c r="G2611" t="s">
        <v>78</v>
      </c>
      <c r="H2611" t="str">
        <f>IF(Tabelle1[[#This Row],[Spalte1]]=G2610,"",Tabelle1[[#This Row],[Spalte1]])</f>
        <v/>
      </c>
      <c r="J2611" t="s">
        <v>417</v>
      </c>
    </row>
    <row r="2612" spans="7:10" x14ac:dyDescent="0.35">
      <c r="G2612" t="s">
        <v>78</v>
      </c>
      <c r="H2612" t="str">
        <f>IF(Tabelle1[[#This Row],[Spalte1]]=G2611,"",Tabelle1[[#This Row],[Spalte1]])</f>
        <v/>
      </c>
      <c r="J2612" t="s">
        <v>417</v>
      </c>
    </row>
    <row r="2613" spans="7:10" x14ac:dyDescent="0.35">
      <c r="G2613" t="s">
        <v>78</v>
      </c>
      <c r="H2613" t="str">
        <f>IF(Tabelle1[[#This Row],[Spalte1]]=G2612,"",Tabelle1[[#This Row],[Spalte1]])</f>
        <v/>
      </c>
      <c r="J2613" t="s">
        <v>417</v>
      </c>
    </row>
    <row r="2614" spans="7:10" x14ac:dyDescent="0.35">
      <c r="G2614" t="s">
        <v>78</v>
      </c>
      <c r="H2614" t="str">
        <f>IF(Tabelle1[[#This Row],[Spalte1]]=G2613,"",Tabelle1[[#This Row],[Spalte1]])</f>
        <v/>
      </c>
      <c r="J2614" t="s">
        <v>417</v>
      </c>
    </row>
    <row r="2615" spans="7:10" x14ac:dyDescent="0.35">
      <c r="G2615" t="s">
        <v>78</v>
      </c>
      <c r="H2615" t="str">
        <f>IF(Tabelle1[[#This Row],[Spalte1]]=G2614,"",Tabelle1[[#This Row],[Spalte1]])</f>
        <v/>
      </c>
      <c r="J2615" t="s">
        <v>417</v>
      </c>
    </row>
    <row r="2616" spans="7:10" x14ac:dyDescent="0.35">
      <c r="G2616" t="s">
        <v>78</v>
      </c>
      <c r="H2616" t="str">
        <f>IF(Tabelle1[[#This Row],[Spalte1]]=G2615,"",Tabelle1[[#This Row],[Spalte1]])</f>
        <v/>
      </c>
      <c r="J2616" t="s">
        <v>417</v>
      </c>
    </row>
    <row r="2617" spans="7:10" x14ac:dyDescent="0.35">
      <c r="G2617" t="s">
        <v>78</v>
      </c>
      <c r="H2617" t="str">
        <f>IF(Tabelle1[[#This Row],[Spalte1]]=G2616,"",Tabelle1[[#This Row],[Spalte1]])</f>
        <v/>
      </c>
      <c r="J2617" t="s">
        <v>417</v>
      </c>
    </row>
    <row r="2618" spans="7:10" x14ac:dyDescent="0.35">
      <c r="G2618" t="s">
        <v>78</v>
      </c>
      <c r="H2618" t="str">
        <f>IF(Tabelle1[[#This Row],[Spalte1]]=G2617,"",Tabelle1[[#This Row],[Spalte1]])</f>
        <v/>
      </c>
      <c r="J2618" t="s">
        <v>417</v>
      </c>
    </row>
    <row r="2619" spans="7:10" x14ac:dyDescent="0.35">
      <c r="G2619" t="s">
        <v>78</v>
      </c>
      <c r="H2619" t="str">
        <f>IF(Tabelle1[[#This Row],[Spalte1]]=G2618,"",Tabelle1[[#This Row],[Spalte1]])</f>
        <v/>
      </c>
      <c r="J2619" t="s">
        <v>417</v>
      </c>
    </row>
    <row r="2620" spans="7:10" x14ac:dyDescent="0.35">
      <c r="G2620" t="s">
        <v>78</v>
      </c>
      <c r="H2620" t="str">
        <f>IF(Tabelle1[[#This Row],[Spalte1]]=G2619,"",Tabelle1[[#This Row],[Spalte1]])</f>
        <v/>
      </c>
      <c r="J2620" t="s">
        <v>417</v>
      </c>
    </row>
    <row r="2621" spans="7:10" x14ac:dyDescent="0.35">
      <c r="G2621" t="s">
        <v>78</v>
      </c>
      <c r="H2621" t="str">
        <f>IF(Tabelle1[[#This Row],[Spalte1]]=G2620,"",Tabelle1[[#This Row],[Spalte1]])</f>
        <v/>
      </c>
      <c r="J2621" t="s">
        <v>417</v>
      </c>
    </row>
    <row r="2622" spans="7:10" x14ac:dyDescent="0.35">
      <c r="G2622" t="s">
        <v>78</v>
      </c>
      <c r="H2622" t="str">
        <f>IF(Tabelle1[[#This Row],[Spalte1]]=G2621,"",Tabelle1[[#This Row],[Spalte1]])</f>
        <v/>
      </c>
      <c r="J2622" t="s">
        <v>417</v>
      </c>
    </row>
    <row r="2623" spans="7:10" x14ac:dyDescent="0.35">
      <c r="G2623" t="s">
        <v>78</v>
      </c>
      <c r="H2623" t="str">
        <f>IF(Tabelle1[[#This Row],[Spalte1]]=G2622,"",Tabelle1[[#This Row],[Spalte1]])</f>
        <v/>
      </c>
      <c r="J2623" t="s">
        <v>417</v>
      </c>
    </row>
    <row r="2624" spans="7:10" x14ac:dyDescent="0.35">
      <c r="G2624" t="s">
        <v>78</v>
      </c>
      <c r="H2624" t="str">
        <f>IF(Tabelle1[[#This Row],[Spalte1]]=G2623,"",Tabelle1[[#This Row],[Spalte1]])</f>
        <v/>
      </c>
      <c r="J2624" t="s">
        <v>417</v>
      </c>
    </row>
    <row r="2625" spans="7:10" x14ac:dyDescent="0.35">
      <c r="G2625" t="s">
        <v>78</v>
      </c>
      <c r="H2625" t="str">
        <f>IF(Tabelle1[[#This Row],[Spalte1]]=G2624,"",Tabelle1[[#This Row],[Spalte1]])</f>
        <v/>
      </c>
      <c r="J2625" t="s">
        <v>417</v>
      </c>
    </row>
    <row r="2626" spans="7:10" x14ac:dyDescent="0.35">
      <c r="G2626" t="s">
        <v>78</v>
      </c>
      <c r="H2626" t="str">
        <f>IF(Tabelle1[[#This Row],[Spalte1]]=G2625,"",Tabelle1[[#This Row],[Spalte1]])</f>
        <v/>
      </c>
      <c r="J2626" t="s">
        <v>417</v>
      </c>
    </row>
    <row r="2627" spans="7:10" x14ac:dyDescent="0.35">
      <c r="G2627" t="s">
        <v>78</v>
      </c>
      <c r="H2627" t="str">
        <f>IF(Tabelle1[[#This Row],[Spalte1]]=G2626,"",Tabelle1[[#This Row],[Spalte1]])</f>
        <v/>
      </c>
      <c r="J2627" t="s">
        <v>417</v>
      </c>
    </row>
    <row r="2628" spans="7:10" x14ac:dyDescent="0.35">
      <c r="G2628" t="s">
        <v>78</v>
      </c>
      <c r="H2628" t="str">
        <f>IF(Tabelle1[[#This Row],[Spalte1]]=G2627,"",Tabelle1[[#This Row],[Spalte1]])</f>
        <v/>
      </c>
      <c r="J2628" t="s">
        <v>417</v>
      </c>
    </row>
    <row r="2629" spans="7:10" x14ac:dyDescent="0.35">
      <c r="G2629" t="s">
        <v>78</v>
      </c>
      <c r="H2629" t="str">
        <f>IF(Tabelle1[[#This Row],[Spalte1]]=G2628,"",Tabelle1[[#This Row],[Spalte1]])</f>
        <v/>
      </c>
      <c r="J2629" t="s">
        <v>417</v>
      </c>
    </row>
    <row r="2630" spans="7:10" x14ac:dyDescent="0.35">
      <c r="G2630" t="s">
        <v>78</v>
      </c>
      <c r="H2630" t="str">
        <f>IF(Tabelle1[[#This Row],[Spalte1]]=G2629,"",Tabelle1[[#This Row],[Spalte1]])</f>
        <v/>
      </c>
      <c r="J2630" t="s">
        <v>417</v>
      </c>
    </row>
    <row r="2631" spans="7:10" x14ac:dyDescent="0.35">
      <c r="G2631" t="s">
        <v>78</v>
      </c>
      <c r="H2631" t="str">
        <f>IF(Tabelle1[[#This Row],[Spalte1]]=G2630,"",Tabelle1[[#This Row],[Spalte1]])</f>
        <v/>
      </c>
      <c r="J2631" t="s">
        <v>417</v>
      </c>
    </row>
    <row r="2632" spans="7:10" x14ac:dyDescent="0.35">
      <c r="G2632" t="s">
        <v>78</v>
      </c>
      <c r="H2632" t="str">
        <f>IF(Tabelle1[[#This Row],[Spalte1]]=G2631,"",Tabelle1[[#This Row],[Spalte1]])</f>
        <v/>
      </c>
      <c r="J2632" t="s">
        <v>417</v>
      </c>
    </row>
    <row r="2633" spans="7:10" x14ac:dyDescent="0.35">
      <c r="G2633" t="s">
        <v>78</v>
      </c>
      <c r="H2633" t="str">
        <f>IF(Tabelle1[[#This Row],[Spalte1]]=G2632,"",Tabelle1[[#This Row],[Spalte1]])</f>
        <v/>
      </c>
      <c r="J2633" t="s">
        <v>417</v>
      </c>
    </row>
    <row r="2634" spans="7:10" x14ac:dyDescent="0.35">
      <c r="G2634" t="s">
        <v>78</v>
      </c>
      <c r="H2634" t="str">
        <f>IF(Tabelle1[[#This Row],[Spalte1]]=G2633,"",Tabelle1[[#This Row],[Spalte1]])</f>
        <v/>
      </c>
      <c r="J2634" t="s">
        <v>417</v>
      </c>
    </row>
    <row r="2635" spans="7:10" x14ac:dyDescent="0.35">
      <c r="G2635" t="s">
        <v>78</v>
      </c>
      <c r="H2635" t="str">
        <f>IF(Tabelle1[[#This Row],[Spalte1]]=G2634,"",Tabelle1[[#This Row],[Spalte1]])</f>
        <v/>
      </c>
      <c r="J2635" t="s">
        <v>417</v>
      </c>
    </row>
    <row r="2636" spans="7:10" x14ac:dyDescent="0.35">
      <c r="G2636" t="s">
        <v>78</v>
      </c>
      <c r="H2636" t="str">
        <f>IF(Tabelle1[[#This Row],[Spalte1]]=G2635,"",Tabelle1[[#This Row],[Spalte1]])</f>
        <v/>
      </c>
      <c r="J2636" t="s">
        <v>417</v>
      </c>
    </row>
    <row r="2637" spans="7:10" x14ac:dyDescent="0.35">
      <c r="G2637" t="s">
        <v>78</v>
      </c>
      <c r="H2637" t="str">
        <f>IF(Tabelle1[[#This Row],[Spalte1]]=G2636,"",Tabelle1[[#This Row],[Spalte1]])</f>
        <v/>
      </c>
      <c r="J2637" t="s">
        <v>417</v>
      </c>
    </row>
    <row r="2638" spans="7:10" x14ac:dyDescent="0.35">
      <c r="G2638" t="s">
        <v>78</v>
      </c>
      <c r="H2638" t="str">
        <f>IF(Tabelle1[[#This Row],[Spalte1]]=G2637,"",Tabelle1[[#This Row],[Spalte1]])</f>
        <v/>
      </c>
      <c r="J2638" t="s">
        <v>417</v>
      </c>
    </row>
    <row r="2639" spans="7:10" x14ac:dyDescent="0.35">
      <c r="G2639" t="s">
        <v>78</v>
      </c>
      <c r="H2639" t="str">
        <f>IF(Tabelle1[[#This Row],[Spalte1]]=G2638,"",Tabelle1[[#This Row],[Spalte1]])</f>
        <v/>
      </c>
      <c r="J2639" t="s">
        <v>417</v>
      </c>
    </row>
    <row r="2640" spans="7:10" x14ac:dyDescent="0.35">
      <c r="G2640" t="s">
        <v>78</v>
      </c>
      <c r="H2640" t="str">
        <f>IF(Tabelle1[[#This Row],[Spalte1]]=G2639,"",Tabelle1[[#This Row],[Spalte1]])</f>
        <v/>
      </c>
      <c r="J2640" t="s">
        <v>417</v>
      </c>
    </row>
    <row r="2641" spans="7:10" x14ac:dyDescent="0.35">
      <c r="G2641" t="s">
        <v>78</v>
      </c>
      <c r="H2641" t="str">
        <f>IF(Tabelle1[[#This Row],[Spalte1]]=G2640,"",Tabelle1[[#This Row],[Spalte1]])</f>
        <v/>
      </c>
      <c r="J2641" t="s">
        <v>417</v>
      </c>
    </row>
    <row r="2642" spans="7:10" x14ac:dyDescent="0.35">
      <c r="G2642" t="s">
        <v>78</v>
      </c>
      <c r="H2642" t="str">
        <f>IF(Tabelle1[[#This Row],[Spalte1]]=G2641,"",Tabelle1[[#This Row],[Spalte1]])</f>
        <v/>
      </c>
      <c r="J2642" t="s">
        <v>417</v>
      </c>
    </row>
    <row r="2643" spans="7:10" x14ac:dyDescent="0.35">
      <c r="G2643" t="s">
        <v>78</v>
      </c>
      <c r="H2643" t="str">
        <f>IF(Tabelle1[[#This Row],[Spalte1]]=G2642,"",Tabelle1[[#This Row],[Spalte1]])</f>
        <v/>
      </c>
      <c r="J2643" t="s">
        <v>417</v>
      </c>
    </row>
    <row r="2644" spans="7:10" x14ac:dyDescent="0.35">
      <c r="G2644" t="s">
        <v>78</v>
      </c>
      <c r="H2644" t="str">
        <f>IF(Tabelle1[[#This Row],[Spalte1]]=G2643,"",Tabelle1[[#This Row],[Spalte1]])</f>
        <v/>
      </c>
      <c r="J2644" t="s">
        <v>417</v>
      </c>
    </row>
    <row r="2645" spans="7:10" x14ac:dyDescent="0.35">
      <c r="G2645" t="s">
        <v>78</v>
      </c>
      <c r="H2645" t="str">
        <f>IF(Tabelle1[[#This Row],[Spalte1]]=G2644,"",Tabelle1[[#This Row],[Spalte1]])</f>
        <v/>
      </c>
      <c r="J2645" t="s">
        <v>417</v>
      </c>
    </row>
    <row r="2646" spans="7:10" x14ac:dyDescent="0.35">
      <c r="G2646" t="s">
        <v>78</v>
      </c>
      <c r="H2646" t="str">
        <f>IF(Tabelle1[[#This Row],[Spalte1]]=G2645,"",Tabelle1[[#This Row],[Spalte1]])</f>
        <v/>
      </c>
      <c r="J2646" t="s">
        <v>417</v>
      </c>
    </row>
    <row r="2647" spans="7:10" x14ac:dyDescent="0.35">
      <c r="G2647" t="s">
        <v>78</v>
      </c>
      <c r="H2647" t="str">
        <f>IF(Tabelle1[[#This Row],[Spalte1]]=G2646,"",Tabelle1[[#This Row],[Spalte1]])</f>
        <v/>
      </c>
      <c r="J2647" t="s">
        <v>417</v>
      </c>
    </row>
    <row r="2648" spans="7:10" x14ac:dyDescent="0.35">
      <c r="G2648" t="s">
        <v>78</v>
      </c>
      <c r="H2648" t="str">
        <f>IF(Tabelle1[[#This Row],[Spalte1]]=G2647,"",Tabelle1[[#This Row],[Spalte1]])</f>
        <v/>
      </c>
      <c r="J2648" t="s">
        <v>417</v>
      </c>
    </row>
    <row r="2649" spans="7:10" x14ac:dyDescent="0.35">
      <c r="G2649" t="s">
        <v>78</v>
      </c>
      <c r="H2649" t="str">
        <f>IF(Tabelle1[[#This Row],[Spalte1]]=G2648,"",Tabelle1[[#This Row],[Spalte1]])</f>
        <v/>
      </c>
      <c r="J2649" t="s">
        <v>417</v>
      </c>
    </row>
    <row r="2650" spans="7:10" x14ac:dyDescent="0.35">
      <c r="G2650" t="s">
        <v>78</v>
      </c>
      <c r="H2650" t="str">
        <f>IF(Tabelle1[[#This Row],[Spalte1]]=G2649,"",Tabelle1[[#This Row],[Spalte1]])</f>
        <v/>
      </c>
      <c r="J2650" t="s">
        <v>417</v>
      </c>
    </row>
    <row r="2651" spans="7:10" x14ac:dyDescent="0.35">
      <c r="G2651" t="s">
        <v>78</v>
      </c>
      <c r="H2651" t="str">
        <f>IF(Tabelle1[[#This Row],[Spalte1]]=G2650,"",Tabelle1[[#This Row],[Spalte1]])</f>
        <v/>
      </c>
      <c r="J2651" t="s">
        <v>417</v>
      </c>
    </row>
    <row r="2652" spans="7:10" x14ac:dyDescent="0.35">
      <c r="G2652" t="s">
        <v>78</v>
      </c>
      <c r="H2652" t="str">
        <f>IF(Tabelle1[[#This Row],[Spalte1]]=G2651,"",Tabelle1[[#This Row],[Spalte1]])</f>
        <v/>
      </c>
      <c r="J2652" t="s">
        <v>417</v>
      </c>
    </row>
    <row r="2653" spans="7:10" x14ac:dyDescent="0.35">
      <c r="G2653" t="s">
        <v>78</v>
      </c>
      <c r="H2653" t="str">
        <f>IF(Tabelle1[[#This Row],[Spalte1]]=G2652,"",Tabelle1[[#This Row],[Spalte1]])</f>
        <v/>
      </c>
      <c r="J2653" t="s">
        <v>417</v>
      </c>
    </row>
    <row r="2654" spans="7:10" x14ac:dyDescent="0.35">
      <c r="G2654" t="s">
        <v>78</v>
      </c>
      <c r="H2654" t="str">
        <f>IF(Tabelle1[[#This Row],[Spalte1]]=G2653,"",Tabelle1[[#This Row],[Spalte1]])</f>
        <v/>
      </c>
      <c r="J2654" t="s">
        <v>417</v>
      </c>
    </row>
    <row r="2655" spans="7:10" x14ac:dyDescent="0.35">
      <c r="G2655" t="s">
        <v>78</v>
      </c>
      <c r="H2655" t="str">
        <f>IF(Tabelle1[[#This Row],[Spalte1]]=G2654,"",Tabelle1[[#This Row],[Spalte1]])</f>
        <v/>
      </c>
      <c r="J2655" t="s">
        <v>417</v>
      </c>
    </row>
    <row r="2656" spans="7:10" x14ac:dyDescent="0.35">
      <c r="G2656" t="s">
        <v>78</v>
      </c>
      <c r="H2656" t="str">
        <f>IF(Tabelle1[[#This Row],[Spalte1]]=G2655,"",Tabelle1[[#This Row],[Spalte1]])</f>
        <v/>
      </c>
      <c r="J2656" t="s">
        <v>417</v>
      </c>
    </row>
    <row r="2657" spans="7:10" x14ac:dyDescent="0.35">
      <c r="G2657" t="s">
        <v>78</v>
      </c>
      <c r="H2657" t="str">
        <f>IF(Tabelle1[[#This Row],[Spalte1]]=G2656,"",Tabelle1[[#This Row],[Spalte1]])</f>
        <v/>
      </c>
      <c r="J2657" t="s">
        <v>417</v>
      </c>
    </row>
    <row r="2658" spans="7:10" x14ac:dyDescent="0.35">
      <c r="G2658" t="s">
        <v>78</v>
      </c>
      <c r="H2658" t="str">
        <f>IF(Tabelle1[[#This Row],[Spalte1]]=G2657,"",Tabelle1[[#This Row],[Spalte1]])</f>
        <v/>
      </c>
      <c r="J2658" t="s">
        <v>417</v>
      </c>
    </row>
    <row r="2659" spans="7:10" x14ac:dyDescent="0.35">
      <c r="G2659" t="s">
        <v>78</v>
      </c>
      <c r="H2659" t="str">
        <f>IF(Tabelle1[[#This Row],[Spalte1]]=G2658,"",Tabelle1[[#This Row],[Spalte1]])</f>
        <v/>
      </c>
      <c r="J2659" t="s">
        <v>417</v>
      </c>
    </row>
    <row r="2660" spans="7:10" x14ac:dyDescent="0.35">
      <c r="G2660" t="s">
        <v>78</v>
      </c>
      <c r="H2660" t="str">
        <f>IF(Tabelle1[[#This Row],[Spalte1]]=G2659,"",Tabelle1[[#This Row],[Spalte1]])</f>
        <v/>
      </c>
      <c r="J2660" t="s">
        <v>417</v>
      </c>
    </row>
    <row r="2661" spans="7:10" x14ac:dyDescent="0.35">
      <c r="G2661" t="s">
        <v>78</v>
      </c>
      <c r="H2661" t="str">
        <f>IF(Tabelle1[[#This Row],[Spalte1]]=G2660,"",Tabelle1[[#This Row],[Spalte1]])</f>
        <v/>
      </c>
      <c r="J2661" t="s">
        <v>417</v>
      </c>
    </row>
    <row r="2662" spans="7:10" x14ac:dyDescent="0.35">
      <c r="G2662" t="s">
        <v>78</v>
      </c>
      <c r="H2662" t="str">
        <f>IF(Tabelle1[[#This Row],[Spalte1]]=G2661,"",Tabelle1[[#This Row],[Spalte1]])</f>
        <v/>
      </c>
      <c r="J2662" t="s">
        <v>417</v>
      </c>
    </row>
    <row r="2663" spans="7:10" x14ac:dyDescent="0.35">
      <c r="G2663" t="s">
        <v>78</v>
      </c>
      <c r="H2663" t="str">
        <f>IF(Tabelle1[[#This Row],[Spalte1]]=G2662,"",Tabelle1[[#This Row],[Spalte1]])</f>
        <v/>
      </c>
      <c r="J2663" t="s">
        <v>417</v>
      </c>
    </row>
    <row r="2664" spans="7:10" x14ac:dyDescent="0.35">
      <c r="G2664" t="s">
        <v>78</v>
      </c>
      <c r="H2664" t="str">
        <f>IF(Tabelle1[[#This Row],[Spalte1]]=G2663,"",Tabelle1[[#This Row],[Spalte1]])</f>
        <v/>
      </c>
      <c r="J2664" t="s">
        <v>417</v>
      </c>
    </row>
    <row r="2665" spans="7:10" x14ac:dyDescent="0.35">
      <c r="G2665" t="s">
        <v>78</v>
      </c>
      <c r="H2665" t="str">
        <f>IF(Tabelle1[[#This Row],[Spalte1]]=G2664,"",Tabelle1[[#This Row],[Spalte1]])</f>
        <v/>
      </c>
      <c r="J2665" t="s">
        <v>417</v>
      </c>
    </row>
    <row r="2666" spans="7:10" x14ac:dyDescent="0.35">
      <c r="G2666" t="s">
        <v>78</v>
      </c>
      <c r="H2666" t="str">
        <f>IF(Tabelle1[[#This Row],[Spalte1]]=G2665,"",Tabelle1[[#This Row],[Spalte1]])</f>
        <v/>
      </c>
      <c r="J2666" t="s">
        <v>417</v>
      </c>
    </row>
    <row r="2667" spans="7:10" x14ac:dyDescent="0.35">
      <c r="G2667" t="s">
        <v>78</v>
      </c>
      <c r="H2667" t="str">
        <f>IF(Tabelle1[[#This Row],[Spalte1]]=G2666,"",Tabelle1[[#This Row],[Spalte1]])</f>
        <v/>
      </c>
      <c r="J2667" t="s">
        <v>417</v>
      </c>
    </row>
    <row r="2668" spans="7:10" x14ac:dyDescent="0.35">
      <c r="G2668" t="s">
        <v>78</v>
      </c>
      <c r="H2668" t="str">
        <f>IF(Tabelle1[[#This Row],[Spalte1]]=G2667,"",Tabelle1[[#This Row],[Spalte1]])</f>
        <v/>
      </c>
      <c r="J2668" t="s">
        <v>417</v>
      </c>
    </row>
    <row r="2669" spans="7:10" x14ac:dyDescent="0.35">
      <c r="G2669" t="s">
        <v>78</v>
      </c>
      <c r="H2669" t="str">
        <f>IF(Tabelle1[[#This Row],[Spalte1]]=G2668,"",Tabelle1[[#This Row],[Spalte1]])</f>
        <v/>
      </c>
      <c r="J2669" t="s">
        <v>417</v>
      </c>
    </row>
    <row r="2670" spans="7:10" x14ac:dyDescent="0.35">
      <c r="G2670" t="s">
        <v>78</v>
      </c>
      <c r="H2670" t="str">
        <f>IF(Tabelle1[[#This Row],[Spalte1]]=G2669,"",Tabelle1[[#This Row],[Spalte1]])</f>
        <v/>
      </c>
      <c r="J2670" t="s">
        <v>417</v>
      </c>
    </row>
    <row r="2671" spans="7:10" x14ac:dyDescent="0.35">
      <c r="G2671" t="s">
        <v>78</v>
      </c>
      <c r="H2671" t="str">
        <f>IF(Tabelle1[[#This Row],[Spalte1]]=G2670,"",Tabelle1[[#This Row],[Spalte1]])</f>
        <v/>
      </c>
      <c r="J2671" t="s">
        <v>417</v>
      </c>
    </row>
    <row r="2672" spans="7:10" x14ac:dyDescent="0.35">
      <c r="G2672" t="s">
        <v>78</v>
      </c>
      <c r="H2672" t="str">
        <f>IF(Tabelle1[[#This Row],[Spalte1]]=G2671,"",Tabelle1[[#This Row],[Spalte1]])</f>
        <v/>
      </c>
      <c r="J2672" t="s">
        <v>417</v>
      </c>
    </row>
    <row r="2673" spans="7:10" x14ac:dyDescent="0.35">
      <c r="G2673" t="s">
        <v>78</v>
      </c>
      <c r="H2673" t="str">
        <f>IF(Tabelle1[[#This Row],[Spalte1]]=G2672,"",Tabelle1[[#This Row],[Spalte1]])</f>
        <v/>
      </c>
      <c r="J2673" t="s">
        <v>417</v>
      </c>
    </row>
    <row r="2674" spans="7:10" x14ac:dyDescent="0.35">
      <c r="G2674" t="s">
        <v>78</v>
      </c>
      <c r="H2674" t="str">
        <f>IF(Tabelle1[[#This Row],[Spalte1]]=G2673,"",Tabelle1[[#This Row],[Spalte1]])</f>
        <v/>
      </c>
      <c r="J2674" t="s">
        <v>417</v>
      </c>
    </row>
    <row r="2675" spans="7:10" x14ac:dyDescent="0.35">
      <c r="G2675" t="s">
        <v>78</v>
      </c>
      <c r="H2675" t="str">
        <f>IF(Tabelle1[[#This Row],[Spalte1]]=G2674,"",Tabelle1[[#This Row],[Spalte1]])</f>
        <v/>
      </c>
      <c r="J2675" t="s">
        <v>417</v>
      </c>
    </row>
    <row r="2676" spans="7:10" x14ac:dyDescent="0.35">
      <c r="G2676" t="s">
        <v>78</v>
      </c>
      <c r="H2676" t="str">
        <f>IF(Tabelle1[[#This Row],[Spalte1]]=G2675,"",Tabelle1[[#This Row],[Spalte1]])</f>
        <v/>
      </c>
      <c r="J2676" t="s">
        <v>417</v>
      </c>
    </row>
    <row r="2677" spans="7:10" x14ac:dyDescent="0.35">
      <c r="G2677" t="s">
        <v>78</v>
      </c>
      <c r="H2677" t="str">
        <f>IF(Tabelle1[[#This Row],[Spalte1]]=G2676,"",Tabelle1[[#This Row],[Spalte1]])</f>
        <v/>
      </c>
      <c r="J2677" t="s">
        <v>417</v>
      </c>
    </row>
    <row r="2678" spans="7:10" x14ac:dyDescent="0.35">
      <c r="G2678" t="s">
        <v>78</v>
      </c>
      <c r="H2678" t="str">
        <f>IF(Tabelle1[[#This Row],[Spalte1]]=G2677,"",Tabelle1[[#This Row],[Spalte1]])</f>
        <v/>
      </c>
      <c r="J2678" t="s">
        <v>417</v>
      </c>
    </row>
    <row r="2679" spans="7:10" x14ac:dyDescent="0.35">
      <c r="G2679" t="s">
        <v>78</v>
      </c>
      <c r="H2679" t="str">
        <f>IF(Tabelle1[[#This Row],[Spalte1]]=G2678,"",Tabelle1[[#This Row],[Spalte1]])</f>
        <v/>
      </c>
      <c r="J2679" t="s">
        <v>417</v>
      </c>
    </row>
    <row r="2680" spans="7:10" x14ac:dyDescent="0.35">
      <c r="G2680" t="s">
        <v>78</v>
      </c>
      <c r="H2680" t="str">
        <f>IF(Tabelle1[[#This Row],[Spalte1]]=G2679,"",Tabelle1[[#This Row],[Spalte1]])</f>
        <v/>
      </c>
      <c r="J2680" t="s">
        <v>417</v>
      </c>
    </row>
    <row r="2681" spans="7:10" x14ac:dyDescent="0.35">
      <c r="G2681" t="s">
        <v>78</v>
      </c>
      <c r="H2681" t="str">
        <f>IF(Tabelle1[[#This Row],[Spalte1]]=G2680,"",Tabelle1[[#This Row],[Spalte1]])</f>
        <v/>
      </c>
      <c r="J2681" t="s">
        <v>417</v>
      </c>
    </row>
    <row r="2682" spans="7:10" x14ac:dyDescent="0.35">
      <c r="G2682" t="s">
        <v>404</v>
      </c>
      <c r="H2682" t="str">
        <f>IF(Tabelle1[[#This Row],[Spalte1]]=G2681,"",Tabelle1[[#This Row],[Spalte1]])</f>
        <v>vdot_hc2_hm</v>
      </c>
      <c r="J2682" t="s">
        <v>417</v>
      </c>
    </row>
    <row r="2683" spans="7:10" x14ac:dyDescent="0.35">
      <c r="G2683" t="s">
        <v>404</v>
      </c>
      <c r="H2683" t="str">
        <f>IF(Tabelle1[[#This Row],[Spalte1]]=G2682,"",Tabelle1[[#This Row],[Spalte1]])</f>
        <v/>
      </c>
      <c r="J2683" t="s">
        <v>417</v>
      </c>
    </row>
    <row r="2684" spans="7:10" x14ac:dyDescent="0.35">
      <c r="G2684" t="s">
        <v>404</v>
      </c>
      <c r="H2684" t="str">
        <f>IF(Tabelle1[[#This Row],[Spalte1]]=G2683,"",Tabelle1[[#This Row],[Spalte1]])</f>
        <v/>
      </c>
      <c r="J2684" t="s">
        <v>417</v>
      </c>
    </row>
    <row r="2685" spans="7:10" x14ac:dyDescent="0.35">
      <c r="G2685" t="s">
        <v>404</v>
      </c>
      <c r="H2685" t="str">
        <f>IF(Tabelle1[[#This Row],[Spalte1]]=G2684,"",Tabelle1[[#This Row],[Spalte1]])</f>
        <v/>
      </c>
      <c r="J2685" t="s">
        <v>417</v>
      </c>
    </row>
    <row r="2686" spans="7:10" x14ac:dyDescent="0.35">
      <c r="G2686" t="s">
        <v>404</v>
      </c>
      <c r="H2686" t="str">
        <f>IF(Tabelle1[[#This Row],[Spalte1]]=G2685,"",Tabelle1[[#This Row],[Spalte1]])</f>
        <v/>
      </c>
      <c r="J2686" t="s">
        <v>417</v>
      </c>
    </row>
    <row r="2687" spans="7:10" x14ac:dyDescent="0.35">
      <c r="G2687" t="s">
        <v>404</v>
      </c>
      <c r="H2687" t="str">
        <f>IF(Tabelle1[[#This Row],[Spalte1]]=G2686,"",Tabelle1[[#This Row],[Spalte1]])</f>
        <v/>
      </c>
      <c r="J2687" t="s">
        <v>417</v>
      </c>
    </row>
    <row r="2688" spans="7:10" x14ac:dyDescent="0.35">
      <c r="G2688" t="s">
        <v>469</v>
      </c>
      <c r="H2688" t="str">
        <f>IF(Tabelle1[[#This Row],[Spalte1]]=G2687,"",Tabelle1[[#This Row],[Spalte1]])</f>
        <v>vdot_hc3_hm</v>
      </c>
      <c r="J2688" t="s">
        <v>417</v>
      </c>
    </row>
    <row r="2689" spans="7:10" x14ac:dyDescent="0.35">
      <c r="G2689" t="s">
        <v>469</v>
      </c>
      <c r="H2689" t="str">
        <f>IF(Tabelle1[[#This Row],[Spalte1]]=G2688,"",Tabelle1[[#This Row],[Spalte1]])</f>
        <v/>
      </c>
      <c r="J2689" t="s">
        <v>417</v>
      </c>
    </row>
    <row r="2690" spans="7:10" x14ac:dyDescent="0.35">
      <c r="G2690" t="s">
        <v>474</v>
      </c>
      <c r="H2690" t="str">
        <f>IF(Tabelle1[[#This Row],[Spalte1]]=G2689,"",Tabelle1[[#This Row],[Spalte1]])</f>
        <v>vdot_hc4_hm</v>
      </c>
      <c r="J2690" t="s">
        <v>417</v>
      </c>
    </row>
    <row r="2691" spans="7:10" x14ac:dyDescent="0.35">
      <c r="G2691" t="s">
        <v>474</v>
      </c>
      <c r="H2691" t="str">
        <f>IF(Tabelle1[[#This Row],[Spalte1]]=G2690,"",Tabelle1[[#This Row],[Spalte1]])</f>
        <v/>
      </c>
      <c r="J2691" t="s">
        <v>417</v>
      </c>
    </row>
    <row r="2692" spans="7:10" x14ac:dyDescent="0.35">
      <c r="G2692" t="s">
        <v>479</v>
      </c>
      <c r="H2692" t="str">
        <f>IF(Tabelle1[[#This Row],[Spalte1]]=G2691,"",Tabelle1[[#This Row],[Spalte1]])</f>
        <v>vdot_hc5_hm</v>
      </c>
      <c r="J2692" t="s">
        <v>417</v>
      </c>
    </row>
    <row r="2693" spans="7:10" x14ac:dyDescent="0.35">
      <c r="G2693" t="s">
        <v>56</v>
      </c>
      <c r="H2693" t="str">
        <f>IF(Tabelle1[[#This Row],[Spalte1]]=G2692,"",Tabelle1[[#This Row],[Spalte1]])</f>
        <v>vdot_hw1_hm</v>
      </c>
      <c r="J2693" t="s">
        <v>417</v>
      </c>
    </row>
    <row r="2694" spans="7:10" x14ac:dyDescent="0.35">
      <c r="G2694" t="s">
        <v>56</v>
      </c>
      <c r="H2694" t="str">
        <f>IF(Tabelle1[[#This Row],[Spalte1]]=G2693,"",Tabelle1[[#This Row],[Spalte1]])</f>
        <v/>
      </c>
      <c r="J2694" t="s">
        <v>417</v>
      </c>
    </row>
    <row r="2695" spans="7:10" x14ac:dyDescent="0.35">
      <c r="G2695" t="s">
        <v>56</v>
      </c>
      <c r="H2695" t="str">
        <f>IF(Tabelle1[[#This Row],[Spalte1]]=G2694,"",Tabelle1[[#This Row],[Spalte1]])</f>
        <v/>
      </c>
      <c r="J2695" t="s">
        <v>417</v>
      </c>
    </row>
    <row r="2696" spans="7:10" x14ac:dyDescent="0.35">
      <c r="G2696" t="s">
        <v>56</v>
      </c>
      <c r="H2696" t="str">
        <f>IF(Tabelle1[[#This Row],[Spalte1]]=G2695,"",Tabelle1[[#This Row],[Spalte1]])</f>
        <v/>
      </c>
      <c r="J2696" t="s">
        <v>417</v>
      </c>
    </row>
    <row r="2697" spans="7:10" x14ac:dyDescent="0.35">
      <c r="G2697" t="s">
        <v>56</v>
      </c>
      <c r="H2697" t="str">
        <f>IF(Tabelle1[[#This Row],[Spalte1]]=G2696,"",Tabelle1[[#This Row],[Spalte1]])</f>
        <v/>
      </c>
      <c r="J2697" t="s">
        <v>417</v>
      </c>
    </row>
    <row r="2698" spans="7:10" x14ac:dyDescent="0.35">
      <c r="G2698" t="s">
        <v>56</v>
      </c>
      <c r="H2698" t="str">
        <f>IF(Tabelle1[[#This Row],[Spalte1]]=G2697,"",Tabelle1[[#This Row],[Spalte1]])</f>
        <v/>
      </c>
      <c r="J2698" t="s">
        <v>417</v>
      </c>
    </row>
    <row r="2699" spans="7:10" x14ac:dyDescent="0.35">
      <c r="G2699" t="s">
        <v>56</v>
      </c>
      <c r="H2699" t="str">
        <f>IF(Tabelle1[[#This Row],[Spalte1]]=G2698,"",Tabelle1[[#This Row],[Spalte1]])</f>
        <v/>
      </c>
      <c r="J2699" t="s">
        <v>417</v>
      </c>
    </row>
    <row r="2700" spans="7:10" x14ac:dyDescent="0.35">
      <c r="G2700" t="s">
        <v>56</v>
      </c>
      <c r="H2700" t="str">
        <f>IF(Tabelle1[[#This Row],[Spalte1]]=G2699,"",Tabelle1[[#This Row],[Spalte1]])</f>
        <v/>
      </c>
      <c r="J2700" t="s">
        <v>417</v>
      </c>
    </row>
    <row r="2701" spans="7:10" x14ac:dyDescent="0.35">
      <c r="G2701" t="s">
        <v>56</v>
      </c>
      <c r="H2701" t="str">
        <f>IF(Tabelle1[[#This Row],[Spalte1]]=G2700,"",Tabelle1[[#This Row],[Spalte1]])</f>
        <v/>
      </c>
      <c r="J2701" t="s">
        <v>417</v>
      </c>
    </row>
    <row r="2702" spans="7:10" x14ac:dyDescent="0.35">
      <c r="G2702" t="s">
        <v>56</v>
      </c>
      <c r="H2702" t="str">
        <f>IF(Tabelle1[[#This Row],[Spalte1]]=G2701,"",Tabelle1[[#This Row],[Spalte1]])</f>
        <v/>
      </c>
      <c r="J2702" t="s">
        <v>417</v>
      </c>
    </row>
    <row r="2703" spans="7:10" x14ac:dyDescent="0.35">
      <c r="G2703" t="s">
        <v>56</v>
      </c>
      <c r="H2703" t="str">
        <f>IF(Tabelle1[[#This Row],[Spalte1]]=G2702,"",Tabelle1[[#This Row],[Spalte1]])</f>
        <v/>
      </c>
      <c r="J2703" t="s">
        <v>417</v>
      </c>
    </row>
    <row r="2704" spans="7:10" x14ac:dyDescent="0.35">
      <c r="G2704" t="s">
        <v>56</v>
      </c>
      <c r="H2704" t="str">
        <f>IF(Tabelle1[[#This Row],[Spalte1]]=G2703,"",Tabelle1[[#This Row],[Spalte1]])</f>
        <v/>
      </c>
      <c r="J2704" t="s">
        <v>417</v>
      </c>
    </row>
    <row r="2705" spans="7:10" x14ac:dyDescent="0.35">
      <c r="G2705" t="s">
        <v>56</v>
      </c>
      <c r="H2705" t="str">
        <f>IF(Tabelle1[[#This Row],[Spalte1]]=G2704,"",Tabelle1[[#This Row],[Spalte1]])</f>
        <v/>
      </c>
      <c r="J2705" t="s">
        <v>417</v>
      </c>
    </row>
    <row r="2706" spans="7:10" x14ac:dyDescent="0.35">
      <c r="G2706" t="s">
        <v>56</v>
      </c>
      <c r="H2706" t="str">
        <f>IF(Tabelle1[[#This Row],[Spalte1]]=G2705,"",Tabelle1[[#This Row],[Spalte1]])</f>
        <v/>
      </c>
      <c r="J2706" t="s">
        <v>417</v>
      </c>
    </row>
    <row r="2707" spans="7:10" x14ac:dyDescent="0.35">
      <c r="G2707" t="s">
        <v>56</v>
      </c>
      <c r="H2707" t="str">
        <f>IF(Tabelle1[[#This Row],[Spalte1]]=G2706,"",Tabelle1[[#This Row],[Spalte1]])</f>
        <v/>
      </c>
      <c r="J2707" t="s">
        <v>417</v>
      </c>
    </row>
    <row r="2708" spans="7:10" x14ac:dyDescent="0.35">
      <c r="G2708" t="s">
        <v>56</v>
      </c>
      <c r="H2708" t="str">
        <f>IF(Tabelle1[[#This Row],[Spalte1]]=G2707,"",Tabelle1[[#This Row],[Spalte1]])</f>
        <v/>
      </c>
      <c r="J2708" t="s">
        <v>417</v>
      </c>
    </row>
    <row r="2709" spans="7:10" x14ac:dyDescent="0.35">
      <c r="G2709" t="s">
        <v>56</v>
      </c>
      <c r="H2709" t="str">
        <f>IF(Tabelle1[[#This Row],[Spalte1]]=G2708,"",Tabelle1[[#This Row],[Spalte1]])</f>
        <v/>
      </c>
      <c r="J2709" t="s">
        <v>417</v>
      </c>
    </row>
    <row r="2710" spans="7:10" x14ac:dyDescent="0.35">
      <c r="G2710" t="s">
        <v>56</v>
      </c>
      <c r="H2710" t="str">
        <f>IF(Tabelle1[[#This Row],[Spalte1]]=G2709,"",Tabelle1[[#This Row],[Spalte1]])</f>
        <v/>
      </c>
      <c r="J2710" t="s">
        <v>417</v>
      </c>
    </row>
    <row r="2711" spans="7:10" x14ac:dyDescent="0.35">
      <c r="G2711" t="s">
        <v>56</v>
      </c>
      <c r="H2711" t="str">
        <f>IF(Tabelle1[[#This Row],[Spalte1]]=G2710,"",Tabelle1[[#This Row],[Spalte1]])</f>
        <v/>
      </c>
      <c r="J2711" t="s">
        <v>417</v>
      </c>
    </row>
    <row r="2712" spans="7:10" x14ac:dyDescent="0.35">
      <c r="G2712" t="s">
        <v>56</v>
      </c>
      <c r="H2712" t="str">
        <f>IF(Tabelle1[[#This Row],[Spalte1]]=G2711,"",Tabelle1[[#This Row],[Spalte1]])</f>
        <v/>
      </c>
      <c r="J2712" t="s">
        <v>417</v>
      </c>
    </row>
    <row r="2713" spans="7:10" x14ac:dyDescent="0.35">
      <c r="G2713" t="s">
        <v>56</v>
      </c>
      <c r="H2713" t="str">
        <f>IF(Tabelle1[[#This Row],[Spalte1]]=G2712,"",Tabelle1[[#This Row],[Spalte1]])</f>
        <v/>
      </c>
      <c r="J2713" t="s">
        <v>417</v>
      </c>
    </row>
    <row r="2714" spans="7:10" x14ac:dyDescent="0.35">
      <c r="G2714" t="s">
        <v>56</v>
      </c>
      <c r="H2714" t="str">
        <f>IF(Tabelle1[[#This Row],[Spalte1]]=G2713,"",Tabelle1[[#This Row],[Spalte1]])</f>
        <v/>
      </c>
      <c r="J2714" t="s">
        <v>417</v>
      </c>
    </row>
    <row r="2715" spans="7:10" x14ac:dyDescent="0.35">
      <c r="G2715" t="s">
        <v>56</v>
      </c>
      <c r="H2715" t="str">
        <f>IF(Tabelle1[[#This Row],[Spalte1]]=G2714,"",Tabelle1[[#This Row],[Spalte1]])</f>
        <v/>
      </c>
      <c r="J2715" t="s">
        <v>417</v>
      </c>
    </row>
    <row r="2716" spans="7:10" x14ac:dyDescent="0.35">
      <c r="G2716" t="s">
        <v>56</v>
      </c>
      <c r="H2716" t="str">
        <f>IF(Tabelle1[[#This Row],[Spalte1]]=G2715,"",Tabelle1[[#This Row],[Spalte1]])</f>
        <v/>
      </c>
      <c r="J2716" t="s">
        <v>417</v>
      </c>
    </row>
    <row r="2717" spans="7:10" x14ac:dyDescent="0.35">
      <c r="G2717" t="s">
        <v>56</v>
      </c>
      <c r="H2717" t="str">
        <f>IF(Tabelle1[[#This Row],[Spalte1]]=G2716,"",Tabelle1[[#This Row],[Spalte1]])</f>
        <v/>
      </c>
      <c r="J2717" t="s">
        <v>417</v>
      </c>
    </row>
    <row r="2718" spans="7:10" x14ac:dyDescent="0.35">
      <c r="G2718" t="s">
        <v>56</v>
      </c>
      <c r="H2718" t="str">
        <f>IF(Tabelle1[[#This Row],[Spalte1]]=G2717,"",Tabelle1[[#This Row],[Spalte1]])</f>
        <v/>
      </c>
      <c r="J2718" t="s">
        <v>417</v>
      </c>
    </row>
    <row r="2719" spans="7:10" x14ac:dyDescent="0.35">
      <c r="G2719" t="s">
        <v>56</v>
      </c>
      <c r="H2719" t="str">
        <f>IF(Tabelle1[[#This Row],[Spalte1]]=G2718,"",Tabelle1[[#This Row],[Spalte1]])</f>
        <v/>
      </c>
      <c r="J2719" t="s">
        <v>417</v>
      </c>
    </row>
    <row r="2720" spans="7:10" x14ac:dyDescent="0.35">
      <c r="G2720" t="s">
        <v>56</v>
      </c>
      <c r="H2720" t="str">
        <f>IF(Tabelle1[[#This Row],[Spalte1]]=G2719,"",Tabelle1[[#This Row],[Spalte1]])</f>
        <v/>
      </c>
      <c r="J2720" t="s">
        <v>417</v>
      </c>
    </row>
    <row r="2721" spans="7:10" x14ac:dyDescent="0.35">
      <c r="G2721" t="s">
        <v>56</v>
      </c>
      <c r="H2721" t="str">
        <f>IF(Tabelle1[[#This Row],[Spalte1]]=G2720,"",Tabelle1[[#This Row],[Spalte1]])</f>
        <v/>
      </c>
      <c r="J2721" t="s">
        <v>417</v>
      </c>
    </row>
    <row r="2722" spans="7:10" x14ac:dyDescent="0.35">
      <c r="G2722" t="s">
        <v>56</v>
      </c>
      <c r="H2722" t="str">
        <f>IF(Tabelle1[[#This Row],[Spalte1]]=G2721,"",Tabelle1[[#This Row],[Spalte1]])</f>
        <v/>
      </c>
      <c r="J2722" t="s">
        <v>417</v>
      </c>
    </row>
    <row r="2723" spans="7:10" x14ac:dyDescent="0.35">
      <c r="G2723" t="s">
        <v>56</v>
      </c>
      <c r="H2723" t="str">
        <f>IF(Tabelle1[[#This Row],[Spalte1]]=G2722,"",Tabelle1[[#This Row],[Spalte1]])</f>
        <v/>
      </c>
      <c r="J2723" t="s">
        <v>417</v>
      </c>
    </row>
    <row r="2724" spans="7:10" x14ac:dyDescent="0.35">
      <c r="G2724" t="s">
        <v>56</v>
      </c>
      <c r="H2724" t="str">
        <f>IF(Tabelle1[[#This Row],[Spalte1]]=G2723,"",Tabelle1[[#This Row],[Spalte1]])</f>
        <v/>
      </c>
      <c r="J2724" t="s">
        <v>417</v>
      </c>
    </row>
    <row r="2725" spans="7:10" x14ac:dyDescent="0.35">
      <c r="G2725" t="s">
        <v>56</v>
      </c>
      <c r="H2725" t="str">
        <f>IF(Tabelle1[[#This Row],[Spalte1]]=G2724,"",Tabelle1[[#This Row],[Spalte1]])</f>
        <v/>
      </c>
      <c r="J2725" t="s">
        <v>417</v>
      </c>
    </row>
    <row r="2726" spans="7:10" x14ac:dyDescent="0.35">
      <c r="G2726" t="s">
        <v>56</v>
      </c>
      <c r="H2726" t="str">
        <f>IF(Tabelle1[[#This Row],[Spalte1]]=G2725,"",Tabelle1[[#This Row],[Spalte1]])</f>
        <v/>
      </c>
      <c r="J2726" t="s">
        <v>417</v>
      </c>
    </row>
    <row r="2727" spans="7:10" x14ac:dyDescent="0.35">
      <c r="G2727" t="s">
        <v>56</v>
      </c>
      <c r="H2727" t="str">
        <f>IF(Tabelle1[[#This Row],[Spalte1]]=G2726,"",Tabelle1[[#This Row],[Spalte1]])</f>
        <v/>
      </c>
      <c r="J2727" t="s">
        <v>417</v>
      </c>
    </row>
    <row r="2728" spans="7:10" x14ac:dyDescent="0.35">
      <c r="G2728" t="s">
        <v>56</v>
      </c>
      <c r="H2728" t="str">
        <f>IF(Tabelle1[[#This Row],[Spalte1]]=G2727,"",Tabelle1[[#This Row],[Spalte1]])</f>
        <v/>
      </c>
      <c r="J2728" t="s">
        <v>417</v>
      </c>
    </row>
    <row r="2729" spans="7:10" x14ac:dyDescent="0.35">
      <c r="G2729" t="s">
        <v>56</v>
      </c>
      <c r="H2729" t="str">
        <f>IF(Tabelle1[[#This Row],[Spalte1]]=G2728,"",Tabelle1[[#This Row],[Spalte1]])</f>
        <v/>
      </c>
      <c r="J2729" t="s">
        <v>417</v>
      </c>
    </row>
    <row r="2730" spans="7:10" x14ac:dyDescent="0.35">
      <c r="G2730" t="s">
        <v>56</v>
      </c>
      <c r="H2730" t="str">
        <f>IF(Tabelle1[[#This Row],[Spalte1]]=G2729,"",Tabelle1[[#This Row],[Spalte1]])</f>
        <v/>
      </c>
      <c r="J2730" t="s">
        <v>417</v>
      </c>
    </row>
    <row r="2731" spans="7:10" x14ac:dyDescent="0.35">
      <c r="G2731" t="s">
        <v>56</v>
      </c>
      <c r="H2731" t="str">
        <f>IF(Tabelle1[[#This Row],[Spalte1]]=G2730,"",Tabelle1[[#This Row],[Spalte1]])</f>
        <v/>
      </c>
      <c r="J2731" t="s">
        <v>417</v>
      </c>
    </row>
    <row r="2732" spans="7:10" x14ac:dyDescent="0.35">
      <c r="G2732" t="s">
        <v>56</v>
      </c>
      <c r="H2732" t="str">
        <f>IF(Tabelle1[[#This Row],[Spalte1]]=G2731,"",Tabelle1[[#This Row],[Spalte1]])</f>
        <v/>
      </c>
      <c r="J2732" t="s">
        <v>417</v>
      </c>
    </row>
    <row r="2733" spans="7:10" x14ac:dyDescent="0.35">
      <c r="G2733" t="s">
        <v>56</v>
      </c>
      <c r="H2733" t="str">
        <f>IF(Tabelle1[[#This Row],[Spalte1]]=G2732,"",Tabelle1[[#This Row],[Spalte1]])</f>
        <v/>
      </c>
      <c r="J2733" t="s">
        <v>417</v>
      </c>
    </row>
    <row r="2734" spans="7:10" x14ac:dyDescent="0.35">
      <c r="G2734" t="s">
        <v>56</v>
      </c>
      <c r="H2734" t="str">
        <f>IF(Tabelle1[[#This Row],[Spalte1]]=G2733,"",Tabelle1[[#This Row],[Spalte1]])</f>
        <v/>
      </c>
      <c r="J2734" t="s">
        <v>417</v>
      </c>
    </row>
    <row r="2735" spans="7:10" x14ac:dyDescent="0.35">
      <c r="G2735" t="s">
        <v>56</v>
      </c>
      <c r="H2735" t="str">
        <f>IF(Tabelle1[[#This Row],[Spalte1]]=G2734,"",Tabelle1[[#This Row],[Spalte1]])</f>
        <v/>
      </c>
      <c r="J2735" t="s">
        <v>417</v>
      </c>
    </row>
    <row r="2736" spans="7:10" x14ac:dyDescent="0.35">
      <c r="G2736" t="s">
        <v>56</v>
      </c>
      <c r="H2736" t="str">
        <f>IF(Tabelle1[[#This Row],[Spalte1]]=G2735,"",Tabelle1[[#This Row],[Spalte1]])</f>
        <v/>
      </c>
      <c r="J2736" t="s">
        <v>417</v>
      </c>
    </row>
    <row r="2737" spans="7:10" x14ac:dyDescent="0.35">
      <c r="G2737" t="s">
        <v>56</v>
      </c>
      <c r="H2737" t="str">
        <f>IF(Tabelle1[[#This Row],[Spalte1]]=G2736,"",Tabelle1[[#This Row],[Spalte1]])</f>
        <v/>
      </c>
      <c r="J2737" t="s">
        <v>417</v>
      </c>
    </row>
    <row r="2738" spans="7:10" x14ac:dyDescent="0.35">
      <c r="G2738" t="s">
        <v>56</v>
      </c>
      <c r="H2738" t="str">
        <f>IF(Tabelle1[[#This Row],[Spalte1]]=G2737,"",Tabelle1[[#This Row],[Spalte1]])</f>
        <v/>
      </c>
      <c r="J2738" t="s">
        <v>417</v>
      </c>
    </row>
    <row r="2739" spans="7:10" x14ac:dyDescent="0.35">
      <c r="G2739" t="s">
        <v>56</v>
      </c>
      <c r="H2739" t="str">
        <f>IF(Tabelle1[[#This Row],[Spalte1]]=G2738,"",Tabelle1[[#This Row],[Spalte1]])</f>
        <v/>
      </c>
      <c r="J2739" t="s">
        <v>417</v>
      </c>
    </row>
    <row r="2740" spans="7:10" x14ac:dyDescent="0.35">
      <c r="G2740" t="s">
        <v>56</v>
      </c>
      <c r="H2740" t="str">
        <f>IF(Tabelle1[[#This Row],[Spalte1]]=G2739,"",Tabelle1[[#This Row],[Spalte1]])</f>
        <v/>
      </c>
      <c r="J2740" t="s">
        <v>417</v>
      </c>
    </row>
    <row r="2741" spans="7:10" x14ac:dyDescent="0.35">
      <c r="G2741" t="s">
        <v>56</v>
      </c>
      <c r="H2741" t="str">
        <f>IF(Tabelle1[[#This Row],[Spalte1]]=G2740,"",Tabelle1[[#This Row],[Spalte1]])</f>
        <v/>
      </c>
      <c r="J2741" t="s">
        <v>417</v>
      </c>
    </row>
    <row r="2742" spans="7:10" x14ac:dyDescent="0.35">
      <c r="G2742" t="s">
        <v>56</v>
      </c>
      <c r="H2742" t="str">
        <f>IF(Tabelle1[[#This Row],[Spalte1]]=G2741,"",Tabelle1[[#This Row],[Spalte1]])</f>
        <v/>
      </c>
      <c r="J2742" t="s">
        <v>417</v>
      </c>
    </row>
    <row r="2743" spans="7:10" x14ac:dyDescent="0.35">
      <c r="G2743" t="s">
        <v>56</v>
      </c>
      <c r="H2743" t="str">
        <f>IF(Tabelle1[[#This Row],[Spalte1]]=G2742,"",Tabelle1[[#This Row],[Spalte1]])</f>
        <v/>
      </c>
      <c r="J2743" t="s">
        <v>417</v>
      </c>
    </row>
    <row r="2744" spans="7:10" x14ac:dyDescent="0.35">
      <c r="G2744" t="s">
        <v>56</v>
      </c>
      <c r="H2744" t="str">
        <f>IF(Tabelle1[[#This Row],[Spalte1]]=G2743,"",Tabelle1[[#This Row],[Spalte1]])</f>
        <v/>
      </c>
      <c r="J2744" t="s">
        <v>417</v>
      </c>
    </row>
    <row r="2745" spans="7:10" x14ac:dyDescent="0.35">
      <c r="G2745" t="s">
        <v>56</v>
      </c>
      <c r="H2745" t="str">
        <f>IF(Tabelle1[[#This Row],[Spalte1]]=G2744,"",Tabelle1[[#This Row],[Spalte1]])</f>
        <v/>
      </c>
      <c r="J2745" t="s">
        <v>417</v>
      </c>
    </row>
    <row r="2746" spans="7:10" x14ac:dyDescent="0.35">
      <c r="G2746" t="s">
        <v>56</v>
      </c>
      <c r="H2746" t="str">
        <f>IF(Tabelle1[[#This Row],[Spalte1]]=G2745,"",Tabelle1[[#This Row],[Spalte1]])</f>
        <v/>
      </c>
      <c r="J2746" t="s">
        <v>417</v>
      </c>
    </row>
    <row r="2747" spans="7:10" x14ac:dyDescent="0.35">
      <c r="G2747" t="s">
        <v>56</v>
      </c>
      <c r="H2747" t="str">
        <f>IF(Tabelle1[[#This Row],[Spalte1]]=G2746,"",Tabelle1[[#This Row],[Spalte1]])</f>
        <v/>
      </c>
      <c r="J2747" t="s">
        <v>417</v>
      </c>
    </row>
    <row r="2748" spans="7:10" x14ac:dyDescent="0.35">
      <c r="G2748" t="s">
        <v>56</v>
      </c>
      <c r="H2748" t="str">
        <f>IF(Tabelle1[[#This Row],[Spalte1]]=G2747,"",Tabelle1[[#This Row],[Spalte1]])</f>
        <v/>
      </c>
      <c r="J2748" t="s">
        <v>417</v>
      </c>
    </row>
    <row r="2749" spans="7:10" x14ac:dyDescent="0.35">
      <c r="G2749" t="s">
        <v>56</v>
      </c>
      <c r="H2749" t="str">
        <f>IF(Tabelle1[[#This Row],[Spalte1]]=G2748,"",Tabelle1[[#This Row],[Spalte1]])</f>
        <v/>
      </c>
      <c r="J2749" t="s">
        <v>417</v>
      </c>
    </row>
    <row r="2750" spans="7:10" x14ac:dyDescent="0.35">
      <c r="G2750" t="s">
        <v>56</v>
      </c>
      <c r="H2750" t="str">
        <f>IF(Tabelle1[[#This Row],[Spalte1]]=G2749,"",Tabelle1[[#This Row],[Spalte1]])</f>
        <v/>
      </c>
      <c r="J2750" t="s">
        <v>417</v>
      </c>
    </row>
    <row r="2751" spans="7:10" x14ac:dyDescent="0.35">
      <c r="G2751" t="s">
        <v>56</v>
      </c>
      <c r="H2751" t="str">
        <f>IF(Tabelle1[[#This Row],[Spalte1]]=G2750,"",Tabelle1[[#This Row],[Spalte1]])</f>
        <v/>
      </c>
      <c r="J2751" t="s">
        <v>417</v>
      </c>
    </row>
    <row r="2752" spans="7:10" x14ac:dyDescent="0.35">
      <c r="G2752" t="s">
        <v>56</v>
      </c>
      <c r="H2752" t="str">
        <f>IF(Tabelle1[[#This Row],[Spalte1]]=G2751,"",Tabelle1[[#This Row],[Spalte1]])</f>
        <v/>
      </c>
      <c r="J2752" t="s">
        <v>417</v>
      </c>
    </row>
    <row r="2753" spans="7:10" x14ac:dyDescent="0.35">
      <c r="G2753" t="s">
        <v>56</v>
      </c>
      <c r="H2753" t="str">
        <f>IF(Tabelle1[[#This Row],[Spalte1]]=G2752,"",Tabelle1[[#This Row],[Spalte1]])</f>
        <v/>
      </c>
      <c r="J2753" t="s">
        <v>417</v>
      </c>
    </row>
    <row r="2754" spans="7:10" x14ac:dyDescent="0.35">
      <c r="G2754" t="s">
        <v>56</v>
      </c>
      <c r="H2754" t="str">
        <f>IF(Tabelle1[[#This Row],[Spalte1]]=G2753,"",Tabelle1[[#This Row],[Spalte1]])</f>
        <v/>
      </c>
      <c r="J2754" t="s">
        <v>417</v>
      </c>
    </row>
    <row r="2755" spans="7:10" x14ac:dyDescent="0.35">
      <c r="G2755" t="s">
        <v>56</v>
      </c>
      <c r="H2755" t="str">
        <f>IF(Tabelle1[[#This Row],[Spalte1]]=G2754,"",Tabelle1[[#This Row],[Spalte1]])</f>
        <v/>
      </c>
      <c r="J2755" t="s">
        <v>417</v>
      </c>
    </row>
    <row r="2756" spans="7:10" x14ac:dyDescent="0.35">
      <c r="G2756" t="s">
        <v>56</v>
      </c>
      <c r="H2756" t="str">
        <f>IF(Tabelle1[[#This Row],[Spalte1]]=G2755,"",Tabelle1[[#This Row],[Spalte1]])</f>
        <v/>
      </c>
      <c r="J2756" t="s">
        <v>417</v>
      </c>
    </row>
    <row r="2757" spans="7:10" x14ac:dyDescent="0.35">
      <c r="G2757" t="s">
        <v>56</v>
      </c>
      <c r="H2757" t="str">
        <f>IF(Tabelle1[[#This Row],[Spalte1]]=G2756,"",Tabelle1[[#This Row],[Spalte1]])</f>
        <v/>
      </c>
      <c r="J2757" t="s">
        <v>417</v>
      </c>
    </row>
    <row r="2758" spans="7:10" x14ac:dyDescent="0.35">
      <c r="G2758" t="s">
        <v>441</v>
      </c>
      <c r="H2758" t="str">
        <f>IF(Tabelle1[[#This Row],[Spalte1]]=G2757,"",Tabelle1[[#This Row],[Spalte1]])</f>
        <v>vdot_hw2_hm</v>
      </c>
      <c r="J2758" t="s">
        <v>417</v>
      </c>
    </row>
    <row r="2759" spans="7:10" x14ac:dyDescent="0.35">
      <c r="G2759" t="s">
        <v>441</v>
      </c>
      <c r="H2759" t="str">
        <f>IF(Tabelle1[[#This Row],[Spalte1]]=G2758,"",Tabelle1[[#This Row],[Spalte1]])</f>
        <v/>
      </c>
      <c r="J2759" t="s">
        <v>417</v>
      </c>
    </row>
    <row r="2760" spans="7:10" x14ac:dyDescent="0.35">
      <c r="G2760" t="s">
        <v>441</v>
      </c>
      <c r="H2760" t="str">
        <f>IF(Tabelle1[[#This Row],[Spalte1]]=G2759,"",Tabelle1[[#This Row],[Spalte1]])</f>
        <v/>
      </c>
      <c r="J2760" t="s">
        <v>417</v>
      </c>
    </row>
    <row r="2761" spans="7:10" x14ac:dyDescent="0.35">
      <c r="G2761" t="s">
        <v>455</v>
      </c>
      <c r="H2761" t="str">
        <f>IF(Tabelle1[[#This Row],[Spalte1]]=G2760,"",Tabelle1[[#This Row],[Spalte1]])</f>
        <v>vdot_hw3_hm</v>
      </c>
      <c r="J2761" t="s">
        <v>417</v>
      </c>
    </row>
    <row r="2762" spans="7:10" x14ac:dyDescent="0.35">
      <c r="G2762" t="s">
        <v>455</v>
      </c>
      <c r="H2762" t="str">
        <f>IF(Tabelle1[[#This Row],[Spalte1]]=G2761,"",Tabelle1[[#This Row],[Spalte1]])</f>
        <v/>
      </c>
      <c r="J2762" t="s">
        <v>417</v>
      </c>
    </row>
    <row r="2763" spans="7:10" x14ac:dyDescent="0.35">
      <c r="G2763" t="s">
        <v>459</v>
      </c>
      <c r="H2763" t="str">
        <f>IF(Tabelle1[[#This Row],[Spalte1]]=G2762,"",Tabelle1[[#This Row],[Spalte1]])</f>
        <v>vdot_hw4_hm</v>
      </c>
      <c r="J2763" t="s">
        <v>417</v>
      </c>
    </row>
    <row r="2764" spans="7:10" x14ac:dyDescent="0.35">
      <c r="G2764" t="s">
        <v>459</v>
      </c>
      <c r="H2764" t="str">
        <f>IF(Tabelle1[[#This Row],[Spalte1]]=G2763,"",Tabelle1[[#This Row],[Spalte1]])</f>
        <v/>
      </c>
      <c r="J2764" t="s">
        <v>417</v>
      </c>
    </row>
    <row r="2765" spans="7:10" x14ac:dyDescent="0.35">
      <c r="G2765" t="s">
        <v>464</v>
      </c>
      <c r="H2765" t="str">
        <f>IF(Tabelle1[[#This Row],[Spalte1]]=G2764,"",Tabelle1[[#This Row],[Spalte1]])</f>
        <v>vdot_hw5_hm</v>
      </c>
      <c r="J2765" t="s">
        <v>417</v>
      </c>
    </row>
    <row r="2766" spans="7:10" x14ac:dyDescent="0.35">
      <c r="G2766" t="s">
        <v>464</v>
      </c>
      <c r="H2766" t="str">
        <f>IF(Tabelle1[[#This Row],[Spalte1]]=G2765,"",Tabelle1[[#This Row],[Spalte1]])</f>
        <v/>
      </c>
      <c r="J2766" t="s">
        <v>417</v>
      </c>
    </row>
    <row r="2767" spans="7:10" x14ac:dyDescent="0.35">
      <c r="H2767">
        <f>IF(Tabelle1[[#This Row],[Spalte1]]=G2766,"",Tabelle1[[#This Row],[Spalte1]])</f>
        <v>0</v>
      </c>
      <c r="J2767" t="s">
        <v>417</v>
      </c>
    </row>
    <row r="2768" spans="7:10" x14ac:dyDescent="0.35">
      <c r="H2768" t="str">
        <f>IF(Tabelle1[[#This Row],[Spalte1]]=G2767,"",Tabelle1[[#This Row],[Spalte1]])</f>
        <v/>
      </c>
      <c r="J2768" t="s">
        <v>417</v>
      </c>
    </row>
    <row r="2769" spans="8:10" x14ac:dyDescent="0.35">
      <c r="H2769" t="str">
        <f>IF(Tabelle1[[#This Row],[Spalte1]]=G2768,"",Tabelle1[[#This Row],[Spalte1]])</f>
        <v/>
      </c>
      <c r="J2769" t="s">
        <v>417</v>
      </c>
    </row>
    <row r="2770" spans="8:10" x14ac:dyDescent="0.35">
      <c r="H2770" t="str">
        <f>IF(Tabelle1[[#This Row],[Spalte1]]=G2769,"",Tabelle1[[#This Row],[Spalte1]])</f>
        <v/>
      </c>
      <c r="J2770" t="s">
        <v>417</v>
      </c>
    </row>
    <row r="2771" spans="8:10" x14ac:dyDescent="0.35">
      <c r="H2771" t="str">
        <f>IF(Tabelle1[[#This Row],[Spalte1]]=G2770,"",Tabelle1[[#This Row],[Spalte1]])</f>
        <v/>
      </c>
      <c r="J2771" t="s">
        <v>417</v>
      </c>
    </row>
    <row r="2772" spans="8:10" x14ac:dyDescent="0.35">
      <c r="H2772" t="str">
        <f>IF(Tabelle1[[#This Row],[Spalte1]]=G2771,"",Tabelle1[[#This Row],[Spalte1]])</f>
        <v/>
      </c>
      <c r="J2772" t="s">
        <v>417</v>
      </c>
    </row>
    <row r="2773" spans="8:10" x14ac:dyDescent="0.35">
      <c r="H2773" t="str">
        <f>IF(Tabelle1[[#This Row],[Spalte1]]=G2772,"",Tabelle1[[#This Row],[Spalte1]])</f>
        <v/>
      </c>
      <c r="J2773" t="s">
        <v>417</v>
      </c>
    </row>
    <row r="2774" spans="8:10" x14ac:dyDescent="0.35">
      <c r="H2774" t="str">
        <f>IF(Tabelle1[[#This Row],[Spalte1]]=G2773,"",Tabelle1[[#This Row],[Spalte1]])</f>
        <v/>
      </c>
      <c r="J2774" t="s">
        <v>417</v>
      </c>
    </row>
    <row r="2775" spans="8:10" x14ac:dyDescent="0.35">
      <c r="H2775" t="str">
        <f>IF(Tabelle1[[#This Row],[Spalte1]]=G2774,"",Tabelle1[[#This Row],[Spalte1]])</f>
        <v/>
      </c>
      <c r="J2775" t="s">
        <v>417</v>
      </c>
    </row>
    <row r="2776" spans="8:10" x14ac:dyDescent="0.35">
      <c r="H2776" t="str">
        <f>IF(Tabelle1[[#This Row],[Spalte1]]=G2775,"",Tabelle1[[#This Row],[Spalte1]])</f>
        <v/>
      </c>
      <c r="J2776" t="s">
        <v>417</v>
      </c>
    </row>
    <row r="2777" spans="8:10" x14ac:dyDescent="0.35">
      <c r="H2777" t="str">
        <f>IF(Tabelle1[[#This Row],[Spalte1]]=G2776,"",Tabelle1[[#This Row],[Spalte1]])</f>
        <v/>
      </c>
      <c r="J2777" t="s">
        <v>417</v>
      </c>
    </row>
    <row r="2778" spans="8:10" x14ac:dyDescent="0.35">
      <c r="H2778" t="str">
        <f>IF(Tabelle1[[#This Row],[Spalte1]]=G2777,"",Tabelle1[[#This Row],[Spalte1]])</f>
        <v/>
      </c>
      <c r="J2778" t="s">
        <v>417</v>
      </c>
    </row>
    <row r="2779" spans="8:10" x14ac:dyDescent="0.35">
      <c r="H2779" t="str">
        <f>IF(Tabelle1[[#This Row],[Spalte1]]=G2778,"",Tabelle1[[#This Row],[Spalte1]])</f>
        <v/>
      </c>
      <c r="J2779" t="s">
        <v>417</v>
      </c>
    </row>
    <row r="2780" spans="8:10" x14ac:dyDescent="0.35">
      <c r="H2780" t="str">
        <f>IF(Tabelle1[[#This Row],[Spalte1]]=G2779,"",Tabelle1[[#This Row],[Spalte1]])</f>
        <v/>
      </c>
      <c r="J2780" t="s">
        <v>417</v>
      </c>
    </row>
    <row r="2781" spans="8:10" x14ac:dyDescent="0.35">
      <c r="H2781" t="str">
        <f>IF(Tabelle1[[#This Row],[Spalte1]]=G2780,"",Tabelle1[[#This Row],[Spalte1]])</f>
        <v/>
      </c>
      <c r="J2781" t="s">
        <v>417</v>
      </c>
    </row>
    <row r="2782" spans="8:10" x14ac:dyDescent="0.35">
      <c r="H2782" t="str">
        <f>IF(Tabelle1[[#This Row],[Spalte1]]=G2781,"",Tabelle1[[#This Row],[Spalte1]])</f>
        <v/>
      </c>
      <c r="J2782" t="s">
        <v>417</v>
      </c>
    </row>
    <row r="2783" spans="8:10" x14ac:dyDescent="0.35">
      <c r="H2783" t="str">
        <f>IF(Tabelle1[[#This Row],[Spalte1]]=G2782,"",Tabelle1[[#This Row],[Spalte1]])</f>
        <v/>
      </c>
      <c r="J2783" t="s">
        <v>417</v>
      </c>
    </row>
    <row r="2784" spans="8:10" x14ac:dyDescent="0.35">
      <c r="H2784" t="str">
        <f>IF(Tabelle1[[#This Row],[Spalte1]]=G2783,"",Tabelle1[[#This Row],[Spalte1]])</f>
        <v/>
      </c>
      <c r="J2784" t="s">
        <v>417</v>
      </c>
    </row>
    <row r="2785" spans="7:10" x14ac:dyDescent="0.35">
      <c r="H2785" t="str">
        <f>IF(Tabelle1[[#This Row],[Spalte1]]=G2784,"",Tabelle1[[#This Row],[Spalte1]])</f>
        <v/>
      </c>
      <c r="J2785" t="s">
        <v>417</v>
      </c>
    </row>
    <row r="2786" spans="7:10" x14ac:dyDescent="0.35">
      <c r="H2786" t="str">
        <f>IF(Tabelle1[[#This Row],[Spalte1]]=G2785,"",Tabelle1[[#This Row],[Spalte1]])</f>
        <v/>
      </c>
      <c r="J2786" t="s">
        <v>417</v>
      </c>
    </row>
    <row r="2787" spans="7:10" x14ac:dyDescent="0.35">
      <c r="G2787" s="4"/>
      <c r="H2787" t="str">
        <f>IF(Tabelle1[[#This Row],[Spalte1]]=G2786,"",Tabelle1[[#This Row],[Spalte1]])</f>
        <v/>
      </c>
      <c r="J2787" t="s">
        <v>417</v>
      </c>
    </row>
    <row r="2788" spans="7:10" x14ac:dyDescent="0.35">
      <c r="H2788" t="str">
        <f>IF(Tabelle1[[#This Row],[Spalte1]]=G2787,"",Tabelle1[[#This Row],[Spalte1]])</f>
        <v/>
      </c>
      <c r="J2788" t="s">
        <v>417</v>
      </c>
    </row>
    <row r="2789" spans="7:10" x14ac:dyDescent="0.35">
      <c r="H2789" t="str">
        <f>IF(Tabelle1[[#This Row],[Spalte1]]=G2788,"",Tabelle1[[#This Row],[Spalte1]])</f>
        <v/>
      </c>
      <c r="J2789" t="s">
        <v>417</v>
      </c>
    </row>
    <row r="2790" spans="7:10" x14ac:dyDescent="0.35">
      <c r="H2790" t="str">
        <f>IF(Tabelle1[[#This Row],[Spalte1]]=G2789,"",Tabelle1[[#This Row],[Spalte1]])</f>
        <v/>
      </c>
      <c r="J2790" t="s">
        <v>417</v>
      </c>
    </row>
    <row r="2791" spans="7:10" x14ac:dyDescent="0.35">
      <c r="H2791" t="str">
        <f>IF(Tabelle1[[#This Row],[Spalte1]]=G2790,"",Tabelle1[[#This Row],[Spalte1]])</f>
        <v/>
      </c>
      <c r="J2791" t="s">
        <v>417</v>
      </c>
    </row>
    <row r="2792" spans="7:10" x14ac:dyDescent="0.35">
      <c r="H2792" t="str">
        <f>IF(Tabelle1[[#This Row],[Spalte1]]=G2791,"",Tabelle1[[#This Row],[Spalte1]])</f>
        <v/>
      </c>
      <c r="J2792" t="s">
        <v>417</v>
      </c>
    </row>
    <row r="2793" spans="7:10" x14ac:dyDescent="0.35">
      <c r="H2793" t="str">
        <f>IF(Tabelle1[[#This Row],[Spalte1]]=G2792,"",Tabelle1[[#This Row],[Spalte1]])</f>
        <v/>
      </c>
      <c r="J2793" t="s">
        <v>417</v>
      </c>
    </row>
    <row r="2794" spans="7:10" x14ac:dyDescent="0.35">
      <c r="H2794" t="str">
        <f>IF(Tabelle1[[#This Row],[Spalte1]]=G2793,"",Tabelle1[[#This Row],[Spalte1]])</f>
        <v/>
      </c>
      <c r="J2794" t="s">
        <v>417</v>
      </c>
    </row>
    <row r="2795" spans="7:10" x14ac:dyDescent="0.35">
      <c r="H2795" t="str">
        <f>IF(Tabelle1[[#This Row],[Spalte1]]=G2794,"",Tabelle1[[#This Row],[Spalte1]])</f>
        <v/>
      </c>
      <c r="J2795" t="s">
        <v>417</v>
      </c>
    </row>
    <row r="2796" spans="7:10" x14ac:dyDescent="0.35">
      <c r="H2796" t="str">
        <f>IF(Tabelle1[[#This Row],[Spalte1]]=G2795,"",Tabelle1[[#This Row],[Spalte1]])</f>
        <v/>
      </c>
      <c r="J2796" t="s">
        <v>417</v>
      </c>
    </row>
    <row r="2797" spans="7:10" x14ac:dyDescent="0.35">
      <c r="H2797" t="str">
        <f>IF(Tabelle1[[#This Row],[Spalte1]]=G2796,"",Tabelle1[[#This Row],[Spalte1]])</f>
        <v/>
      </c>
      <c r="J2797" t="s">
        <v>417</v>
      </c>
    </row>
    <row r="2798" spans="7:10" x14ac:dyDescent="0.35">
      <c r="H2798" t="str">
        <f>IF(Tabelle1[[#This Row],[Spalte1]]=G2797,"",Tabelle1[[#This Row],[Spalte1]])</f>
        <v/>
      </c>
      <c r="J2798" t="s">
        <v>417</v>
      </c>
    </row>
    <row r="2799" spans="7:10" x14ac:dyDescent="0.35">
      <c r="H2799" t="str">
        <f>IF(Tabelle1[[#This Row],[Spalte1]]=G2798,"",Tabelle1[[#This Row],[Spalte1]])</f>
        <v/>
      </c>
      <c r="J2799" t="s">
        <v>417</v>
      </c>
    </row>
    <row r="2800" spans="7:10" x14ac:dyDescent="0.35">
      <c r="H2800" t="str">
        <f>IF(Tabelle1[[#This Row],[Spalte1]]=G2799,"",Tabelle1[[#This Row],[Spalte1]])</f>
        <v/>
      </c>
      <c r="J2800" t="s">
        <v>417</v>
      </c>
    </row>
    <row r="2801" spans="8:10" x14ac:dyDescent="0.35">
      <c r="H2801" t="str">
        <f>IF(Tabelle1[[#This Row],[Spalte1]]=G2800,"",Tabelle1[[#This Row],[Spalte1]])</f>
        <v/>
      </c>
      <c r="J2801" t="s">
        <v>417</v>
      </c>
    </row>
    <row r="2802" spans="8:10" x14ac:dyDescent="0.35">
      <c r="H2802" t="str">
        <f>IF(Tabelle1[[#This Row],[Spalte1]]=G2801,"",Tabelle1[[#This Row],[Spalte1]])</f>
        <v/>
      </c>
      <c r="J2802" t="s">
        <v>417</v>
      </c>
    </row>
    <row r="2803" spans="8:10" x14ac:dyDescent="0.35">
      <c r="H2803" t="str">
        <f>IF(Tabelle1[[#This Row],[Spalte1]]=G2802,"",Tabelle1[[#This Row],[Spalte1]])</f>
        <v/>
      </c>
      <c r="J2803" t="s">
        <v>417</v>
      </c>
    </row>
    <row r="2804" spans="8:10" x14ac:dyDescent="0.35">
      <c r="H2804" t="str">
        <f>IF(Tabelle1[[#This Row],[Spalte1]]=G2803,"",Tabelle1[[#This Row],[Spalte1]])</f>
        <v/>
      </c>
      <c r="J2804" t="s">
        <v>417</v>
      </c>
    </row>
    <row r="2805" spans="8:10" x14ac:dyDescent="0.35">
      <c r="H2805" t="str">
        <f>IF(Tabelle1[[#This Row],[Spalte1]]=G2804,"",Tabelle1[[#This Row],[Spalte1]])</f>
        <v/>
      </c>
      <c r="J2805" t="s">
        <v>417</v>
      </c>
    </row>
    <row r="2806" spans="8:10" x14ac:dyDescent="0.35">
      <c r="H2806" t="str">
        <f>IF(Tabelle1[[#This Row],[Spalte1]]=G2805,"",Tabelle1[[#This Row],[Spalte1]])</f>
        <v/>
      </c>
      <c r="J2806" t="s">
        <v>417</v>
      </c>
    </row>
    <row r="2807" spans="8:10" x14ac:dyDescent="0.35">
      <c r="H2807" t="str">
        <f>IF(Tabelle1[[#This Row],[Spalte1]]=G2806,"",Tabelle1[[#This Row],[Spalte1]])</f>
        <v/>
      </c>
      <c r="J2807" t="s">
        <v>417</v>
      </c>
    </row>
    <row r="2808" spans="8:10" x14ac:dyDescent="0.35">
      <c r="H2808" t="str">
        <f>IF(Tabelle1[[#This Row],[Spalte1]]=G2807,"",Tabelle1[[#This Row],[Spalte1]])</f>
        <v/>
      </c>
      <c r="J2808" t="s">
        <v>417</v>
      </c>
    </row>
    <row r="2809" spans="8:10" x14ac:dyDescent="0.35">
      <c r="H2809" t="str">
        <f>IF(Tabelle1[[#This Row],[Spalte1]]=G2808,"",Tabelle1[[#This Row],[Spalte1]])</f>
        <v/>
      </c>
      <c r="J2809" t="s">
        <v>417</v>
      </c>
    </row>
    <row r="2810" spans="8:10" x14ac:dyDescent="0.35">
      <c r="H2810" t="str">
        <f>IF(Tabelle1[[#This Row],[Spalte1]]=G2809,"",Tabelle1[[#This Row],[Spalte1]])</f>
        <v/>
      </c>
      <c r="J2810" t="s">
        <v>417</v>
      </c>
    </row>
    <row r="2811" spans="8:10" x14ac:dyDescent="0.35">
      <c r="H2811" t="str">
        <f>IF(Tabelle1[[#This Row],[Spalte1]]=G2810,"",Tabelle1[[#This Row],[Spalte1]])</f>
        <v/>
      </c>
      <c r="J2811" t="s">
        <v>417</v>
      </c>
    </row>
    <row r="2812" spans="8:10" x14ac:dyDescent="0.35">
      <c r="H2812" t="str">
        <f>IF(Tabelle1[[#This Row],[Spalte1]]=G2811,"",Tabelle1[[#This Row],[Spalte1]])</f>
        <v/>
      </c>
      <c r="J2812" t="s">
        <v>417</v>
      </c>
    </row>
    <row r="2813" spans="8:10" x14ac:dyDescent="0.35">
      <c r="H2813" t="str">
        <f>IF(Tabelle1[[#This Row],[Spalte1]]=G2812,"",Tabelle1[[#This Row],[Spalte1]])</f>
        <v/>
      </c>
      <c r="J2813" t="s">
        <v>417</v>
      </c>
    </row>
    <row r="2814" spans="8:10" x14ac:dyDescent="0.35">
      <c r="H2814" t="str">
        <f>IF(Tabelle1[[#This Row],[Spalte1]]=G2813,"",Tabelle1[[#This Row],[Spalte1]])</f>
        <v/>
      </c>
      <c r="J2814" t="s">
        <v>417</v>
      </c>
    </row>
    <row r="2815" spans="8:10" x14ac:dyDescent="0.35">
      <c r="H2815" t="str">
        <f>IF(Tabelle1[[#This Row],[Spalte1]]=G2814,"",Tabelle1[[#This Row],[Spalte1]])</f>
        <v/>
      </c>
      <c r="J2815" t="s">
        <v>417</v>
      </c>
    </row>
    <row r="2816" spans="8:10" x14ac:dyDescent="0.35">
      <c r="H2816" t="str">
        <f>IF(Tabelle1[[#This Row],[Spalte1]]=G2815,"",Tabelle1[[#This Row],[Spalte1]])</f>
        <v/>
      </c>
      <c r="J2816" t="s">
        <v>417</v>
      </c>
    </row>
    <row r="2817" spans="8:10" x14ac:dyDescent="0.35">
      <c r="H2817" t="str">
        <f>IF(Tabelle1[[#This Row],[Spalte1]]=G2816,"",Tabelle1[[#This Row],[Spalte1]])</f>
        <v/>
      </c>
      <c r="J2817" t="s">
        <v>417</v>
      </c>
    </row>
    <row r="2818" spans="8:10" x14ac:dyDescent="0.35">
      <c r="H2818" t="str">
        <f>IF(Tabelle1[[#This Row],[Spalte1]]=G2817,"",Tabelle1[[#This Row],[Spalte1]])</f>
        <v/>
      </c>
      <c r="J2818" t="s">
        <v>417</v>
      </c>
    </row>
    <row r="2819" spans="8:10" x14ac:dyDescent="0.35">
      <c r="H2819" t="str">
        <f>IF(Tabelle1[[#This Row],[Spalte1]]=G2818,"",Tabelle1[[#This Row],[Spalte1]])</f>
        <v/>
      </c>
      <c r="J2819" t="s">
        <v>417</v>
      </c>
    </row>
    <row r="2820" spans="8:10" x14ac:dyDescent="0.35">
      <c r="H2820" t="str">
        <f>IF(Tabelle1[[#This Row],[Spalte1]]=G2819,"",Tabelle1[[#This Row],[Spalte1]])</f>
        <v/>
      </c>
      <c r="J2820" t="s">
        <v>417</v>
      </c>
    </row>
    <row r="2821" spans="8:10" x14ac:dyDescent="0.35">
      <c r="H2821" t="str">
        <f>IF(Tabelle1[[#This Row],[Spalte1]]=G2820,"",Tabelle1[[#This Row],[Spalte1]])</f>
        <v/>
      </c>
      <c r="J2821" t="s">
        <v>417</v>
      </c>
    </row>
    <row r="2822" spans="8:10" x14ac:dyDescent="0.35">
      <c r="H2822" t="str">
        <f>IF(Tabelle1[[#This Row],[Spalte1]]=G2821,"",Tabelle1[[#This Row],[Spalte1]])</f>
        <v/>
      </c>
      <c r="J2822" t="s">
        <v>417</v>
      </c>
    </row>
    <row r="2823" spans="8:10" x14ac:dyDescent="0.35">
      <c r="H2823" t="str">
        <f>IF(Tabelle1[[#This Row],[Spalte1]]=G2822,"",Tabelle1[[#This Row],[Spalte1]])</f>
        <v/>
      </c>
      <c r="J2823" t="s">
        <v>417</v>
      </c>
    </row>
    <row r="2824" spans="8:10" x14ac:dyDescent="0.35">
      <c r="J2824">
        <v>0</v>
      </c>
    </row>
  </sheetData>
  <phoneticPr fontId="1" type="noConversion"/>
  <pageMargins left="0.7" right="0.7" top="0.78740157499999996" bottom="0.78740157499999996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A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h K w J 3 a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w 0 L O 0 M N M z s N G H C d r 4 Z u Y h F B g B H Q y S R R K 0 c S 7 N K S k t S r V L S d V 1 c b X R h 3 F t 9 K F + s A M A A A D / / w M A U E s D B B Q A A g A I A A A A I Q B r 0 E M k 3 w E A A A c I A A A T A A A A R m 9 y b X V s Y X M v U 2 V j d G l v b j E u b b T V z W 7 a Q B Q F 4 D 0 S 7 z B y N r Z k o c 5 f 0 z b y o o W k E q o S R d B V 3 Y U D t 4 2 V 4 U 7 k G a I g w t v 0 T f p i H e K k K G q P u i o L g 8 + Y 8 X z 8 z A m 0 i K 1 n M e u f 5 c l w M B y E 6 6 a j p T j K 5 n Q f l / 5 m v S K O I m d a F y L X R S Y q 4 S g O B y I 9 L t f k H K V k H O 5 G E 7 9 4 v D Y / a x 2 N x p 5 j O g l 5 N n 5 X f w 7 U h X r q r x t m c X p F r u X v 9 Q X T p G v v q J 5 Q u I n + t v 7 7 D U f x P m Z F + W W S 3 r V q I 3 V V 9 p C V Y u z d e s W h s s e l O O W F X 6 Y p K 6 m s K t O q f K R Z 3 D i q D i 9 H 5 5 7 p a 1 H 2 C z / K P t L P H 7 y k L k 0 o 5 p v b P W v e X K X r 5 l 3 D 4 Z v v V v 0 d 0 h i F v I e W 2 2 3 W p z K t I K Y R E d O a d 6 V 4 z h X I N c g N y C 3 I X 4 P 8 G O R v Q P 4 W 5 P I V G k B i i c g S m S V C S 6 S W i C 2 R W y K 4 R H K F 5 A p + 1 0 i u k F w h u U J y h e Q K y R W S K y T X S K 6 R X M O f O Z J r J N d I r p F c I 7 l G c o 3 k B s k N k h s k N / A f j u Q G y Q 2 S G y Q 3 S G 6 Q 3 C K 5 R X K L 5 B b J L d z c k N w i u X 0 p 3 x X D Q c t o J / 9 3 i x n Q Y n 0 B n H X + a e 8 P + f Z T y x Q e o w 8 t N 9 3 m / 5 S b 4 L V z z 8 d 9 i R W 7 Q 1 O 9 5 8 Z t Q r s H i u n s 4 h x W 1 a G m d u U 0 e P 7 d y C 8 + r j + m O / k F A A D / / w M A U E s B A i 0 A F A A G A A g A A A A h A C r d q k D S A A A A N w E A A B M A A A A A A A A A A A A A A A A A A A A A A F t D b 2 5 0 Z W 5 0 X 1 R 5 c G V z X S 5 4 b W x Q S w E C L Q A U A A I A C A A A A C E A h K w J 3 a 0 A A A D 3 A A A A E g A A A A A A A A A A A A A A A A A L A w A A Q 2 9 u Z m l n L 1 B h Y 2 t h Z 2 U u e G 1 s U E s B A i 0 A F A A C A A g A A A A h A G v Q Q y T f A Q A A B w g A A B M A A A A A A A A A A A A A A A A A 6 A M A A E Z v c m 1 1 b G F z L 1 N l Y 3 R p b 2 4 x L m 1 Q S w U G A A A A A A M A A w D C A A A A + A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A 1 A A A A A A A A z j U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U Z X h 0 Z G 9 r d W 1 l b n Q l M j A o b m V 1 K S U y M C g z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A t M j V U M D k 6 M D Q 6 M D c u O T E z M j Y 4 M 1 o i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c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h 0 Z G 9 r d W 1 l b n Q g K G 5 l d S k g K D M p L 0 F 1 d G 9 S Z W 1 v d m V k Q 2 9 s d W 1 u c z E u e 0 N v b H V t b j E s M H 0 m c X V v d D s s J n F 1 b 3 Q 7 U 2 V j d G l v b j E v V G V 4 d G R v a 3 V t Z W 5 0 I C h u Z X U p I C g z K S 9 B d X R v U m V t b 3 Z l Z E N v b H V t b n M x L n t D b 2 x 1 b W 4 y L D F 9 J n F 1 b 3 Q 7 L C Z x d W 9 0 O 1 N l Y 3 R p b 2 4 x L 1 R l e H R k b 2 t 1 b W V u d C A o b m V 1 K S A o M y k v Q X V 0 b 1 J l b W 9 2 Z W R D b 2 x 1 b W 5 z M S 5 7 Q 2 9 s d W 1 u M y w y f S Z x d W 9 0 O y w m c X V v d D t T Z W N 0 a W 9 u M S 9 U Z X h 0 Z G 9 r d W 1 l b n Q g K G 5 l d S k g K D M p L 0 F 1 d G 9 S Z W 1 v d m V k Q 2 9 s d W 1 u c z E u e 0 N v b H V t b j Q s M 3 0 m c X V v d D s s J n F 1 b 3 Q 7 U 2 V j d G l v b j E v V G V 4 d G R v a 3 V t Z W 5 0 I C h u Z X U p I C g z K S 9 B d X R v U m V t b 3 Z l Z E N v b H V t b n M x L n t D b 2 x 1 b W 4 1 L D R 9 J n F 1 b 3 Q 7 L C Z x d W 9 0 O 1 N l Y 3 R p b 2 4 x L 1 R l e H R k b 2 t 1 b W V u d C A o b m V 1 K S A o M y k v Q X V 0 b 1 J l b W 9 2 Z W R D b 2 x 1 b W 5 z M S 5 7 Q 2 9 s d W 1 u N i w 1 f S Z x d W 9 0 O y w m c X V v d D t T Z W N 0 a W 9 u M S 9 U Z X h 0 Z G 9 r d W 1 l b n Q g K G 5 l d S k g K D M p L 0 F 1 d G 9 S Z W 1 v d m V k Q 2 9 s d W 1 u c z E u e 0 N v b H V t b j c s N n 0 m c X V v d D s s J n F 1 b 3 Q 7 U 2 V j d G l v b j E v V G V 4 d G R v a 3 V t Z W 5 0 I C h u Z X U p I C g z K S 9 B d X R v U m V t b 3 Z l Z E N v b H V t b n M x L n t D b 2 x 1 b W 4 4 L D d 9 J n F 1 b 3 Q 7 L C Z x d W 9 0 O 1 N l Y 3 R p b 2 4 x L 1 R l e H R k b 2 t 1 b W V u d C A o b m V 1 K S A o M y k v Q X V 0 b 1 J l b W 9 2 Z W R D b 2 x 1 b W 5 z M S 5 7 Q 2 9 s d W 1 u O S w 4 f S Z x d W 9 0 O y w m c X V v d D t T Z W N 0 a W 9 u M S 9 U Z X h 0 Z G 9 r d W 1 l b n Q g K G 5 l d S k g K D M p L 0 F 1 d G 9 S Z W 1 v d m V k Q 2 9 s d W 1 u c z E u e 0 N v b H V t b j E w L D l 9 J n F 1 b 3 Q 7 L C Z x d W 9 0 O 1 N l Y 3 R p b 2 4 x L 1 R l e H R k b 2 t 1 b W V u d C A o b m V 1 K S A o M y k v Q X V 0 b 1 J l b W 9 2 Z W R D b 2 x 1 b W 5 z M S 5 7 Q 2 9 s d W 1 u M T E s M T B 9 J n F 1 b 3 Q 7 L C Z x d W 9 0 O 1 N l Y 3 R p b 2 4 x L 1 R l e H R k b 2 t 1 b W V u d C A o b m V 1 K S A o M y k v Q X V 0 b 1 J l b W 9 2 Z W R D b 2 x 1 b W 5 z M S 5 7 Q 2 9 s d W 1 u M T I s M T F 9 J n F 1 b 3 Q 7 L C Z x d W 9 0 O 1 N l Y 3 R p b 2 4 x L 1 R l e H R k b 2 t 1 b W V u d C A o b m V 1 K S A o M y k v Q X V 0 b 1 J l b W 9 2 Z W R D b 2 x 1 b W 5 z M S 5 7 Q 2 9 s d W 1 u M T M s M T J 9 J n F 1 b 3 Q 7 L C Z x d W 9 0 O 1 N l Y 3 R p b 2 4 x L 1 R l e H R k b 2 t 1 b W V u d C A o b m V 1 K S A o M y k v Q X V 0 b 1 J l b W 9 2 Z W R D b 2 x 1 b W 5 z M S 5 7 Q 2 9 s d W 1 u M T Q s M T N 9 J n F 1 b 3 Q 7 L C Z x d W 9 0 O 1 N l Y 3 R p b 2 4 x L 1 R l e H R k b 2 t 1 b W V u d C A o b m V 1 K S A o M y k v Q X V 0 b 1 J l b W 9 2 Z W R D b 2 x 1 b W 5 z M S 5 7 Q 2 9 s d W 1 u M T U s M T R 9 J n F 1 b 3 Q 7 L C Z x d W 9 0 O 1 N l Y 3 R p b 2 4 x L 1 R l e H R k b 2 t 1 b W V u d C A o b m V 1 K S A o M y k v Q X V 0 b 1 J l b W 9 2 Z W R D b 2 x 1 b W 5 z M S 5 7 Q 2 9 s d W 1 u M T Y s M T V 9 J n F 1 b 3 Q 7 L C Z x d W 9 0 O 1 N l Y 3 R p b 2 4 x L 1 R l e H R k b 2 t 1 b W V u d C A o b m V 1 K S A o M y k v Q X V 0 b 1 J l b W 9 2 Z W R D b 2 x 1 b W 5 z M S 5 7 Q 2 9 s d W 1 u M T c s M T Z 9 J n F 1 b 3 Q 7 L C Z x d W 9 0 O 1 N l Y 3 R p b 2 4 x L 1 R l e H R k b 2 t 1 b W V u d C A o b m V 1 K S A o M y k v Q X V 0 b 1 J l b W 9 2 Z W R D b 2 x 1 b W 5 z M S 5 7 Q 2 9 s d W 1 u M T g s M T d 9 J n F 1 b 3 Q 7 L C Z x d W 9 0 O 1 N l Y 3 R p b 2 4 x L 1 R l e H R k b 2 t 1 b W V u d C A o b m V 1 K S A o M y k v Q X V 0 b 1 J l b W 9 2 Z W R D b 2 x 1 b W 5 z M S 5 7 Q 2 9 s d W 1 u M T k s M T h 9 J n F 1 b 3 Q 7 L C Z x d W 9 0 O 1 N l Y 3 R p b 2 4 x L 1 R l e H R k b 2 t 1 b W V u d C A o b m V 1 K S A o M y k v Q X V 0 b 1 J l b W 9 2 Z W R D b 2 x 1 b W 5 z M S 5 7 Q 2 9 s d W 1 u M j A s M T l 9 J n F 1 b 3 Q 7 L C Z x d W 9 0 O 1 N l Y 3 R p b 2 4 x L 1 R l e H R k b 2 t 1 b W V u d C A o b m V 1 K S A o M y k v Q X V 0 b 1 J l b W 9 2 Z W R D b 2 x 1 b W 5 z M S 5 7 Q 2 9 s d W 1 u M j E s M j B 9 J n F 1 b 3 Q 7 L C Z x d W 9 0 O 1 N l Y 3 R p b 2 4 x L 1 R l e H R k b 2 t 1 b W V u d C A o b m V 1 K S A o M y k v Q X V 0 b 1 J l b W 9 2 Z W R D b 2 x 1 b W 5 z M S 5 7 Q 2 9 s d W 1 u M j I s M j F 9 J n F 1 b 3 Q 7 L C Z x d W 9 0 O 1 N l Y 3 R p b 2 4 x L 1 R l e H R k b 2 t 1 b W V u d C A o b m V 1 K S A o M y k v Q X V 0 b 1 J l b W 9 2 Z W R D b 2 x 1 b W 5 z M S 5 7 Q 2 9 s d W 1 u M j M s M j J 9 J n F 1 b 3 Q 7 L C Z x d W 9 0 O 1 N l Y 3 R p b 2 4 x L 1 R l e H R k b 2 t 1 b W V u d C A o b m V 1 K S A o M y k v Q X V 0 b 1 J l b W 9 2 Z W R D b 2 x 1 b W 5 z M S 5 7 Q 2 9 s d W 1 u M j Q s M j N 9 J n F 1 b 3 Q 7 L C Z x d W 9 0 O 1 N l Y 3 R p b 2 4 x L 1 R l e H R k b 2 t 1 b W V u d C A o b m V 1 K S A o M y k v Q X V 0 b 1 J l b W 9 2 Z W R D b 2 x 1 b W 5 z M S 5 7 Q 2 9 s d W 1 u M j U s M j R 9 J n F 1 b 3 Q 7 L C Z x d W 9 0 O 1 N l Y 3 R p b 2 4 x L 1 R l e H R k b 2 t 1 b W V u d C A o b m V 1 K S A o M y k v Q X V 0 b 1 J l b W 9 2 Z W R D b 2 x 1 b W 5 z M S 5 7 Q 2 9 s d W 1 u M j Y s M j V 9 J n F 1 b 3 Q 7 L C Z x d W 9 0 O 1 N l Y 3 R p b 2 4 x L 1 R l e H R k b 2 t 1 b W V u d C A o b m V 1 K S A o M y k v Q X V 0 b 1 J l b W 9 2 Z W R D b 2 x 1 b W 5 z M S 5 7 Q 2 9 s d W 1 u M j c s M j Z 9 J n F 1 b 3 Q 7 L C Z x d W 9 0 O 1 N l Y 3 R p b 2 4 x L 1 R l e H R k b 2 t 1 b W V u d C A o b m V 1 K S A o M y k v Q X V 0 b 1 J l b W 9 2 Z W R D b 2 x 1 b W 5 z M S 5 7 Q 2 9 s d W 1 u M j g s M j d 9 J n F 1 b 3 Q 7 L C Z x d W 9 0 O 1 N l Y 3 R p b 2 4 x L 1 R l e H R k b 2 t 1 b W V u d C A o b m V 1 K S A o M y k v Q X V 0 b 1 J l b W 9 2 Z W R D b 2 x 1 b W 5 z M S 5 7 Q 2 9 s d W 1 u M j k s M j h 9 J n F 1 b 3 Q 7 L C Z x d W 9 0 O 1 N l Y 3 R p b 2 4 x L 1 R l e H R k b 2 t 1 b W V u d C A o b m V 1 K S A o M y k v Q X V 0 b 1 J l b W 9 2 Z W R D b 2 x 1 b W 5 z M S 5 7 Q 2 9 s d W 1 u M z A s M j l 9 J n F 1 b 3 Q 7 L C Z x d W 9 0 O 1 N l Y 3 R p b 2 4 x L 1 R l e H R k b 2 t 1 b W V u d C A o b m V 1 K S A o M y k v Q X V 0 b 1 J l b W 9 2 Z W R D b 2 x 1 b W 5 z M S 5 7 Q 2 9 s d W 1 u M z E s M z B 9 J n F 1 b 3 Q 7 L C Z x d W 9 0 O 1 N l Y 3 R p b 2 4 x L 1 R l e H R k b 2 t 1 b W V u d C A o b m V 1 K S A o M y k v Q X V 0 b 1 J l b W 9 2 Z W R D b 2 x 1 b W 5 z M S 5 7 Q 2 9 s d W 1 u M z I s M z F 9 J n F 1 b 3 Q 7 L C Z x d W 9 0 O 1 N l Y 3 R p b 2 4 x L 1 R l e H R k b 2 t 1 b W V u d C A o b m V 1 K S A o M y k v Q X V 0 b 1 J l b W 9 2 Z W R D b 2 x 1 b W 5 z M S 5 7 Q 2 9 s d W 1 u M z M s M z J 9 J n F 1 b 3 Q 7 L C Z x d W 9 0 O 1 N l Y 3 R p b 2 4 x L 1 R l e H R k b 2 t 1 b W V u d C A o b m V 1 K S A o M y k v Q X V 0 b 1 J l b W 9 2 Z W R D b 2 x 1 b W 5 z M S 5 7 Q 2 9 s d W 1 u M z Q s M z N 9 J n F 1 b 3 Q 7 L C Z x d W 9 0 O 1 N l Y 3 R p b 2 4 x L 1 R l e H R k b 2 t 1 b W V u d C A o b m V 1 K S A o M y k v Q X V 0 b 1 J l b W 9 2 Z W R D b 2 x 1 b W 5 z M S 5 7 Q 2 9 s d W 1 u M z U s M z R 9 J n F 1 b 3 Q 7 L C Z x d W 9 0 O 1 N l Y 3 R p b 2 4 x L 1 R l e H R k b 2 t 1 b W V u d C A o b m V 1 K S A o M y k v Q X V 0 b 1 J l b W 9 2 Z W R D b 2 x 1 b W 5 z M S 5 7 Q 2 9 s d W 1 u M z Y s M z V 9 J n F 1 b 3 Q 7 L C Z x d W 9 0 O 1 N l Y 3 R p b 2 4 x L 1 R l e H R k b 2 t 1 b W V u d C A o b m V 1 K S A o M y k v Q X V 0 b 1 J l b W 9 2 Z W R D b 2 x 1 b W 5 z M S 5 7 Q 2 9 s d W 1 u M z c s M z Z 9 J n F 1 b 3 Q 7 L C Z x d W 9 0 O 1 N l Y 3 R p b 2 4 x L 1 R l e H R k b 2 t 1 b W V u d C A o b m V 1 K S A o M y k v Q X V 0 b 1 J l b W 9 2 Z W R D b 2 x 1 b W 5 z M S 5 7 Q 2 9 s d W 1 u M z g s M z d 9 J n F 1 b 3 Q 7 L C Z x d W 9 0 O 1 N l Y 3 R p b 2 4 x L 1 R l e H R k b 2 t 1 b W V u d C A o b m V 1 K S A o M y k v Q X V 0 b 1 J l b W 9 2 Z W R D b 2 x 1 b W 5 z M S 5 7 Q 2 9 s d W 1 u M z k s M z h 9 J n F 1 b 3 Q 7 L C Z x d W 9 0 O 1 N l Y 3 R p b 2 4 x L 1 R l e H R k b 2 t 1 b W V u d C A o b m V 1 K S A o M y k v Q X V 0 b 1 J l b W 9 2 Z W R D b 2 x 1 b W 5 z M S 5 7 Q 2 9 s d W 1 u N D A s M z l 9 J n F 1 b 3 Q 7 L C Z x d W 9 0 O 1 N l Y 3 R p b 2 4 x L 1 R l e H R k b 2 t 1 b W V u d C A o b m V 1 K S A o M y k v Q X V 0 b 1 J l b W 9 2 Z W R D b 2 x 1 b W 5 z M S 5 7 Q 2 9 s d W 1 u N D E s N D B 9 J n F 1 b 3 Q 7 L C Z x d W 9 0 O 1 N l Y 3 R p b 2 4 x L 1 R l e H R k b 2 t 1 b W V u d C A o b m V 1 K S A o M y k v Q X V 0 b 1 J l b W 9 2 Z W R D b 2 x 1 b W 5 z M S 5 7 Q 2 9 s d W 1 u N D I s N D F 9 J n F 1 b 3 Q 7 L C Z x d W 9 0 O 1 N l Y 3 R p b 2 4 x L 1 R l e H R k b 2 t 1 b W V u d C A o b m V 1 K S A o M y k v Q X V 0 b 1 J l b W 9 2 Z W R D b 2 x 1 b W 5 z M S 5 7 Q 2 9 s d W 1 u N D M s N D J 9 J n F 1 b 3 Q 7 L C Z x d W 9 0 O 1 N l Y 3 R p b 2 4 x L 1 R l e H R k b 2 t 1 b W V u d C A o b m V 1 K S A o M y k v Q X V 0 b 1 J l b W 9 2 Z W R D b 2 x 1 b W 5 z M S 5 7 Q 2 9 s d W 1 u N D Q s N D N 9 J n F 1 b 3 Q 7 L C Z x d W 9 0 O 1 N l Y 3 R p b 2 4 x L 1 R l e H R k b 2 t 1 b W V u d C A o b m V 1 K S A o M y k v Q X V 0 b 1 J l b W 9 2 Z W R D b 2 x 1 b W 5 z M S 5 7 Q 2 9 s d W 1 u N D U s N D R 9 J n F 1 b 3 Q 7 L C Z x d W 9 0 O 1 N l Y 3 R p b 2 4 x L 1 R l e H R k b 2 t 1 b W V u d C A o b m V 1 K S A o M y k v Q X V 0 b 1 J l b W 9 2 Z W R D b 2 x 1 b W 5 z M S 5 7 Q 2 9 s d W 1 u N D Y s N D V 9 J n F 1 b 3 Q 7 L C Z x d W 9 0 O 1 N l Y 3 R p b 2 4 x L 1 R l e H R k b 2 t 1 b W V u d C A o b m V 1 K S A o M y k v Q X V 0 b 1 J l b W 9 2 Z W R D b 2 x 1 b W 5 z M S 5 7 Q 2 9 s d W 1 u N D c s N D Z 9 J n F 1 b 3 Q 7 L C Z x d W 9 0 O 1 N l Y 3 R p b 2 4 x L 1 R l e H R k b 2 t 1 b W V u d C A o b m V 1 K S A o M y k v Q X V 0 b 1 J l b W 9 2 Z W R D b 2 x 1 b W 5 z M S 5 7 Q 2 9 s d W 1 u N D g s N D d 9 J n F 1 b 3 Q 7 L C Z x d W 9 0 O 1 N l Y 3 R p b 2 4 x L 1 R l e H R k b 2 t 1 b W V u d C A o b m V 1 K S A o M y k v Q X V 0 b 1 J l b W 9 2 Z W R D b 2 x 1 b W 5 z M S 5 7 Q 2 9 s d W 1 u N D k s N D h 9 J n F 1 b 3 Q 7 L C Z x d W 9 0 O 1 N l Y 3 R p b 2 4 x L 1 R l e H R k b 2 t 1 b W V u d C A o b m V 1 K S A o M y k v Q X V 0 b 1 J l b W 9 2 Z W R D b 2 x 1 b W 5 z M S 5 7 Q 2 9 s d W 1 u N T A s N D l 9 J n F 1 b 3 Q 7 L C Z x d W 9 0 O 1 N l Y 3 R p b 2 4 x L 1 R l e H R k b 2 t 1 b W V u d C A o b m V 1 K S A o M y k v Q X V 0 b 1 J l b W 9 2 Z W R D b 2 x 1 b W 5 z M S 5 7 Q 2 9 s d W 1 u N T E s N T B 9 J n F 1 b 3 Q 7 L C Z x d W 9 0 O 1 N l Y 3 R p b 2 4 x L 1 R l e H R k b 2 t 1 b W V u d C A o b m V 1 K S A o M y k v Q X V 0 b 1 J l b W 9 2 Z W R D b 2 x 1 b W 5 z M S 5 7 Q 2 9 s d W 1 u N T I s N T F 9 J n F 1 b 3 Q 7 L C Z x d W 9 0 O 1 N l Y 3 R p b 2 4 x L 1 R l e H R k b 2 t 1 b W V u d C A o b m V 1 K S A o M y k v Q X V 0 b 1 J l b W 9 2 Z W R D b 2 x 1 b W 5 z M S 5 7 Q 2 9 s d W 1 u N T M s N T J 9 J n F 1 b 3 Q 7 L C Z x d W 9 0 O 1 N l Y 3 R p b 2 4 x L 1 R l e H R k b 2 t 1 b W V u d C A o b m V 1 K S A o M y k v Q X V 0 b 1 J l b W 9 2 Z W R D b 2 x 1 b W 5 z M S 5 7 Q 2 9 s d W 1 u N T Q s N T N 9 J n F 1 b 3 Q 7 L C Z x d W 9 0 O 1 N l Y 3 R p b 2 4 x L 1 R l e H R k b 2 t 1 b W V u d C A o b m V 1 K S A o M y k v Q X V 0 b 1 J l b W 9 2 Z W R D b 2 x 1 b W 5 z M S 5 7 Q 2 9 s d W 1 u N T U s N T R 9 J n F 1 b 3 Q 7 L C Z x d W 9 0 O 1 N l Y 3 R p b 2 4 x L 1 R l e H R k b 2 t 1 b W V u d C A o b m V 1 K S A o M y k v Q X V 0 b 1 J l b W 9 2 Z W R D b 2 x 1 b W 5 z M S 5 7 Q 2 9 s d W 1 u N T Y s N T V 9 J n F 1 b 3 Q 7 L C Z x d W 9 0 O 1 N l Y 3 R p b 2 4 x L 1 R l e H R k b 2 t 1 b W V u d C A o b m V 1 K S A o M y k v Q X V 0 b 1 J l b W 9 2 Z W R D b 2 x 1 b W 5 z M S 5 7 Q 2 9 s d W 1 u N T c s N T Z 9 J n F 1 b 3 Q 7 X S w m c X V v d D t D b 2 x 1 b W 5 D b 3 V u d C Z x d W 9 0 O z o 1 N y w m c X V v d D t L Z X l D b 2 x 1 b W 5 O Y W 1 l c y Z x d W 9 0 O z p b X S w m c X V v d D t D b 2 x 1 b W 5 J Z G V u d G l 0 a W V z J n F 1 b 3 Q 7 O l s m c X V v d D t T Z W N 0 a W 9 u M S 9 U Z X h 0 Z G 9 r d W 1 l b n Q g K G 5 l d S k g K D M p L 0 F 1 d G 9 S Z W 1 v d m V k Q 2 9 s d W 1 u c z E u e 0 N v b H V t b j E s M H 0 m c X V v d D s s J n F 1 b 3 Q 7 U 2 V j d G l v b j E v V G V 4 d G R v a 3 V t Z W 5 0 I C h u Z X U p I C g z K S 9 B d X R v U m V t b 3 Z l Z E N v b H V t b n M x L n t D b 2 x 1 b W 4 y L D F 9 J n F 1 b 3 Q 7 L C Z x d W 9 0 O 1 N l Y 3 R p b 2 4 x L 1 R l e H R k b 2 t 1 b W V u d C A o b m V 1 K S A o M y k v Q X V 0 b 1 J l b W 9 2 Z W R D b 2 x 1 b W 5 z M S 5 7 Q 2 9 s d W 1 u M y w y f S Z x d W 9 0 O y w m c X V v d D t T Z W N 0 a W 9 u M S 9 U Z X h 0 Z G 9 r d W 1 l b n Q g K G 5 l d S k g K D M p L 0 F 1 d G 9 S Z W 1 v d m V k Q 2 9 s d W 1 u c z E u e 0 N v b H V t b j Q s M 3 0 m c X V v d D s s J n F 1 b 3 Q 7 U 2 V j d G l v b j E v V G V 4 d G R v a 3 V t Z W 5 0 I C h u Z X U p I C g z K S 9 B d X R v U m V t b 3 Z l Z E N v b H V t b n M x L n t D b 2 x 1 b W 4 1 L D R 9 J n F 1 b 3 Q 7 L C Z x d W 9 0 O 1 N l Y 3 R p b 2 4 x L 1 R l e H R k b 2 t 1 b W V u d C A o b m V 1 K S A o M y k v Q X V 0 b 1 J l b W 9 2 Z W R D b 2 x 1 b W 5 z M S 5 7 Q 2 9 s d W 1 u N i w 1 f S Z x d W 9 0 O y w m c X V v d D t T Z W N 0 a W 9 u M S 9 U Z X h 0 Z G 9 r d W 1 l b n Q g K G 5 l d S k g K D M p L 0 F 1 d G 9 S Z W 1 v d m V k Q 2 9 s d W 1 u c z E u e 0 N v b H V t b j c s N n 0 m c X V v d D s s J n F 1 b 3 Q 7 U 2 V j d G l v b j E v V G V 4 d G R v a 3 V t Z W 5 0 I C h u Z X U p I C g z K S 9 B d X R v U m V t b 3 Z l Z E N v b H V t b n M x L n t D b 2 x 1 b W 4 4 L D d 9 J n F 1 b 3 Q 7 L C Z x d W 9 0 O 1 N l Y 3 R p b 2 4 x L 1 R l e H R k b 2 t 1 b W V u d C A o b m V 1 K S A o M y k v Q X V 0 b 1 J l b W 9 2 Z W R D b 2 x 1 b W 5 z M S 5 7 Q 2 9 s d W 1 u O S w 4 f S Z x d W 9 0 O y w m c X V v d D t T Z W N 0 a W 9 u M S 9 U Z X h 0 Z G 9 r d W 1 l b n Q g K G 5 l d S k g K D M p L 0 F 1 d G 9 S Z W 1 v d m V k Q 2 9 s d W 1 u c z E u e 0 N v b H V t b j E w L D l 9 J n F 1 b 3 Q 7 L C Z x d W 9 0 O 1 N l Y 3 R p b 2 4 x L 1 R l e H R k b 2 t 1 b W V u d C A o b m V 1 K S A o M y k v Q X V 0 b 1 J l b W 9 2 Z W R D b 2 x 1 b W 5 z M S 5 7 Q 2 9 s d W 1 u M T E s M T B 9 J n F 1 b 3 Q 7 L C Z x d W 9 0 O 1 N l Y 3 R p b 2 4 x L 1 R l e H R k b 2 t 1 b W V u d C A o b m V 1 K S A o M y k v Q X V 0 b 1 J l b W 9 2 Z W R D b 2 x 1 b W 5 z M S 5 7 Q 2 9 s d W 1 u M T I s M T F 9 J n F 1 b 3 Q 7 L C Z x d W 9 0 O 1 N l Y 3 R p b 2 4 x L 1 R l e H R k b 2 t 1 b W V u d C A o b m V 1 K S A o M y k v Q X V 0 b 1 J l b W 9 2 Z W R D b 2 x 1 b W 5 z M S 5 7 Q 2 9 s d W 1 u M T M s M T J 9 J n F 1 b 3 Q 7 L C Z x d W 9 0 O 1 N l Y 3 R p b 2 4 x L 1 R l e H R k b 2 t 1 b W V u d C A o b m V 1 K S A o M y k v Q X V 0 b 1 J l b W 9 2 Z W R D b 2 x 1 b W 5 z M S 5 7 Q 2 9 s d W 1 u M T Q s M T N 9 J n F 1 b 3 Q 7 L C Z x d W 9 0 O 1 N l Y 3 R p b 2 4 x L 1 R l e H R k b 2 t 1 b W V u d C A o b m V 1 K S A o M y k v Q X V 0 b 1 J l b W 9 2 Z W R D b 2 x 1 b W 5 z M S 5 7 Q 2 9 s d W 1 u M T U s M T R 9 J n F 1 b 3 Q 7 L C Z x d W 9 0 O 1 N l Y 3 R p b 2 4 x L 1 R l e H R k b 2 t 1 b W V u d C A o b m V 1 K S A o M y k v Q X V 0 b 1 J l b W 9 2 Z W R D b 2 x 1 b W 5 z M S 5 7 Q 2 9 s d W 1 u M T Y s M T V 9 J n F 1 b 3 Q 7 L C Z x d W 9 0 O 1 N l Y 3 R p b 2 4 x L 1 R l e H R k b 2 t 1 b W V u d C A o b m V 1 K S A o M y k v Q X V 0 b 1 J l b W 9 2 Z W R D b 2 x 1 b W 5 z M S 5 7 Q 2 9 s d W 1 u M T c s M T Z 9 J n F 1 b 3 Q 7 L C Z x d W 9 0 O 1 N l Y 3 R p b 2 4 x L 1 R l e H R k b 2 t 1 b W V u d C A o b m V 1 K S A o M y k v Q X V 0 b 1 J l b W 9 2 Z W R D b 2 x 1 b W 5 z M S 5 7 Q 2 9 s d W 1 u M T g s M T d 9 J n F 1 b 3 Q 7 L C Z x d W 9 0 O 1 N l Y 3 R p b 2 4 x L 1 R l e H R k b 2 t 1 b W V u d C A o b m V 1 K S A o M y k v Q X V 0 b 1 J l b W 9 2 Z W R D b 2 x 1 b W 5 z M S 5 7 Q 2 9 s d W 1 u M T k s M T h 9 J n F 1 b 3 Q 7 L C Z x d W 9 0 O 1 N l Y 3 R p b 2 4 x L 1 R l e H R k b 2 t 1 b W V u d C A o b m V 1 K S A o M y k v Q X V 0 b 1 J l b W 9 2 Z W R D b 2 x 1 b W 5 z M S 5 7 Q 2 9 s d W 1 u M j A s M T l 9 J n F 1 b 3 Q 7 L C Z x d W 9 0 O 1 N l Y 3 R p b 2 4 x L 1 R l e H R k b 2 t 1 b W V u d C A o b m V 1 K S A o M y k v Q X V 0 b 1 J l b W 9 2 Z W R D b 2 x 1 b W 5 z M S 5 7 Q 2 9 s d W 1 u M j E s M j B 9 J n F 1 b 3 Q 7 L C Z x d W 9 0 O 1 N l Y 3 R p b 2 4 x L 1 R l e H R k b 2 t 1 b W V u d C A o b m V 1 K S A o M y k v Q X V 0 b 1 J l b W 9 2 Z W R D b 2 x 1 b W 5 z M S 5 7 Q 2 9 s d W 1 u M j I s M j F 9 J n F 1 b 3 Q 7 L C Z x d W 9 0 O 1 N l Y 3 R p b 2 4 x L 1 R l e H R k b 2 t 1 b W V u d C A o b m V 1 K S A o M y k v Q X V 0 b 1 J l b W 9 2 Z W R D b 2 x 1 b W 5 z M S 5 7 Q 2 9 s d W 1 u M j M s M j J 9 J n F 1 b 3 Q 7 L C Z x d W 9 0 O 1 N l Y 3 R p b 2 4 x L 1 R l e H R k b 2 t 1 b W V u d C A o b m V 1 K S A o M y k v Q X V 0 b 1 J l b W 9 2 Z W R D b 2 x 1 b W 5 z M S 5 7 Q 2 9 s d W 1 u M j Q s M j N 9 J n F 1 b 3 Q 7 L C Z x d W 9 0 O 1 N l Y 3 R p b 2 4 x L 1 R l e H R k b 2 t 1 b W V u d C A o b m V 1 K S A o M y k v Q X V 0 b 1 J l b W 9 2 Z W R D b 2 x 1 b W 5 z M S 5 7 Q 2 9 s d W 1 u M j U s M j R 9 J n F 1 b 3 Q 7 L C Z x d W 9 0 O 1 N l Y 3 R p b 2 4 x L 1 R l e H R k b 2 t 1 b W V u d C A o b m V 1 K S A o M y k v Q X V 0 b 1 J l b W 9 2 Z W R D b 2 x 1 b W 5 z M S 5 7 Q 2 9 s d W 1 u M j Y s M j V 9 J n F 1 b 3 Q 7 L C Z x d W 9 0 O 1 N l Y 3 R p b 2 4 x L 1 R l e H R k b 2 t 1 b W V u d C A o b m V 1 K S A o M y k v Q X V 0 b 1 J l b W 9 2 Z W R D b 2 x 1 b W 5 z M S 5 7 Q 2 9 s d W 1 u M j c s M j Z 9 J n F 1 b 3 Q 7 L C Z x d W 9 0 O 1 N l Y 3 R p b 2 4 x L 1 R l e H R k b 2 t 1 b W V u d C A o b m V 1 K S A o M y k v Q X V 0 b 1 J l b W 9 2 Z W R D b 2 x 1 b W 5 z M S 5 7 Q 2 9 s d W 1 u M j g s M j d 9 J n F 1 b 3 Q 7 L C Z x d W 9 0 O 1 N l Y 3 R p b 2 4 x L 1 R l e H R k b 2 t 1 b W V u d C A o b m V 1 K S A o M y k v Q X V 0 b 1 J l b W 9 2 Z W R D b 2 x 1 b W 5 z M S 5 7 Q 2 9 s d W 1 u M j k s M j h 9 J n F 1 b 3 Q 7 L C Z x d W 9 0 O 1 N l Y 3 R p b 2 4 x L 1 R l e H R k b 2 t 1 b W V u d C A o b m V 1 K S A o M y k v Q X V 0 b 1 J l b W 9 2 Z W R D b 2 x 1 b W 5 z M S 5 7 Q 2 9 s d W 1 u M z A s M j l 9 J n F 1 b 3 Q 7 L C Z x d W 9 0 O 1 N l Y 3 R p b 2 4 x L 1 R l e H R k b 2 t 1 b W V u d C A o b m V 1 K S A o M y k v Q X V 0 b 1 J l b W 9 2 Z W R D b 2 x 1 b W 5 z M S 5 7 Q 2 9 s d W 1 u M z E s M z B 9 J n F 1 b 3 Q 7 L C Z x d W 9 0 O 1 N l Y 3 R p b 2 4 x L 1 R l e H R k b 2 t 1 b W V u d C A o b m V 1 K S A o M y k v Q X V 0 b 1 J l b W 9 2 Z W R D b 2 x 1 b W 5 z M S 5 7 Q 2 9 s d W 1 u M z I s M z F 9 J n F 1 b 3 Q 7 L C Z x d W 9 0 O 1 N l Y 3 R p b 2 4 x L 1 R l e H R k b 2 t 1 b W V u d C A o b m V 1 K S A o M y k v Q X V 0 b 1 J l b W 9 2 Z W R D b 2 x 1 b W 5 z M S 5 7 Q 2 9 s d W 1 u M z M s M z J 9 J n F 1 b 3 Q 7 L C Z x d W 9 0 O 1 N l Y 3 R p b 2 4 x L 1 R l e H R k b 2 t 1 b W V u d C A o b m V 1 K S A o M y k v Q X V 0 b 1 J l b W 9 2 Z W R D b 2 x 1 b W 5 z M S 5 7 Q 2 9 s d W 1 u M z Q s M z N 9 J n F 1 b 3 Q 7 L C Z x d W 9 0 O 1 N l Y 3 R p b 2 4 x L 1 R l e H R k b 2 t 1 b W V u d C A o b m V 1 K S A o M y k v Q X V 0 b 1 J l b W 9 2 Z W R D b 2 x 1 b W 5 z M S 5 7 Q 2 9 s d W 1 u M z U s M z R 9 J n F 1 b 3 Q 7 L C Z x d W 9 0 O 1 N l Y 3 R p b 2 4 x L 1 R l e H R k b 2 t 1 b W V u d C A o b m V 1 K S A o M y k v Q X V 0 b 1 J l b W 9 2 Z W R D b 2 x 1 b W 5 z M S 5 7 Q 2 9 s d W 1 u M z Y s M z V 9 J n F 1 b 3 Q 7 L C Z x d W 9 0 O 1 N l Y 3 R p b 2 4 x L 1 R l e H R k b 2 t 1 b W V u d C A o b m V 1 K S A o M y k v Q X V 0 b 1 J l b W 9 2 Z W R D b 2 x 1 b W 5 z M S 5 7 Q 2 9 s d W 1 u M z c s M z Z 9 J n F 1 b 3 Q 7 L C Z x d W 9 0 O 1 N l Y 3 R p b 2 4 x L 1 R l e H R k b 2 t 1 b W V u d C A o b m V 1 K S A o M y k v Q X V 0 b 1 J l b W 9 2 Z W R D b 2 x 1 b W 5 z M S 5 7 Q 2 9 s d W 1 u M z g s M z d 9 J n F 1 b 3 Q 7 L C Z x d W 9 0 O 1 N l Y 3 R p b 2 4 x L 1 R l e H R k b 2 t 1 b W V u d C A o b m V 1 K S A o M y k v Q X V 0 b 1 J l b W 9 2 Z W R D b 2 x 1 b W 5 z M S 5 7 Q 2 9 s d W 1 u M z k s M z h 9 J n F 1 b 3 Q 7 L C Z x d W 9 0 O 1 N l Y 3 R p b 2 4 x L 1 R l e H R k b 2 t 1 b W V u d C A o b m V 1 K S A o M y k v Q X V 0 b 1 J l b W 9 2 Z W R D b 2 x 1 b W 5 z M S 5 7 Q 2 9 s d W 1 u N D A s M z l 9 J n F 1 b 3 Q 7 L C Z x d W 9 0 O 1 N l Y 3 R p b 2 4 x L 1 R l e H R k b 2 t 1 b W V u d C A o b m V 1 K S A o M y k v Q X V 0 b 1 J l b W 9 2 Z W R D b 2 x 1 b W 5 z M S 5 7 Q 2 9 s d W 1 u N D E s N D B 9 J n F 1 b 3 Q 7 L C Z x d W 9 0 O 1 N l Y 3 R p b 2 4 x L 1 R l e H R k b 2 t 1 b W V u d C A o b m V 1 K S A o M y k v Q X V 0 b 1 J l b W 9 2 Z W R D b 2 x 1 b W 5 z M S 5 7 Q 2 9 s d W 1 u N D I s N D F 9 J n F 1 b 3 Q 7 L C Z x d W 9 0 O 1 N l Y 3 R p b 2 4 x L 1 R l e H R k b 2 t 1 b W V u d C A o b m V 1 K S A o M y k v Q X V 0 b 1 J l b W 9 2 Z W R D b 2 x 1 b W 5 z M S 5 7 Q 2 9 s d W 1 u N D M s N D J 9 J n F 1 b 3 Q 7 L C Z x d W 9 0 O 1 N l Y 3 R p b 2 4 x L 1 R l e H R k b 2 t 1 b W V u d C A o b m V 1 K S A o M y k v Q X V 0 b 1 J l b W 9 2 Z W R D b 2 x 1 b W 5 z M S 5 7 Q 2 9 s d W 1 u N D Q s N D N 9 J n F 1 b 3 Q 7 L C Z x d W 9 0 O 1 N l Y 3 R p b 2 4 x L 1 R l e H R k b 2 t 1 b W V u d C A o b m V 1 K S A o M y k v Q X V 0 b 1 J l b W 9 2 Z W R D b 2 x 1 b W 5 z M S 5 7 Q 2 9 s d W 1 u N D U s N D R 9 J n F 1 b 3 Q 7 L C Z x d W 9 0 O 1 N l Y 3 R p b 2 4 x L 1 R l e H R k b 2 t 1 b W V u d C A o b m V 1 K S A o M y k v Q X V 0 b 1 J l b W 9 2 Z W R D b 2 x 1 b W 5 z M S 5 7 Q 2 9 s d W 1 u N D Y s N D V 9 J n F 1 b 3 Q 7 L C Z x d W 9 0 O 1 N l Y 3 R p b 2 4 x L 1 R l e H R k b 2 t 1 b W V u d C A o b m V 1 K S A o M y k v Q X V 0 b 1 J l b W 9 2 Z W R D b 2 x 1 b W 5 z M S 5 7 Q 2 9 s d W 1 u N D c s N D Z 9 J n F 1 b 3 Q 7 L C Z x d W 9 0 O 1 N l Y 3 R p b 2 4 x L 1 R l e H R k b 2 t 1 b W V u d C A o b m V 1 K S A o M y k v Q X V 0 b 1 J l b W 9 2 Z W R D b 2 x 1 b W 5 z M S 5 7 Q 2 9 s d W 1 u N D g s N D d 9 J n F 1 b 3 Q 7 L C Z x d W 9 0 O 1 N l Y 3 R p b 2 4 x L 1 R l e H R k b 2 t 1 b W V u d C A o b m V 1 K S A o M y k v Q X V 0 b 1 J l b W 9 2 Z W R D b 2 x 1 b W 5 z M S 5 7 Q 2 9 s d W 1 u N D k s N D h 9 J n F 1 b 3 Q 7 L C Z x d W 9 0 O 1 N l Y 3 R p b 2 4 x L 1 R l e H R k b 2 t 1 b W V u d C A o b m V 1 K S A o M y k v Q X V 0 b 1 J l b W 9 2 Z W R D b 2 x 1 b W 5 z M S 5 7 Q 2 9 s d W 1 u N T A s N D l 9 J n F 1 b 3 Q 7 L C Z x d W 9 0 O 1 N l Y 3 R p b 2 4 x L 1 R l e H R k b 2 t 1 b W V u d C A o b m V 1 K S A o M y k v Q X V 0 b 1 J l b W 9 2 Z W R D b 2 x 1 b W 5 z M S 5 7 Q 2 9 s d W 1 u N T E s N T B 9 J n F 1 b 3 Q 7 L C Z x d W 9 0 O 1 N l Y 3 R p b 2 4 x L 1 R l e H R k b 2 t 1 b W V u d C A o b m V 1 K S A o M y k v Q X V 0 b 1 J l b W 9 2 Z W R D b 2 x 1 b W 5 z M S 5 7 Q 2 9 s d W 1 u N T I s N T F 9 J n F 1 b 3 Q 7 L C Z x d W 9 0 O 1 N l Y 3 R p b 2 4 x L 1 R l e H R k b 2 t 1 b W V u d C A o b m V 1 K S A o M y k v Q X V 0 b 1 J l b W 9 2 Z W R D b 2 x 1 b W 5 z M S 5 7 Q 2 9 s d W 1 u N T M s N T J 9 J n F 1 b 3 Q 7 L C Z x d W 9 0 O 1 N l Y 3 R p b 2 4 x L 1 R l e H R k b 2 t 1 b W V u d C A o b m V 1 K S A o M y k v Q X V 0 b 1 J l b W 9 2 Z W R D b 2 x 1 b W 5 z M S 5 7 Q 2 9 s d W 1 u N T Q s N T N 9 J n F 1 b 3 Q 7 L C Z x d W 9 0 O 1 N l Y 3 R p b 2 4 x L 1 R l e H R k b 2 t 1 b W V u d C A o b m V 1 K S A o M y k v Q X V 0 b 1 J l b W 9 2 Z W R D b 2 x 1 b W 5 z M S 5 7 Q 2 9 s d W 1 u N T U s N T R 9 J n F 1 b 3 Q 7 L C Z x d W 9 0 O 1 N l Y 3 R p b 2 4 x L 1 R l e H R k b 2 t 1 b W V u d C A o b m V 1 K S A o M y k v Q X V 0 b 1 J l b W 9 2 Z W R D b 2 x 1 b W 5 z M S 5 7 Q 2 9 s d W 1 u N T Y s N T V 9 J n F 1 b 3 Q 7 L C Z x d W 9 0 O 1 N l Y 3 R p b 2 4 x L 1 R l e H R k b 2 t 1 b W V u d C A o b m V 1 K S A o M y k v Q X V 0 b 1 J l b W 9 2 Z W R D b 2 x 1 b W 5 z M S 5 7 Q 2 9 s d W 1 u N T c s N T Z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X h 0 Z G 9 r d W 1 l b n Q l M j A o b m V 1 K S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A t M j V U M T g 6 M j Y 6 M T U u M D I 5 M z Q 0 O F o i L z 4 8 R W 5 0 c n k g V H l w Z T 0 i R m l s b E N v b H V t b l R 5 c G V z I i B W Y W x 1 Z T 0 i c 0 F B P T 0 i L z 4 8 R W 5 0 c n k g V H l w Z T 0 i R m l s b E N v b H V t b k 5 h b W V z I i B W Y W x 1 Z T 0 i c 1 s m c X V v d D t D b 2 x 1 b W 4 x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4 d G R v a 3 V t Z W 5 0 I C h u Z X U p I C g 0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l e H R k b 2 t 1 b W V u d C A o b m V 1 K S A o N C k v Q X V 0 b 1 J l b W 9 2 Z W R D b 2 x 1 b W 5 z M S 5 7 Q 2 9 s d W 1 u M S w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V 4 d G R v a 3 V t Z W 5 0 J T I w K G 5 l d S k l M j A o M y k v U X V l b G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X h 0 Z G 9 r d W 1 l b n Q l M j A o b m V 1 K S U y M C g z K S 9 H Z S V D M y V B N G 5 k Z X J 0 Z X I l M j B U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e H R k b 2 t 1 b W V u d C U y M C h u Z X U p J T I w K D Q p L 1 F 1 Z W x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V 4 d G R v a 3 V t Z W 5 0 J T I w K G 5 l d S k l M j A o N C k v Q W 5 h b H l z a W V y d G U l M j B K U 0 9 O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a C F P 9 a F 1 5 S o 9 O x E w + I U e O A A A A A A I A A A A A A B B m A A A A A Q A A I A A A A K A X J z D u r C c L 3 S y Z s Z G q F G 8 w a 9 M e 8 Z G 8 O B z / Q 0 j 7 s f J Q A A A A A A 6 A A A A A A g A A I A A A A C P 7 t l k N q 8 F W B J S e L 7 8 g v Z H 9 W u p P p n r w E f y J e Q l Q U x C O U A A A A D 7 v H 4 L 3 n X b B B T S 9 2 H j U d r h U 3 g B c a I W 0 v v 7 3 8 Z E 3 e G n q P 4 F k w P i L n o 0 m O U 5 R B b Y B y b 3 c d o 7 t 9 l o G C D Q z P l Z 2 E 8 0 R 7 c b H z m 8 y q F 0 2 u y o J A 4 R P Q A A A A I + F r A 8 m M i + b D h 4 x D V j O 9 a A 3 P H Y C 0 z P W 8 i k 4 T h i 5 n E z f H b m X Q W L G S U x M k c e + 3 b H U h v s 1 r 9 3 l 1 K Q j G A e K d N g j 1 c c = < / D a t a M a s h u p > 
</file>

<file path=customXml/itemProps1.xml><?xml version="1.0" encoding="utf-8"?>
<ds:datastoreItem xmlns:ds="http://schemas.openxmlformats.org/officeDocument/2006/customXml" ds:itemID="{35883051-651B-48DE-A575-273D148D0B1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Zuweisung_neu</vt:lpstr>
      <vt:lpstr>eingelesen2</vt:lpstr>
      <vt:lpstr>lib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 Ebeling</dc:creator>
  <cp:lastModifiedBy>Johann Ebeling</cp:lastModifiedBy>
  <dcterms:created xsi:type="dcterms:W3CDTF">2023-10-25T08:58:24Z</dcterms:created>
  <dcterms:modified xsi:type="dcterms:W3CDTF">2023-11-16T14:48:25Z</dcterms:modified>
</cp:coreProperties>
</file>