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dko\source\repos\ConsoleApp1\"/>
    </mc:Choice>
  </mc:AlternateContent>
  <xr:revisionPtr revIDLastSave="0" documentId="13_ncr:1_{83E26DAA-29A2-4129-B615-19D30C3093B2}" xr6:coauthVersionLast="33" xr6:coauthVersionMax="33" xr10:uidLastSave="{00000000-0000-0000-0000-000000000000}"/>
  <bookViews>
    <workbookView xWindow="0" yWindow="0" windowWidth="24720" windowHeight="11625" xr2:uid="{C70FBC73-BA56-43B7-8360-AAB548E8F0C4}"/>
  </bookViews>
  <sheets>
    <sheet name="Hárok1" sheetId="1" r:id="rId1"/>
  </sheets>
  <definedNames>
    <definedName name="_xlnm._FilterDatabase" localSheetId="0" hidden="1">Hárok1!$A$1:$AB$337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5" i="1" l="1"/>
  <c r="R315" i="1" s="1"/>
  <c r="K315" i="1"/>
  <c r="K316" i="1" s="1"/>
  <c r="Q316" i="1" s="1"/>
  <c r="J315" i="1"/>
  <c r="E315" i="1"/>
  <c r="E316" i="1" s="1"/>
  <c r="N316" i="1" s="1"/>
  <c r="D315" i="1"/>
  <c r="M315" i="1" s="1"/>
  <c r="Z314" i="1"/>
  <c r="Y314" i="1"/>
  <c r="R314" i="1"/>
  <c r="Q314" i="1"/>
  <c r="P314" i="1"/>
  <c r="N314" i="1"/>
  <c r="M314" i="1"/>
  <c r="L291" i="1"/>
  <c r="K291" i="1"/>
  <c r="Q291" i="1" s="1"/>
  <c r="J291" i="1"/>
  <c r="E291" i="1"/>
  <c r="D291" i="1"/>
  <c r="M291" i="1" s="1"/>
  <c r="Z290" i="1"/>
  <c r="Y290" i="1"/>
  <c r="R290" i="1"/>
  <c r="Q290" i="1"/>
  <c r="P290" i="1"/>
  <c r="N290" i="1"/>
  <c r="M290" i="1"/>
  <c r="L267" i="1"/>
  <c r="L268" i="1" s="1"/>
  <c r="K267" i="1"/>
  <c r="K268" i="1" s="1"/>
  <c r="J267" i="1"/>
  <c r="J268" i="1" s="1"/>
  <c r="E267" i="1"/>
  <c r="E268" i="1" s="1"/>
  <c r="N268" i="1" s="1"/>
  <c r="D267" i="1"/>
  <c r="M267" i="1" s="1"/>
  <c r="Z266" i="1"/>
  <c r="Y266" i="1"/>
  <c r="R266" i="1"/>
  <c r="Q266" i="1"/>
  <c r="P266" i="1"/>
  <c r="N266" i="1"/>
  <c r="M266" i="1"/>
  <c r="L243" i="1"/>
  <c r="R243" i="1" s="1"/>
  <c r="K243" i="1"/>
  <c r="K244" i="1" s="1"/>
  <c r="J243" i="1"/>
  <c r="F243" i="1"/>
  <c r="E243" i="1"/>
  <c r="D243" i="1"/>
  <c r="AA242" i="1"/>
  <c r="Z242" i="1"/>
  <c r="Y242" i="1"/>
  <c r="R242" i="1"/>
  <c r="Q242" i="1"/>
  <c r="P242" i="1"/>
  <c r="O242" i="1"/>
  <c r="N242" i="1"/>
  <c r="M242" i="1"/>
  <c r="L219" i="1"/>
  <c r="L220" i="1" s="1"/>
  <c r="K219" i="1"/>
  <c r="J219" i="1"/>
  <c r="F219" i="1"/>
  <c r="F220" i="1" s="1"/>
  <c r="O220" i="1" s="1"/>
  <c r="E219" i="1"/>
  <c r="D219" i="1"/>
  <c r="AA218" i="1"/>
  <c r="Z218" i="1"/>
  <c r="Y218" i="1"/>
  <c r="R218" i="1"/>
  <c r="Q218" i="1"/>
  <c r="P218" i="1"/>
  <c r="O218" i="1"/>
  <c r="N218" i="1"/>
  <c r="M218" i="1"/>
  <c r="L195" i="1"/>
  <c r="L196" i="1" s="1"/>
  <c r="K195" i="1"/>
  <c r="J195" i="1"/>
  <c r="F195" i="1"/>
  <c r="O195" i="1" s="1"/>
  <c r="E195" i="1"/>
  <c r="N195" i="1" s="1"/>
  <c r="D195" i="1"/>
  <c r="D196" i="1" s="1"/>
  <c r="D197" i="1" s="1"/>
  <c r="AA194" i="1"/>
  <c r="Z194" i="1"/>
  <c r="Y194" i="1"/>
  <c r="R194" i="1"/>
  <c r="Q194" i="1"/>
  <c r="P194" i="1"/>
  <c r="O194" i="1"/>
  <c r="N194" i="1"/>
  <c r="M194" i="1"/>
  <c r="L171" i="1"/>
  <c r="R171" i="1" s="1"/>
  <c r="K171" i="1"/>
  <c r="K172" i="1" s="1"/>
  <c r="K173" i="1" s="1"/>
  <c r="J171" i="1"/>
  <c r="P171" i="1" s="1"/>
  <c r="F171" i="1"/>
  <c r="F172" i="1" s="1"/>
  <c r="E171" i="1"/>
  <c r="N171" i="1" s="1"/>
  <c r="D171" i="1"/>
  <c r="AA170" i="1"/>
  <c r="Z170" i="1"/>
  <c r="Y170" i="1"/>
  <c r="R170" i="1"/>
  <c r="Q170" i="1"/>
  <c r="P170" i="1"/>
  <c r="O170" i="1"/>
  <c r="N170" i="1"/>
  <c r="M170" i="1"/>
  <c r="M146" i="1"/>
  <c r="L147" i="1"/>
  <c r="L148" i="1" s="1"/>
  <c r="K147" i="1"/>
  <c r="J147" i="1"/>
  <c r="E147" i="1"/>
  <c r="E148" i="1" s="1"/>
  <c r="E149" i="1" s="1"/>
  <c r="D147" i="1"/>
  <c r="M147" i="1" s="1"/>
  <c r="Z146" i="1"/>
  <c r="Y146" i="1"/>
  <c r="R146" i="1"/>
  <c r="Q146" i="1"/>
  <c r="P146" i="1"/>
  <c r="N146" i="1"/>
  <c r="L123" i="1"/>
  <c r="L124" i="1" s="1"/>
  <c r="R124" i="1" s="1"/>
  <c r="K123" i="1"/>
  <c r="J123" i="1"/>
  <c r="E123" i="1"/>
  <c r="N123" i="1" s="1"/>
  <c r="D123" i="1"/>
  <c r="D124" i="1" s="1"/>
  <c r="D125" i="1" s="1"/>
  <c r="D126" i="1" s="1"/>
  <c r="M126" i="1" s="1"/>
  <c r="Z122" i="1"/>
  <c r="Y122" i="1"/>
  <c r="R122" i="1"/>
  <c r="Q122" i="1"/>
  <c r="P122" i="1"/>
  <c r="N122" i="1"/>
  <c r="M122" i="1"/>
  <c r="L99" i="1"/>
  <c r="R99" i="1" s="1"/>
  <c r="K99" i="1"/>
  <c r="Q99" i="1" s="1"/>
  <c r="J99" i="1"/>
  <c r="E99" i="1"/>
  <c r="N99" i="1" s="1"/>
  <c r="D99" i="1"/>
  <c r="D100" i="1" s="1"/>
  <c r="D101" i="1" s="1"/>
  <c r="M101" i="1" s="1"/>
  <c r="Z98" i="1"/>
  <c r="Y98" i="1"/>
  <c r="R98" i="1"/>
  <c r="Q98" i="1"/>
  <c r="P98" i="1"/>
  <c r="N98" i="1"/>
  <c r="M98" i="1"/>
  <c r="L75" i="1"/>
  <c r="L76" i="1" s="1"/>
  <c r="K75" i="1"/>
  <c r="Q75" i="1" s="1"/>
  <c r="J75" i="1"/>
  <c r="F75" i="1"/>
  <c r="O75" i="1" s="1"/>
  <c r="E75" i="1"/>
  <c r="N75" i="1" s="1"/>
  <c r="D75" i="1"/>
  <c r="D76" i="1" s="1"/>
  <c r="AA74" i="1"/>
  <c r="Z74" i="1"/>
  <c r="Y74" i="1"/>
  <c r="R74" i="1"/>
  <c r="Q74" i="1"/>
  <c r="P74" i="1"/>
  <c r="O74" i="1"/>
  <c r="N74" i="1"/>
  <c r="M74" i="1"/>
  <c r="L51" i="1"/>
  <c r="L52" i="1" s="1"/>
  <c r="K51" i="1"/>
  <c r="Q51" i="1" s="1"/>
  <c r="J51" i="1"/>
  <c r="F51" i="1"/>
  <c r="F52" i="1" s="1"/>
  <c r="E51" i="1"/>
  <c r="N51" i="1" s="1"/>
  <c r="D51" i="1"/>
  <c r="M51" i="1" s="1"/>
  <c r="AA50" i="1"/>
  <c r="Z50" i="1"/>
  <c r="Y50" i="1"/>
  <c r="R50" i="1"/>
  <c r="Q50" i="1"/>
  <c r="P50" i="1"/>
  <c r="O50" i="1"/>
  <c r="N50" i="1"/>
  <c r="M50" i="1"/>
  <c r="L27" i="1"/>
  <c r="R27" i="1" s="1"/>
  <c r="K27" i="1"/>
  <c r="Q27" i="1" s="1"/>
  <c r="J27" i="1"/>
  <c r="P27" i="1" s="1"/>
  <c r="F27" i="1"/>
  <c r="O27" i="1" s="1"/>
  <c r="E27" i="1"/>
  <c r="E28" i="1" s="1"/>
  <c r="E29" i="1" s="1"/>
  <c r="D27" i="1"/>
  <c r="M27" i="1" s="1"/>
  <c r="AA26" i="1"/>
  <c r="Z26" i="1"/>
  <c r="Y26" i="1"/>
  <c r="R26" i="1"/>
  <c r="Q26" i="1"/>
  <c r="P26" i="1"/>
  <c r="O26" i="1"/>
  <c r="N26" i="1"/>
  <c r="M26" i="1"/>
  <c r="AA2" i="1"/>
  <c r="Z2" i="1"/>
  <c r="Y2" i="1"/>
  <c r="R2" i="1"/>
  <c r="Q2" i="1"/>
  <c r="P2" i="1"/>
  <c r="O2" i="1"/>
  <c r="N2" i="1"/>
  <c r="M2" i="1"/>
  <c r="L3" i="1"/>
  <c r="L4" i="1" s="1"/>
  <c r="K3" i="1"/>
  <c r="K4" i="1" s="1"/>
  <c r="K5" i="1" s="1"/>
  <c r="J3" i="1"/>
  <c r="F3" i="1"/>
  <c r="O3" i="1" s="1"/>
  <c r="E3" i="1"/>
  <c r="E4" i="1" s="1"/>
  <c r="D3" i="1"/>
  <c r="D4" i="1" s="1"/>
  <c r="D5" i="1" s="1"/>
  <c r="S218" i="1" l="1"/>
  <c r="D292" i="1"/>
  <c r="D293" i="1" s="1"/>
  <c r="J172" i="1"/>
  <c r="J173" i="1" s="1"/>
  <c r="M195" i="1"/>
  <c r="V195" i="1" s="1"/>
  <c r="T194" i="1"/>
  <c r="U242" i="1"/>
  <c r="E196" i="1"/>
  <c r="E197" i="1" s="1"/>
  <c r="N197" i="1" s="1"/>
  <c r="S266" i="1"/>
  <c r="U170" i="1"/>
  <c r="T218" i="1"/>
  <c r="W194" i="1"/>
  <c r="W242" i="1"/>
  <c r="Q267" i="1"/>
  <c r="W314" i="1"/>
  <c r="W290" i="1"/>
  <c r="L316" i="1"/>
  <c r="L317" i="1" s="1"/>
  <c r="L318" i="1" s="1"/>
  <c r="T316" i="1"/>
  <c r="K292" i="1"/>
  <c r="Q292" i="1" s="1"/>
  <c r="S170" i="1"/>
  <c r="O171" i="1"/>
  <c r="U171" i="1" s="1"/>
  <c r="W170" i="1"/>
  <c r="V194" i="1"/>
  <c r="X194" i="1" s="1"/>
  <c r="V242" i="1"/>
  <c r="X242" i="1" s="1"/>
  <c r="Q243" i="1"/>
  <c r="Y315" i="1"/>
  <c r="L244" i="1"/>
  <c r="R244" i="1" s="1"/>
  <c r="Q315" i="1"/>
  <c r="W218" i="1"/>
  <c r="W266" i="1"/>
  <c r="L221" i="1"/>
  <c r="L222" i="1" s="1"/>
  <c r="R222" i="1" s="1"/>
  <c r="AA220" i="1"/>
  <c r="T170" i="1"/>
  <c r="D268" i="1"/>
  <c r="M268" i="1" s="1"/>
  <c r="S290" i="1"/>
  <c r="S314" i="1"/>
  <c r="N315" i="1"/>
  <c r="V170" i="1"/>
  <c r="V218" i="1"/>
  <c r="L172" i="1"/>
  <c r="R219" i="1"/>
  <c r="T266" i="1"/>
  <c r="Y267" i="1"/>
  <c r="T290" i="1"/>
  <c r="T314" i="1"/>
  <c r="Z315" i="1"/>
  <c r="Q171" i="1"/>
  <c r="W171" i="1" s="1"/>
  <c r="S194" i="1"/>
  <c r="R195" i="1"/>
  <c r="U195" i="1" s="1"/>
  <c r="T242" i="1"/>
  <c r="R267" i="1"/>
  <c r="M171" i="1"/>
  <c r="D172" i="1"/>
  <c r="Y172" i="1" s="1"/>
  <c r="Y171" i="1"/>
  <c r="Q195" i="1"/>
  <c r="T195" i="1" s="1"/>
  <c r="K196" i="1"/>
  <c r="M197" i="1"/>
  <c r="D198" i="1"/>
  <c r="O172" i="1"/>
  <c r="F173" i="1"/>
  <c r="R196" i="1"/>
  <c r="L197" i="1"/>
  <c r="P172" i="1"/>
  <c r="M196" i="1"/>
  <c r="E172" i="1"/>
  <c r="Z171" i="1"/>
  <c r="K174" i="1"/>
  <c r="Q173" i="1"/>
  <c r="U194" i="1"/>
  <c r="K220" i="1"/>
  <c r="Q219" i="1"/>
  <c r="Z219" i="1"/>
  <c r="J220" i="1"/>
  <c r="P219" i="1"/>
  <c r="Y219" i="1"/>
  <c r="Q172" i="1"/>
  <c r="Z195" i="1"/>
  <c r="U218" i="1"/>
  <c r="AA171" i="1"/>
  <c r="Y195" i="1"/>
  <c r="P195" i="1"/>
  <c r="J196" i="1"/>
  <c r="AA195" i="1"/>
  <c r="R220" i="1"/>
  <c r="U220" i="1" s="1"/>
  <c r="F196" i="1"/>
  <c r="AA196" i="1" s="1"/>
  <c r="O219" i="1"/>
  <c r="F221" i="1"/>
  <c r="AA219" i="1"/>
  <c r="E244" i="1"/>
  <c r="Z244" i="1" s="1"/>
  <c r="N243" i="1"/>
  <c r="M219" i="1"/>
  <c r="D220" i="1"/>
  <c r="O243" i="1"/>
  <c r="F244" i="1"/>
  <c r="AA243" i="1"/>
  <c r="K245" i="1"/>
  <c r="Q244" i="1"/>
  <c r="N219" i="1"/>
  <c r="E220" i="1"/>
  <c r="S242" i="1"/>
  <c r="P243" i="1"/>
  <c r="Y243" i="1"/>
  <c r="Z243" i="1"/>
  <c r="J244" i="1"/>
  <c r="P268" i="1"/>
  <c r="J269" i="1"/>
  <c r="M243" i="1"/>
  <c r="D244" i="1"/>
  <c r="L269" i="1"/>
  <c r="R268" i="1"/>
  <c r="L292" i="1"/>
  <c r="R291" i="1"/>
  <c r="E269" i="1"/>
  <c r="N267" i="1"/>
  <c r="Q268" i="1"/>
  <c r="T268" i="1" s="1"/>
  <c r="K269" i="1"/>
  <c r="N291" i="1"/>
  <c r="E292" i="1"/>
  <c r="Z292" i="1" s="1"/>
  <c r="Z291" i="1"/>
  <c r="M292" i="1"/>
  <c r="P267" i="1"/>
  <c r="Y291" i="1"/>
  <c r="J292" i="1"/>
  <c r="P291" i="1"/>
  <c r="Z267" i="1"/>
  <c r="Z268" i="1"/>
  <c r="K293" i="1"/>
  <c r="P315" i="1"/>
  <c r="J316" i="1"/>
  <c r="K317" i="1"/>
  <c r="Z316" i="1"/>
  <c r="E317" i="1"/>
  <c r="D316" i="1"/>
  <c r="Y75" i="1"/>
  <c r="S122" i="1"/>
  <c r="M75" i="1"/>
  <c r="V75" i="1" s="1"/>
  <c r="L100" i="1"/>
  <c r="L101" i="1" s="1"/>
  <c r="R51" i="1"/>
  <c r="M99" i="1"/>
  <c r="AA51" i="1"/>
  <c r="F28" i="1"/>
  <c r="O28" i="1" s="1"/>
  <c r="T122" i="1"/>
  <c r="W122" i="1"/>
  <c r="T146" i="1"/>
  <c r="W146" i="1"/>
  <c r="Y3" i="1"/>
  <c r="U26" i="1"/>
  <c r="T74" i="1"/>
  <c r="Y99" i="1"/>
  <c r="N148" i="1"/>
  <c r="W50" i="1"/>
  <c r="W98" i="1"/>
  <c r="J4" i="1"/>
  <c r="J5" i="1" s="1"/>
  <c r="Y5" i="1" s="1"/>
  <c r="R123" i="1"/>
  <c r="D77" i="1"/>
  <c r="M77" i="1" s="1"/>
  <c r="M76" i="1"/>
  <c r="Z4" i="1"/>
  <c r="E5" i="1"/>
  <c r="N5" i="1" s="1"/>
  <c r="N4" i="1"/>
  <c r="N3" i="1"/>
  <c r="W2" i="1"/>
  <c r="Z3" i="1"/>
  <c r="N27" i="1"/>
  <c r="V27" i="1" s="1"/>
  <c r="S74" i="1"/>
  <c r="R75" i="1"/>
  <c r="U75" i="1" s="1"/>
  <c r="M100" i="1"/>
  <c r="E124" i="1"/>
  <c r="AA3" i="1"/>
  <c r="T26" i="1"/>
  <c r="S27" i="1"/>
  <c r="W74" i="1"/>
  <c r="L28" i="1"/>
  <c r="AA28" i="1" s="1"/>
  <c r="S98" i="1"/>
  <c r="N147" i="1"/>
  <c r="F4" i="1"/>
  <c r="F5" i="1" s="1"/>
  <c r="O5" i="1" s="1"/>
  <c r="S50" i="1"/>
  <c r="O51" i="1"/>
  <c r="V51" i="1" s="1"/>
  <c r="T98" i="1"/>
  <c r="Z99" i="1"/>
  <c r="R147" i="1"/>
  <c r="M4" i="1"/>
  <c r="W26" i="1"/>
  <c r="Z51" i="1"/>
  <c r="E100" i="1"/>
  <c r="D148" i="1"/>
  <c r="S146" i="1"/>
  <c r="Y147" i="1"/>
  <c r="P147" i="1"/>
  <c r="S147" i="1" s="1"/>
  <c r="J148" i="1"/>
  <c r="L149" i="1"/>
  <c r="R148" i="1"/>
  <c r="Q147" i="1"/>
  <c r="K148" i="1"/>
  <c r="Z147" i="1"/>
  <c r="N149" i="1"/>
  <c r="E150" i="1"/>
  <c r="M124" i="1"/>
  <c r="Y123" i="1"/>
  <c r="P123" i="1"/>
  <c r="M125" i="1"/>
  <c r="Q123" i="1"/>
  <c r="T123" i="1" s="1"/>
  <c r="K124" i="1"/>
  <c r="Z123" i="1"/>
  <c r="L125" i="1"/>
  <c r="D127" i="1"/>
  <c r="M123" i="1"/>
  <c r="J124" i="1"/>
  <c r="T99" i="1"/>
  <c r="D102" i="1"/>
  <c r="J100" i="1"/>
  <c r="P99" i="1"/>
  <c r="K100" i="1"/>
  <c r="AA75" i="1"/>
  <c r="V74" i="1"/>
  <c r="R76" i="1"/>
  <c r="L77" i="1"/>
  <c r="T75" i="1"/>
  <c r="Z75" i="1"/>
  <c r="E76" i="1"/>
  <c r="F76" i="1"/>
  <c r="AA76" i="1" s="1"/>
  <c r="J76" i="1"/>
  <c r="U74" i="1"/>
  <c r="P75" i="1"/>
  <c r="K76" i="1"/>
  <c r="T50" i="1"/>
  <c r="E52" i="1"/>
  <c r="D52" i="1"/>
  <c r="Y51" i="1"/>
  <c r="P51" i="1"/>
  <c r="S51" i="1" s="1"/>
  <c r="J52" i="1"/>
  <c r="V50" i="1"/>
  <c r="U50" i="1"/>
  <c r="AA52" i="1"/>
  <c r="R52" i="1"/>
  <c r="L53" i="1"/>
  <c r="T51" i="1"/>
  <c r="F53" i="1"/>
  <c r="O52" i="1"/>
  <c r="K52" i="1"/>
  <c r="S26" i="1"/>
  <c r="Y27" i="1"/>
  <c r="W27" i="1"/>
  <c r="L29" i="1"/>
  <c r="N28" i="1"/>
  <c r="K28" i="1"/>
  <c r="Z27" i="1"/>
  <c r="U27" i="1"/>
  <c r="N29" i="1"/>
  <c r="E30" i="1"/>
  <c r="V26" i="1"/>
  <c r="AA27" i="1"/>
  <c r="D28" i="1"/>
  <c r="J28" i="1"/>
  <c r="R4" i="1"/>
  <c r="L5" i="1"/>
  <c r="Q4" i="1"/>
  <c r="M5" i="1"/>
  <c r="D6" i="1"/>
  <c r="Q5" i="1"/>
  <c r="K6" i="1"/>
  <c r="V2" i="1"/>
  <c r="U2" i="1"/>
  <c r="T2" i="1"/>
  <c r="R3" i="1"/>
  <c r="U3" i="1" s="1"/>
  <c r="Q3" i="1"/>
  <c r="P3" i="1"/>
  <c r="S2" i="1"/>
  <c r="M3" i="1"/>
  <c r="W243" i="1" l="1"/>
  <c r="Y4" i="1"/>
  <c r="T243" i="1"/>
  <c r="R317" i="1"/>
  <c r="AA221" i="1"/>
  <c r="R316" i="1"/>
  <c r="R221" i="1"/>
  <c r="E198" i="1"/>
  <c r="N198" i="1" s="1"/>
  <c r="T267" i="1"/>
  <c r="L223" i="1"/>
  <c r="R223" i="1" s="1"/>
  <c r="N196" i="1"/>
  <c r="Y268" i="1"/>
  <c r="X170" i="1"/>
  <c r="D269" i="1"/>
  <c r="D270" i="1" s="1"/>
  <c r="X218" i="1"/>
  <c r="V171" i="1"/>
  <c r="X171" i="1" s="1"/>
  <c r="L245" i="1"/>
  <c r="L246" i="1" s="1"/>
  <c r="T219" i="1"/>
  <c r="AA244" i="1"/>
  <c r="W219" i="1"/>
  <c r="S315" i="1"/>
  <c r="W315" i="1"/>
  <c r="S291" i="1"/>
  <c r="W291" i="1"/>
  <c r="T291" i="1"/>
  <c r="T315" i="1"/>
  <c r="S267" i="1"/>
  <c r="W267" i="1"/>
  <c r="S243" i="1"/>
  <c r="V243" i="1"/>
  <c r="S219" i="1"/>
  <c r="V219" i="1"/>
  <c r="T171" i="1"/>
  <c r="AA172" i="1"/>
  <c r="L173" i="1"/>
  <c r="R172" i="1"/>
  <c r="W172" i="1" s="1"/>
  <c r="S268" i="1"/>
  <c r="W268" i="1"/>
  <c r="S195" i="1"/>
  <c r="W195" i="1"/>
  <c r="X195" i="1" s="1"/>
  <c r="U243" i="1"/>
  <c r="F174" i="1"/>
  <c r="O173" i="1"/>
  <c r="N317" i="1"/>
  <c r="E318" i="1"/>
  <c r="Q293" i="1"/>
  <c r="K294" i="1"/>
  <c r="J270" i="1"/>
  <c r="P269" i="1"/>
  <c r="D221" i="1"/>
  <c r="M220" i="1"/>
  <c r="P173" i="1"/>
  <c r="J174" i="1"/>
  <c r="Z196" i="1"/>
  <c r="Q196" i="1"/>
  <c r="K197" i="1"/>
  <c r="M244" i="1"/>
  <c r="D245" i="1"/>
  <c r="D317" i="1"/>
  <c r="M316" i="1"/>
  <c r="D294" i="1"/>
  <c r="M293" i="1"/>
  <c r="E221" i="1"/>
  <c r="N220" i="1"/>
  <c r="N292" i="1"/>
  <c r="T292" i="1" s="1"/>
  <c r="E293" i="1"/>
  <c r="Y220" i="1"/>
  <c r="P220" i="1"/>
  <c r="J221" i="1"/>
  <c r="N269" i="1"/>
  <c r="E270" i="1"/>
  <c r="U219" i="1"/>
  <c r="S171" i="1"/>
  <c r="O196" i="1"/>
  <c r="F197" i="1"/>
  <c r="AA197" i="1" s="1"/>
  <c r="Z317" i="1"/>
  <c r="Q317" i="1"/>
  <c r="K318" i="1"/>
  <c r="L293" i="1"/>
  <c r="R292" i="1"/>
  <c r="Y196" i="1"/>
  <c r="P196" i="1"/>
  <c r="J197" i="1"/>
  <c r="P316" i="1"/>
  <c r="J317" i="1"/>
  <c r="Y316" i="1"/>
  <c r="Y292" i="1"/>
  <c r="P292" i="1"/>
  <c r="J293" i="1"/>
  <c r="K270" i="1"/>
  <c r="Q269" i="1"/>
  <c r="Z269" i="1"/>
  <c r="P244" i="1"/>
  <c r="W244" i="1" s="1"/>
  <c r="J245" i="1"/>
  <c r="Y244" i="1"/>
  <c r="Q245" i="1"/>
  <c r="K246" i="1"/>
  <c r="N244" i="1"/>
  <c r="T244" i="1" s="1"/>
  <c r="E245" i="1"/>
  <c r="Z245" i="1" s="1"/>
  <c r="K175" i="1"/>
  <c r="Q174" i="1"/>
  <c r="L224" i="1"/>
  <c r="L319" i="1"/>
  <c r="R318" i="1"/>
  <c r="R197" i="1"/>
  <c r="L198" i="1"/>
  <c r="N172" i="1"/>
  <c r="T172" i="1" s="1"/>
  <c r="E173" i="1"/>
  <c r="Z172" i="1"/>
  <c r="M198" i="1"/>
  <c r="D199" i="1"/>
  <c r="L270" i="1"/>
  <c r="R269" i="1"/>
  <c r="O244" i="1"/>
  <c r="F245" i="1"/>
  <c r="F222" i="1"/>
  <c r="O221" i="1"/>
  <c r="Q220" i="1"/>
  <c r="K221" i="1"/>
  <c r="Z220" i="1"/>
  <c r="M172" i="1"/>
  <c r="D173" i="1"/>
  <c r="Y173" i="1" s="1"/>
  <c r="S75" i="1"/>
  <c r="F29" i="1"/>
  <c r="F30" i="1" s="1"/>
  <c r="X26" i="1"/>
  <c r="S99" i="1"/>
  <c r="R100" i="1"/>
  <c r="X74" i="1"/>
  <c r="D78" i="1"/>
  <c r="M78" i="1" s="1"/>
  <c r="W123" i="1"/>
  <c r="U51" i="1"/>
  <c r="X50" i="1"/>
  <c r="T27" i="1"/>
  <c r="J6" i="1"/>
  <c r="Y6" i="1" s="1"/>
  <c r="T147" i="1"/>
  <c r="R28" i="1"/>
  <c r="U28" i="1" s="1"/>
  <c r="X2" i="1"/>
  <c r="P5" i="1"/>
  <c r="S5" i="1" s="1"/>
  <c r="P4" i="1"/>
  <c r="S4" i="1" s="1"/>
  <c r="F6" i="1"/>
  <c r="O6" i="1" s="1"/>
  <c r="W75" i="1"/>
  <c r="X75" i="1" s="1"/>
  <c r="W147" i="1"/>
  <c r="X27" i="1"/>
  <c r="S123" i="1"/>
  <c r="E6" i="1"/>
  <c r="Z6" i="1" s="1"/>
  <c r="Z5" i="1"/>
  <c r="T4" i="1"/>
  <c r="AA5" i="1"/>
  <c r="AA4" i="1"/>
  <c r="O4" i="1"/>
  <c r="V4" i="1" s="1"/>
  <c r="E125" i="1"/>
  <c r="N124" i="1"/>
  <c r="T3" i="1"/>
  <c r="E101" i="1"/>
  <c r="N100" i="1"/>
  <c r="D149" i="1"/>
  <c r="M148" i="1"/>
  <c r="L150" i="1"/>
  <c r="R149" i="1"/>
  <c r="N150" i="1"/>
  <c r="E151" i="1"/>
  <c r="Y148" i="1"/>
  <c r="P148" i="1"/>
  <c r="J149" i="1"/>
  <c r="Z148" i="1"/>
  <c r="Q148" i="1"/>
  <c r="T148" i="1" s="1"/>
  <c r="K149" i="1"/>
  <c r="Y124" i="1"/>
  <c r="J125" i="1"/>
  <c r="P124" i="1"/>
  <c r="S124" i="1" s="1"/>
  <c r="Q124" i="1"/>
  <c r="Z124" i="1"/>
  <c r="K125" i="1"/>
  <c r="M127" i="1"/>
  <c r="D128" i="1"/>
  <c r="R125" i="1"/>
  <c r="L126" i="1"/>
  <c r="Z100" i="1"/>
  <c r="Q100" i="1"/>
  <c r="K101" i="1"/>
  <c r="Y100" i="1"/>
  <c r="P100" i="1"/>
  <c r="S100" i="1" s="1"/>
  <c r="J101" i="1"/>
  <c r="W99" i="1"/>
  <c r="M102" i="1"/>
  <c r="D103" i="1"/>
  <c r="R101" i="1"/>
  <c r="L102" i="1"/>
  <c r="N76" i="1"/>
  <c r="E77" i="1"/>
  <c r="F77" i="1"/>
  <c r="O76" i="1"/>
  <c r="Y76" i="1"/>
  <c r="P76" i="1"/>
  <c r="S76" i="1" s="1"/>
  <c r="J77" i="1"/>
  <c r="L78" i="1"/>
  <c r="R77" i="1"/>
  <c r="Z76" i="1"/>
  <c r="Q76" i="1"/>
  <c r="K77" i="1"/>
  <c r="N52" i="1"/>
  <c r="E53" i="1"/>
  <c r="D53" i="1"/>
  <c r="M52" i="1"/>
  <c r="Y52" i="1"/>
  <c r="P52" i="1"/>
  <c r="J53" i="1"/>
  <c r="L54" i="1"/>
  <c r="AA53" i="1"/>
  <c r="R53" i="1"/>
  <c r="Z52" i="1"/>
  <c r="Q52" i="1"/>
  <c r="K53" i="1"/>
  <c r="U52" i="1"/>
  <c r="O53" i="1"/>
  <c r="F54" i="1"/>
  <c r="W51" i="1"/>
  <c r="X51" i="1" s="1"/>
  <c r="R29" i="1"/>
  <c r="L30" i="1"/>
  <c r="Z28" i="1"/>
  <c r="K29" i="1"/>
  <c r="Q28" i="1"/>
  <c r="T28" i="1" s="1"/>
  <c r="N30" i="1"/>
  <c r="E31" i="1"/>
  <c r="P28" i="1"/>
  <c r="J29" i="1"/>
  <c r="Y28" i="1"/>
  <c r="M28" i="1"/>
  <c r="D29" i="1"/>
  <c r="R5" i="1"/>
  <c r="L6" i="1"/>
  <c r="T5" i="1"/>
  <c r="D7" i="1"/>
  <c r="M6" i="1"/>
  <c r="V5" i="1"/>
  <c r="Q6" i="1"/>
  <c r="K7" i="1"/>
  <c r="W3" i="1"/>
  <c r="V3" i="1"/>
  <c r="S3" i="1"/>
  <c r="X243" i="1" l="1"/>
  <c r="R245" i="1"/>
  <c r="E199" i="1"/>
  <c r="W292" i="1"/>
  <c r="V196" i="1"/>
  <c r="AA245" i="1"/>
  <c r="V220" i="1"/>
  <c r="T196" i="1"/>
  <c r="W316" i="1"/>
  <c r="W269" i="1"/>
  <c r="M269" i="1"/>
  <c r="S269" i="1" s="1"/>
  <c r="Y269" i="1"/>
  <c r="X219" i="1"/>
  <c r="S292" i="1"/>
  <c r="S172" i="1"/>
  <c r="V172" i="1"/>
  <c r="X172" i="1" s="1"/>
  <c r="S196" i="1"/>
  <c r="W196" i="1"/>
  <c r="W220" i="1"/>
  <c r="U172" i="1"/>
  <c r="R173" i="1"/>
  <c r="W173" i="1" s="1"/>
  <c r="AA173" i="1"/>
  <c r="L174" i="1"/>
  <c r="AA174" i="1" s="1"/>
  <c r="S244" i="1"/>
  <c r="V244" i="1"/>
  <c r="X244" i="1" s="1"/>
  <c r="D295" i="1"/>
  <c r="M294" i="1"/>
  <c r="N318" i="1"/>
  <c r="E319" i="1"/>
  <c r="L247" i="1"/>
  <c r="R246" i="1"/>
  <c r="Q175" i="1"/>
  <c r="K176" i="1"/>
  <c r="P245" i="1"/>
  <c r="W245" i="1" s="1"/>
  <c r="Y245" i="1"/>
  <c r="J246" i="1"/>
  <c r="L294" i="1"/>
  <c r="R293" i="1"/>
  <c r="S316" i="1"/>
  <c r="P270" i="1"/>
  <c r="J271" i="1"/>
  <c r="Y270" i="1"/>
  <c r="T317" i="1"/>
  <c r="E200" i="1"/>
  <c r="N199" i="1"/>
  <c r="U244" i="1"/>
  <c r="M199" i="1"/>
  <c r="D200" i="1"/>
  <c r="R198" i="1"/>
  <c r="L199" i="1"/>
  <c r="Z221" i="1"/>
  <c r="Q221" i="1"/>
  <c r="K222" i="1"/>
  <c r="L320" i="1"/>
  <c r="R319" i="1"/>
  <c r="N245" i="1"/>
  <c r="T245" i="1" s="1"/>
  <c r="E246" i="1"/>
  <c r="Z246" i="1" s="1"/>
  <c r="Y317" i="1"/>
  <c r="J318" i="1"/>
  <c r="P317" i="1"/>
  <c r="W317" i="1" s="1"/>
  <c r="Q318" i="1"/>
  <c r="K319" i="1"/>
  <c r="Z318" i="1"/>
  <c r="M317" i="1"/>
  <c r="D318" i="1"/>
  <c r="P174" i="1"/>
  <c r="J175" i="1"/>
  <c r="O222" i="1"/>
  <c r="F223" i="1"/>
  <c r="AA222" i="1"/>
  <c r="N173" i="1"/>
  <c r="T173" i="1" s="1"/>
  <c r="E174" i="1"/>
  <c r="Z173" i="1"/>
  <c r="N293" i="1"/>
  <c r="T293" i="1" s="1"/>
  <c r="E294" i="1"/>
  <c r="Z294" i="1" s="1"/>
  <c r="D246" i="1"/>
  <c r="M245" i="1"/>
  <c r="R224" i="1"/>
  <c r="L225" i="1"/>
  <c r="Q246" i="1"/>
  <c r="K247" i="1"/>
  <c r="J198" i="1"/>
  <c r="Y197" i="1"/>
  <c r="P197" i="1"/>
  <c r="N270" i="1"/>
  <c r="E271" i="1"/>
  <c r="D271" i="1"/>
  <c r="M270" i="1"/>
  <c r="F175" i="1"/>
  <c r="O174" i="1"/>
  <c r="M173" i="1"/>
  <c r="D174" i="1"/>
  <c r="U221" i="1"/>
  <c r="L271" i="1"/>
  <c r="R270" i="1"/>
  <c r="K271" i="1"/>
  <c r="Q270" i="1"/>
  <c r="Z270" i="1"/>
  <c r="T269" i="1"/>
  <c r="T220" i="1"/>
  <c r="Q197" i="1"/>
  <c r="T197" i="1" s="1"/>
  <c r="K198" i="1"/>
  <c r="Z197" i="1"/>
  <c r="Z293" i="1"/>
  <c r="Y293" i="1"/>
  <c r="J294" i="1"/>
  <c r="P293" i="1"/>
  <c r="O197" i="1"/>
  <c r="V197" i="1" s="1"/>
  <c r="F198" i="1"/>
  <c r="AA198" i="1" s="1"/>
  <c r="E222" i="1"/>
  <c r="N221" i="1"/>
  <c r="S220" i="1"/>
  <c r="Q294" i="1"/>
  <c r="K295" i="1"/>
  <c r="O245" i="1"/>
  <c r="F246" i="1"/>
  <c r="U196" i="1"/>
  <c r="P221" i="1"/>
  <c r="Y221" i="1"/>
  <c r="J222" i="1"/>
  <c r="D222" i="1"/>
  <c r="M221" i="1"/>
  <c r="AA29" i="1"/>
  <c r="O29" i="1"/>
  <c r="U29" i="1" s="1"/>
  <c r="D79" i="1"/>
  <c r="M79" i="1" s="1"/>
  <c r="F7" i="1"/>
  <c r="F8" i="1" s="1"/>
  <c r="W5" i="1"/>
  <c r="X5" i="1" s="1"/>
  <c r="W4" i="1"/>
  <c r="X4" i="1" s="1"/>
  <c r="J7" i="1"/>
  <c r="Y7" i="1" s="1"/>
  <c r="T52" i="1"/>
  <c r="V52" i="1"/>
  <c r="S52" i="1"/>
  <c r="W28" i="1"/>
  <c r="AA6" i="1"/>
  <c r="P6" i="1"/>
  <c r="S6" i="1" s="1"/>
  <c r="T124" i="1"/>
  <c r="S148" i="1"/>
  <c r="T100" i="1"/>
  <c r="N101" i="1"/>
  <c r="E102" i="1"/>
  <c r="U4" i="1"/>
  <c r="N125" i="1"/>
  <c r="E126" i="1"/>
  <c r="E7" i="1"/>
  <c r="N6" i="1"/>
  <c r="T6" i="1" s="1"/>
  <c r="D150" i="1"/>
  <c r="M149" i="1"/>
  <c r="Q149" i="1"/>
  <c r="T149" i="1" s="1"/>
  <c r="Z149" i="1"/>
  <c r="K150" i="1"/>
  <c r="W148" i="1"/>
  <c r="R150" i="1"/>
  <c r="L151" i="1"/>
  <c r="E152" i="1"/>
  <c r="N151" i="1"/>
  <c r="J150" i="1"/>
  <c r="Y149" i="1"/>
  <c r="P149" i="1"/>
  <c r="Z125" i="1"/>
  <c r="Q125" i="1"/>
  <c r="K126" i="1"/>
  <c r="M128" i="1"/>
  <c r="D129" i="1"/>
  <c r="J126" i="1"/>
  <c r="P125" i="1"/>
  <c r="S125" i="1" s="1"/>
  <c r="Y125" i="1"/>
  <c r="R126" i="1"/>
  <c r="L127" i="1"/>
  <c r="W124" i="1"/>
  <c r="W100" i="1"/>
  <c r="M103" i="1"/>
  <c r="D104" i="1"/>
  <c r="R102" i="1"/>
  <c r="L103" i="1"/>
  <c r="J102" i="1"/>
  <c r="Y101" i="1"/>
  <c r="P101" i="1"/>
  <c r="S101" i="1" s="1"/>
  <c r="K102" i="1"/>
  <c r="Z101" i="1"/>
  <c r="Q101" i="1"/>
  <c r="Q77" i="1"/>
  <c r="Z77" i="1"/>
  <c r="K78" i="1"/>
  <c r="J78" i="1"/>
  <c r="Y77" i="1"/>
  <c r="P77" i="1"/>
  <c r="S77" i="1" s="1"/>
  <c r="V76" i="1"/>
  <c r="U76" i="1"/>
  <c r="R78" i="1"/>
  <c r="L79" i="1"/>
  <c r="O77" i="1"/>
  <c r="F78" i="1"/>
  <c r="AA77" i="1"/>
  <c r="N77" i="1"/>
  <c r="E78" i="1"/>
  <c r="W76" i="1"/>
  <c r="T76" i="1"/>
  <c r="N53" i="1"/>
  <c r="E54" i="1"/>
  <c r="M53" i="1"/>
  <c r="D54" i="1"/>
  <c r="U53" i="1"/>
  <c r="R54" i="1"/>
  <c r="L55" i="1"/>
  <c r="AA54" i="1"/>
  <c r="Q53" i="1"/>
  <c r="Z53" i="1"/>
  <c r="K54" i="1"/>
  <c r="J54" i="1"/>
  <c r="Y53" i="1"/>
  <c r="P53" i="1"/>
  <c r="O54" i="1"/>
  <c r="F55" i="1"/>
  <c r="W52" i="1"/>
  <c r="Z29" i="1"/>
  <c r="K30" i="1"/>
  <c r="Q29" i="1"/>
  <c r="T29" i="1" s="1"/>
  <c r="S28" i="1"/>
  <c r="V28" i="1"/>
  <c r="L31" i="1"/>
  <c r="AA30" i="1"/>
  <c r="R30" i="1"/>
  <c r="F31" i="1"/>
  <c r="O30" i="1"/>
  <c r="P29" i="1"/>
  <c r="W29" i="1" s="1"/>
  <c r="Y29" i="1"/>
  <c r="J30" i="1"/>
  <c r="N31" i="1"/>
  <c r="E32" i="1"/>
  <c r="M29" i="1"/>
  <c r="D30" i="1"/>
  <c r="U5" i="1"/>
  <c r="R6" i="1"/>
  <c r="L7" i="1"/>
  <c r="X3" i="1"/>
  <c r="D8" i="1"/>
  <c r="M7" i="1"/>
  <c r="Q7" i="1"/>
  <c r="K8" i="1"/>
  <c r="W293" i="1" l="1"/>
  <c r="X220" i="1"/>
  <c r="X196" i="1"/>
  <c r="S221" i="1"/>
  <c r="V221" i="1"/>
  <c r="S293" i="1"/>
  <c r="S197" i="1"/>
  <c r="W197" i="1"/>
  <c r="X197" i="1" s="1"/>
  <c r="T318" i="1"/>
  <c r="W221" i="1"/>
  <c r="V245" i="1"/>
  <c r="X245" i="1" s="1"/>
  <c r="S317" i="1"/>
  <c r="L175" i="1"/>
  <c r="R174" i="1"/>
  <c r="U174" i="1" s="1"/>
  <c r="U173" i="1"/>
  <c r="W174" i="1"/>
  <c r="S173" i="1"/>
  <c r="V173" i="1"/>
  <c r="X173" i="1" s="1"/>
  <c r="S270" i="1"/>
  <c r="W270" i="1"/>
  <c r="J295" i="1"/>
  <c r="P294" i="1"/>
  <c r="Y294" i="1"/>
  <c r="L226" i="1"/>
  <c r="R225" i="1"/>
  <c r="M246" i="1"/>
  <c r="D247" i="1"/>
  <c r="T270" i="1"/>
  <c r="M295" i="1"/>
  <c r="D296" i="1"/>
  <c r="Z271" i="1"/>
  <c r="Q271" i="1"/>
  <c r="K272" i="1"/>
  <c r="M174" i="1"/>
  <c r="D175" i="1"/>
  <c r="F224" i="1"/>
  <c r="O223" i="1"/>
  <c r="AA223" i="1"/>
  <c r="Q319" i="1"/>
  <c r="K320" i="1"/>
  <c r="Z319" i="1"/>
  <c r="R199" i="1"/>
  <c r="L200" i="1"/>
  <c r="P246" i="1"/>
  <c r="W246" i="1" s="1"/>
  <c r="Y246" i="1"/>
  <c r="J247" i="1"/>
  <c r="M222" i="1"/>
  <c r="D223" i="1"/>
  <c r="T221" i="1"/>
  <c r="U222" i="1"/>
  <c r="R320" i="1"/>
  <c r="L321" i="1"/>
  <c r="L248" i="1"/>
  <c r="R247" i="1"/>
  <c r="N294" i="1"/>
  <c r="T294" i="1" s="1"/>
  <c r="E295" i="1"/>
  <c r="Z295" i="1" s="1"/>
  <c r="F247" i="1"/>
  <c r="O246" i="1"/>
  <c r="N222" i="1"/>
  <c r="E223" i="1"/>
  <c r="Z198" i="1"/>
  <c r="Q198" i="1"/>
  <c r="T198" i="1" s="1"/>
  <c r="K199" i="1"/>
  <c r="Y198" i="1"/>
  <c r="P198" i="1"/>
  <c r="J199" i="1"/>
  <c r="Y175" i="1"/>
  <c r="P175" i="1"/>
  <c r="J176" i="1"/>
  <c r="M200" i="1"/>
  <c r="D201" i="1"/>
  <c r="Y271" i="1"/>
  <c r="J272" i="1"/>
  <c r="P271" i="1"/>
  <c r="AA246" i="1"/>
  <c r="J223" i="1"/>
  <c r="P222" i="1"/>
  <c r="Y222" i="1"/>
  <c r="U245" i="1"/>
  <c r="O198" i="1"/>
  <c r="V198" i="1" s="1"/>
  <c r="F199" i="1"/>
  <c r="AA199" i="1" s="1"/>
  <c r="O175" i="1"/>
  <c r="F176" i="1"/>
  <c r="Q247" i="1"/>
  <c r="K248" i="1"/>
  <c r="Y318" i="1"/>
  <c r="P318" i="1"/>
  <c r="W318" i="1" s="1"/>
  <c r="J319" i="1"/>
  <c r="K223" i="1"/>
  <c r="Q222" i="1"/>
  <c r="Z222" i="1"/>
  <c r="E320" i="1"/>
  <c r="N319" i="1"/>
  <c r="E272" i="1"/>
  <c r="N271" i="1"/>
  <c r="R294" i="1"/>
  <c r="L295" i="1"/>
  <c r="N200" i="1"/>
  <c r="E201" i="1"/>
  <c r="Q295" i="1"/>
  <c r="K296" i="1"/>
  <c r="U197" i="1"/>
  <c r="R271" i="1"/>
  <c r="L272" i="1"/>
  <c r="Y174" i="1"/>
  <c r="Q176" i="1"/>
  <c r="K177" i="1"/>
  <c r="M271" i="1"/>
  <c r="D272" i="1"/>
  <c r="S245" i="1"/>
  <c r="N174" i="1"/>
  <c r="T174" i="1" s="1"/>
  <c r="E175" i="1"/>
  <c r="Z174" i="1"/>
  <c r="M318" i="1"/>
  <c r="D319" i="1"/>
  <c r="N246" i="1"/>
  <c r="T246" i="1" s="1"/>
  <c r="E247" i="1"/>
  <c r="Z247" i="1" s="1"/>
  <c r="W6" i="1"/>
  <c r="J8" i="1"/>
  <c r="P8" i="1" s="1"/>
  <c r="V29" i="1"/>
  <c r="X29" i="1" s="1"/>
  <c r="P7" i="1"/>
  <c r="S7" i="1" s="1"/>
  <c r="D80" i="1"/>
  <c r="D81" i="1" s="1"/>
  <c r="O7" i="1"/>
  <c r="AA7" i="1"/>
  <c r="X28" i="1"/>
  <c r="T125" i="1"/>
  <c r="X52" i="1"/>
  <c r="V6" i="1"/>
  <c r="V53" i="1"/>
  <c r="S53" i="1"/>
  <c r="W125" i="1"/>
  <c r="T101" i="1"/>
  <c r="X76" i="1"/>
  <c r="N102" i="1"/>
  <c r="E103" i="1"/>
  <c r="N7" i="1"/>
  <c r="T7" i="1" s="1"/>
  <c r="E8" i="1"/>
  <c r="Z8" i="1" s="1"/>
  <c r="E127" i="1"/>
  <c r="N126" i="1"/>
  <c r="Z7" i="1"/>
  <c r="T77" i="1"/>
  <c r="S149" i="1"/>
  <c r="D151" i="1"/>
  <c r="M150" i="1"/>
  <c r="Z150" i="1"/>
  <c r="Q150" i="1"/>
  <c r="T150" i="1" s="1"/>
  <c r="K151" i="1"/>
  <c r="N152" i="1"/>
  <c r="E153" i="1"/>
  <c r="R151" i="1"/>
  <c r="L152" i="1"/>
  <c r="Y150" i="1"/>
  <c r="P150" i="1"/>
  <c r="J151" i="1"/>
  <c r="W149" i="1"/>
  <c r="Y126" i="1"/>
  <c r="J127" i="1"/>
  <c r="P126" i="1"/>
  <c r="S126" i="1" s="1"/>
  <c r="R127" i="1"/>
  <c r="L128" i="1"/>
  <c r="M129" i="1"/>
  <c r="D130" i="1"/>
  <c r="Z126" i="1"/>
  <c r="Q126" i="1"/>
  <c r="K127" i="1"/>
  <c r="W101" i="1"/>
  <c r="R103" i="1"/>
  <c r="L104" i="1"/>
  <c r="Y102" i="1"/>
  <c r="P102" i="1"/>
  <c r="S102" i="1" s="1"/>
  <c r="J103" i="1"/>
  <c r="Z102" i="1"/>
  <c r="Q102" i="1"/>
  <c r="K103" i="1"/>
  <c r="M104" i="1"/>
  <c r="D105" i="1"/>
  <c r="O78" i="1"/>
  <c r="F79" i="1"/>
  <c r="AA79" i="1" s="1"/>
  <c r="V77" i="1"/>
  <c r="U77" i="1"/>
  <c r="Y78" i="1"/>
  <c r="P78" i="1"/>
  <c r="S78" i="1" s="1"/>
  <c r="J79" i="1"/>
  <c r="AA78" i="1"/>
  <c r="R79" i="1"/>
  <c r="L80" i="1"/>
  <c r="Z78" i="1"/>
  <c r="Q78" i="1"/>
  <c r="K79" i="1"/>
  <c r="W77" i="1"/>
  <c r="N78" i="1"/>
  <c r="E79" i="1"/>
  <c r="T53" i="1"/>
  <c r="N54" i="1"/>
  <c r="E55" i="1"/>
  <c r="D55" i="1"/>
  <c r="M54" i="1"/>
  <c r="Z54" i="1"/>
  <c r="Q54" i="1"/>
  <c r="K55" i="1"/>
  <c r="O55" i="1"/>
  <c r="F56" i="1"/>
  <c r="AA55" i="1"/>
  <c r="R55" i="1"/>
  <c r="L56" i="1"/>
  <c r="U54" i="1"/>
  <c r="Y54" i="1"/>
  <c r="P54" i="1"/>
  <c r="J55" i="1"/>
  <c r="W53" i="1"/>
  <c r="Y30" i="1"/>
  <c r="P30" i="1"/>
  <c r="J31" i="1"/>
  <c r="AA31" i="1"/>
  <c r="L32" i="1"/>
  <c r="R31" i="1"/>
  <c r="M30" i="1"/>
  <c r="D31" i="1"/>
  <c r="U30" i="1"/>
  <c r="F32" i="1"/>
  <c r="O31" i="1"/>
  <c r="Q30" i="1"/>
  <c r="T30" i="1" s="1"/>
  <c r="K31" i="1"/>
  <c r="Z30" i="1"/>
  <c r="S29" i="1"/>
  <c r="N32" i="1"/>
  <c r="E33" i="1"/>
  <c r="L8" i="1"/>
  <c r="AA8" i="1" s="1"/>
  <c r="R7" i="1"/>
  <c r="U6" i="1"/>
  <c r="O8" i="1"/>
  <c r="F9" i="1"/>
  <c r="K9" i="1"/>
  <c r="Q8" i="1"/>
  <c r="D9" i="1"/>
  <c r="M8" i="1"/>
  <c r="M80" i="1" l="1"/>
  <c r="X221" i="1"/>
  <c r="T319" i="1"/>
  <c r="X6" i="1"/>
  <c r="T271" i="1"/>
  <c r="J9" i="1"/>
  <c r="J10" i="1" s="1"/>
  <c r="W222" i="1"/>
  <c r="W271" i="1"/>
  <c r="S246" i="1"/>
  <c r="V246" i="1"/>
  <c r="X246" i="1" s="1"/>
  <c r="S198" i="1"/>
  <c r="W198" i="1"/>
  <c r="S174" i="1"/>
  <c r="V174" i="1"/>
  <c r="X174" i="1" s="1"/>
  <c r="S294" i="1"/>
  <c r="W294" i="1"/>
  <c r="S318" i="1"/>
  <c r="L176" i="1"/>
  <c r="AA175" i="1"/>
  <c r="R175" i="1"/>
  <c r="W175" i="1" s="1"/>
  <c r="V222" i="1"/>
  <c r="F225" i="1"/>
  <c r="O224" i="1"/>
  <c r="AA224" i="1"/>
  <c r="N175" i="1"/>
  <c r="T175" i="1" s="1"/>
  <c r="E176" i="1"/>
  <c r="Z175" i="1"/>
  <c r="Y199" i="1"/>
  <c r="P199" i="1"/>
  <c r="J200" i="1"/>
  <c r="U198" i="1"/>
  <c r="Y272" i="1"/>
  <c r="J273" i="1"/>
  <c r="P272" i="1"/>
  <c r="T222" i="1"/>
  <c r="D224" i="1"/>
  <c r="M223" i="1"/>
  <c r="M175" i="1"/>
  <c r="D176" i="1"/>
  <c r="Y176" i="1" s="1"/>
  <c r="D248" i="1"/>
  <c r="M247" i="1"/>
  <c r="L273" i="1"/>
  <c r="R272" i="1"/>
  <c r="N201" i="1"/>
  <c r="E202" i="1"/>
  <c r="Z223" i="1"/>
  <c r="Q223" i="1"/>
  <c r="K224" i="1"/>
  <c r="U246" i="1"/>
  <c r="R321" i="1"/>
  <c r="L322" i="1"/>
  <c r="S222" i="1"/>
  <c r="K297" i="1"/>
  <c r="Q296" i="1"/>
  <c r="Q248" i="1"/>
  <c r="K249" i="1"/>
  <c r="O199" i="1"/>
  <c r="V199" i="1" s="1"/>
  <c r="F200" i="1"/>
  <c r="M272" i="1"/>
  <c r="D273" i="1"/>
  <c r="D202" i="1"/>
  <c r="M201" i="1"/>
  <c r="O247" i="1"/>
  <c r="F248" i="1"/>
  <c r="Z320" i="1"/>
  <c r="K321" i="1"/>
  <c r="Q320" i="1"/>
  <c r="Q272" i="1"/>
  <c r="Z272" i="1"/>
  <c r="K273" i="1"/>
  <c r="S271" i="1"/>
  <c r="N272" i="1"/>
  <c r="E273" i="1"/>
  <c r="E296" i="1"/>
  <c r="Z296" i="1" s="1"/>
  <c r="N295" i="1"/>
  <c r="T295" i="1" s="1"/>
  <c r="Y247" i="1"/>
  <c r="P247" i="1"/>
  <c r="W247" i="1" s="1"/>
  <c r="J248" i="1"/>
  <c r="E224" i="1"/>
  <c r="N223" i="1"/>
  <c r="N247" i="1"/>
  <c r="T247" i="1" s="1"/>
  <c r="E248" i="1"/>
  <c r="Y319" i="1"/>
  <c r="P319" i="1"/>
  <c r="W319" i="1" s="1"/>
  <c r="J320" i="1"/>
  <c r="D320" i="1"/>
  <c r="M319" i="1"/>
  <c r="O176" i="1"/>
  <c r="F177" i="1"/>
  <c r="J177" i="1"/>
  <c r="P176" i="1"/>
  <c r="Z199" i="1"/>
  <c r="Q199" i="1"/>
  <c r="T199" i="1" s="1"/>
  <c r="K200" i="1"/>
  <c r="R226" i="1"/>
  <c r="L227" i="1"/>
  <c r="Q177" i="1"/>
  <c r="K178" i="1"/>
  <c r="N320" i="1"/>
  <c r="T320" i="1" s="1"/>
  <c r="E321" i="1"/>
  <c r="J224" i="1"/>
  <c r="Y223" i="1"/>
  <c r="P223" i="1"/>
  <c r="AA247" i="1"/>
  <c r="U223" i="1"/>
  <c r="M296" i="1"/>
  <c r="D297" i="1"/>
  <c r="R200" i="1"/>
  <c r="L201" i="1"/>
  <c r="R295" i="1"/>
  <c r="L296" i="1"/>
  <c r="AA248" i="1"/>
  <c r="L249" i="1"/>
  <c r="R248" i="1"/>
  <c r="Y295" i="1"/>
  <c r="J296" i="1"/>
  <c r="P295" i="1"/>
  <c r="Y8" i="1"/>
  <c r="W7" i="1"/>
  <c r="U7" i="1"/>
  <c r="V7" i="1"/>
  <c r="X53" i="1"/>
  <c r="S54" i="1"/>
  <c r="T126" i="1"/>
  <c r="V54" i="1"/>
  <c r="T102" i="1"/>
  <c r="Y9" i="1"/>
  <c r="S150" i="1"/>
  <c r="E128" i="1"/>
  <c r="N127" i="1"/>
  <c r="T54" i="1"/>
  <c r="N8" i="1"/>
  <c r="T8" i="1" s="1"/>
  <c r="E9" i="1"/>
  <c r="Z9" i="1" s="1"/>
  <c r="W150" i="1"/>
  <c r="E104" i="1"/>
  <c r="N103" i="1"/>
  <c r="S30" i="1"/>
  <c r="X77" i="1"/>
  <c r="M151" i="1"/>
  <c r="D152" i="1"/>
  <c r="Y151" i="1"/>
  <c r="P151" i="1"/>
  <c r="J152" i="1"/>
  <c r="N153" i="1"/>
  <c r="E154" i="1"/>
  <c r="R152" i="1"/>
  <c r="L153" i="1"/>
  <c r="Z151" i="1"/>
  <c r="Q151" i="1"/>
  <c r="T151" i="1" s="1"/>
  <c r="K152" i="1"/>
  <c r="R128" i="1"/>
  <c r="L129" i="1"/>
  <c r="M130" i="1"/>
  <c r="D131" i="1"/>
  <c r="Z127" i="1"/>
  <c r="K128" i="1"/>
  <c r="Q127" i="1"/>
  <c r="P127" i="1"/>
  <c r="S127" i="1" s="1"/>
  <c r="Y127" i="1"/>
  <c r="J128" i="1"/>
  <c r="W126" i="1"/>
  <c r="L105" i="1"/>
  <c r="R104" i="1"/>
  <c r="M105" i="1"/>
  <c r="D106" i="1"/>
  <c r="Y103" i="1"/>
  <c r="P103" i="1"/>
  <c r="S103" i="1" s="1"/>
  <c r="J104" i="1"/>
  <c r="W102" i="1"/>
  <c r="Z103" i="1"/>
  <c r="Q103" i="1"/>
  <c r="K104" i="1"/>
  <c r="Z79" i="1"/>
  <c r="Q79" i="1"/>
  <c r="K80" i="1"/>
  <c r="R80" i="1"/>
  <c r="L81" i="1"/>
  <c r="V78" i="1"/>
  <c r="U78" i="1"/>
  <c r="E80" i="1"/>
  <c r="N79" i="1"/>
  <c r="T78" i="1"/>
  <c r="M81" i="1"/>
  <c r="D82" i="1"/>
  <c r="W78" i="1"/>
  <c r="J80" i="1"/>
  <c r="Y79" i="1"/>
  <c r="P79" i="1"/>
  <c r="S79" i="1" s="1"/>
  <c r="O79" i="1"/>
  <c r="F80" i="1"/>
  <c r="E56" i="1"/>
  <c r="N55" i="1"/>
  <c r="M55" i="1"/>
  <c r="D56" i="1"/>
  <c r="R56" i="1"/>
  <c r="AA56" i="1"/>
  <c r="L57" i="1"/>
  <c r="J56" i="1"/>
  <c r="Y55" i="1"/>
  <c r="P55" i="1"/>
  <c r="U55" i="1"/>
  <c r="O56" i="1"/>
  <c r="F57" i="1"/>
  <c r="Z55" i="1"/>
  <c r="Q55" i="1"/>
  <c r="K56" i="1"/>
  <c r="W54" i="1"/>
  <c r="AA32" i="1"/>
  <c r="L33" i="1"/>
  <c r="R32" i="1"/>
  <c r="Q31" i="1"/>
  <c r="T31" i="1" s="1"/>
  <c r="K32" i="1"/>
  <c r="Z31" i="1"/>
  <c r="U31" i="1"/>
  <c r="O32" i="1"/>
  <c r="F33" i="1"/>
  <c r="Y31" i="1"/>
  <c r="P31" i="1"/>
  <c r="J32" i="1"/>
  <c r="W30" i="1"/>
  <c r="N33" i="1"/>
  <c r="E34" i="1"/>
  <c r="V30" i="1"/>
  <c r="D32" i="1"/>
  <c r="M31" i="1"/>
  <c r="V31" i="1" s="1"/>
  <c r="L9" i="1"/>
  <c r="AA9" i="1" s="1"/>
  <c r="R8" i="1"/>
  <c r="W8" i="1" s="1"/>
  <c r="Q9" i="1"/>
  <c r="K10" i="1"/>
  <c r="S8" i="1"/>
  <c r="M9" i="1"/>
  <c r="D10" i="1"/>
  <c r="O9" i="1"/>
  <c r="F10" i="1"/>
  <c r="X7" i="1" l="1"/>
  <c r="P9" i="1"/>
  <c r="S9" i="1" s="1"/>
  <c r="V223" i="1"/>
  <c r="X222" i="1"/>
  <c r="S272" i="1"/>
  <c r="S199" i="1"/>
  <c r="W199" i="1"/>
  <c r="S295" i="1"/>
  <c r="W295" i="1"/>
  <c r="S175" i="1"/>
  <c r="V175" i="1"/>
  <c r="X175" i="1" s="1"/>
  <c r="W223" i="1"/>
  <c r="U175" i="1"/>
  <c r="T272" i="1"/>
  <c r="W272" i="1"/>
  <c r="R176" i="1"/>
  <c r="W176" i="1" s="1"/>
  <c r="L177" i="1"/>
  <c r="AA176" i="1"/>
  <c r="V247" i="1"/>
  <c r="X247" i="1" s="1"/>
  <c r="D249" i="1"/>
  <c r="M248" i="1"/>
  <c r="U224" i="1"/>
  <c r="L228" i="1"/>
  <c r="R227" i="1"/>
  <c r="P248" i="1"/>
  <c r="W248" i="1" s="1"/>
  <c r="Y248" i="1"/>
  <c r="J249" i="1"/>
  <c r="U199" i="1"/>
  <c r="D177" i="1"/>
  <c r="M176" i="1"/>
  <c r="F226" i="1"/>
  <c r="O225" i="1"/>
  <c r="AA225" i="1"/>
  <c r="O248" i="1"/>
  <c r="F249" i="1"/>
  <c r="AA249" i="1" s="1"/>
  <c r="Q249" i="1"/>
  <c r="K250" i="1"/>
  <c r="N202" i="1"/>
  <c r="E203" i="1"/>
  <c r="R296" i="1"/>
  <c r="L297" i="1"/>
  <c r="O177" i="1"/>
  <c r="F178" i="1"/>
  <c r="E249" i="1"/>
  <c r="Z249" i="1" s="1"/>
  <c r="N248" i="1"/>
  <c r="T248" i="1" s="1"/>
  <c r="Q273" i="1"/>
  <c r="K274" i="1"/>
  <c r="Z273" i="1"/>
  <c r="U247" i="1"/>
  <c r="Z248" i="1"/>
  <c r="L323" i="1"/>
  <c r="R322" i="1"/>
  <c r="S223" i="1"/>
  <c r="X198" i="1"/>
  <c r="J225" i="1"/>
  <c r="Y224" i="1"/>
  <c r="P224" i="1"/>
  <c r="Y273" i="1"/>
  <c r="P273" i="1"/>
  <c r="J274" i="1"/>
  <c r="K201" i="1"/>
  <c r="Z200" i="1"/>
  <c r="Q200" i="1"/>
  <c r="T200" i="1" s="1"/>
  <c r="P296" i="1"/>
  <c r="Y296" i="1"/>
  <c r="J297" i="1"/>
  <c r="S319" i="1"/>
  <c r="N176" i="1"/>
  <c r="T176" i="1" s="1"/>
  <c r="E177" i="1"/>
  <c r="Z176" i="1"/>
  <c r="R201" i="1"/>
  <c r="L202" i="1"/>
  <c r="X223" i="1"/>
  <c r="Q178" i="1"/>
  <c r="K179" i="1"/>
  <c r="D321" i="1"/>
  <c r="M320" i="1"/>
  <c r="N224" i="1"/>
  <c r="E225" i="1"/>
  <c r="D274" i="1"/>
  <c r="M273" i="1"/>
  <c r="L274" i="1"/>
  <c r="R273" i="1"/>
  <c r="P200" i="1"/>
  <c r="J201" i="1"/>
  <c r="Y200" i="1"/>
  <c r="M297" i="1"/>
  <c r="D298" i="1"/>
  <c r="J178" i="1"/>
  <c r="P177" i="1"/>
  <c r="E274" i="1"/>
  <c r="N273" i="1"/>
  <c r="O200" i="1"/>
  <c r="V200" i="1" s="1"/>
  <c r="F201" i="1"/>
  <c r="N321" i="1"/>
  <c r="E322" i="1"/>
  <c r="M224" i="1"/>
  <c r="D225" i="1"/>
  <c r="AA200" i="1"/>
  <c r="T223" i="1"/>
  <c r="E297" i="1"/>
  <c r="Z297" i="1" s="1"/>
  <c r="N296" i="1"/>
  <c r="T296" i="1" s="1"/>
  <c r="M202" i="1"/>
  <c r="D203" i="1"/>
  <c r="J321" i="1"/>
  <c r="Y320" i="1"/>
  <c r="P320" i="1"/>
  <c r="W320" i="1" s="1"/>
  <c r="Z321" i="1"/>
  <c r="Q321" i="1"/>
  <c r="K322" i="1"/>
  <c r="K298" i="1"/>
  <c r="Q297" i="1"/>
  <c r="K225" i="1"/>
  <c r="Z224" i="1"/>
  <c r="Q224" i="1"/>
  <c r="S247" i="1"/>
  <c r="R249" i="1"/>
  <c r="L250" i="1"/>
  <c r="V55" i="1"/>
  <c r="T103" i="1"/>
  <c r="X54" i="1"/>
  <c r="V8" i="1"/>
  <c r="X8" i="1" s="1"/>
  <c r="W79" i="1"/>
  <c r="Y10" i="1"/>
  <c r="T127" i="1"/>
  <c r="S55" i="1"/>
  <c r="T55" i="1"/>
  <c r="T79" i="1"/>
  <c r="E10" i="1"/>
  <c r="N9" i="1"/>
  <c r="V9" i="1" s="1"/>
  <c r="U8" i="1"/>
  <c r="S151" i="1"/>
  <c r="W31" i="1"/>
  <c r="X31" i="1" s="1"/>
  <c r="N104" i="1"/>
  <c r="E105" i="1"/>
  <c r="E129" i="1"/>
  <c r="N128" i="1"/>
  <c r="M152" i="1"/>
  <c r="D153" i="1"/>
  <c r="N154" i="1"/>
  <c r="E155" i="1"/>
  <c r="P152" i="1"/>
  <c r="J153" i="1"/>
  <c r="Y152" i="1"/>
  <c r="K153" i="1"/>
  <c r="Z152" i="1"/>
  <c r="Q152" i="1"/>
  <c r="T152" i="1" s="1"/>
  <c r="R153" i="1"/>
  <c r="L154" i="1"/>
  <c r="W151" i="1"/>
  <c r="D132" i="1"/>
  <c r="M131" i="1"/>
  <c r="K129" i="1"/>
  <c r="Q128" i="1"/>
  <c r="Z128" i="1"/>
  <c r="R129" i="1"/>
  <c r="L130" i="1"/>
  <c r="P128" i="1"/>
  <c r="S128" i="1" s="1"/>
  <c r="J129" i="1"/>
  <c r="Y128" i="1"/>
  <c r="W127" i="1"/>
  <c r="P104" i="1"/>
  <c r="S104" i="1" s="1"/>
  <c r="J105" i="1"/>
  <c r="Y104" i="1"/>
  <c r="M106" i="1"/>
  <c r="D107" i="1"/>
  <c r="R105" i="1"/>
  <c r="L106" i="1"/>
  <c r="W103" i="1"/>
  <c r="K105" i="1"/>
  <c r="Q104" i="1"/>
  <c r="Z104" i="1"/>
  <c r="X78" i="1"/>
  <c r="R81" i="1"/>
  <c r="L82" i="1"/>
  <c r="P80" i="1"/>
  <c r="S80" i="1" s="1"/>
  <c r="J81" i="1"/>
  <c r="Y80" i="1"/>
  <c r="O80" i="1"/>
  <c r="F81" i="1"/>
  <c r="AA81" i="1" s="1"/>
  <c r="M82" i="1"/>
  <c r="D83" i="1"/>
  <c r="U79" i="1"/>
  <c r="V79" i="1"/>
  <c r="AA80" i="1"/>
  <c r="K81" i="1"/>
  <c r="Z80" i="1"/>
  <c r="Q80" i="1"/>
  <c r="N80" i="1"/>
  <c r="E81" i="1"/>
  <c r="N56" i="1"/>
  <c r="E57" i="1"/>
  <c r="M56" i="1"/>
  <c r="D57" i="1"/>
  <c r="P56" i="1"/>
  <c r="J57" i="1"/>
  <c r="Y56" i="1"/>
  <c r="U56" i="1"/>
  <c r="W55" i="1"/>
  <c r="AA57" i="1"/>
  <c r="R57" i="1"/>
  <c r="L58" i="1"/>
  <c r="K57" i="1"/>
  <c r="Z56" i="1"/>
  <c r="Q56" i="1"/>
  <c r="O57" i="1"/>
  <c r="F58" i="1"/>
  <c r="S31" i="1"/>
  <c r="J33" i="1"/>
  <c r="Y32" i="1"/>
  <c r="P32" i="1"/>
  <c r="Q32" i="1"/>
  <c r="T32" i="1" s="1"/>
  <c r="Z32" i="1"/>
  <c r="K33" i="1"/>
  <c r="E35" i="1"/>
  <c r="N34" i="1"/>
  <c r="X30" i="1"/>
  <c r="O33" i="1"/>
  <c r="F34" i="1"/>
  <c r="R33" i="1"/>
  <c r="L34" i="1"/>
  <c r="AA33" i="1"/>
  <c r="D33" i="1"/>
  <c r="M32" i="1"/>
  <c r="V32" i="1" s="1"/>
  <c r="U32" i="1"/>
  <c r="L10" i="1"/>
  <c r="AA10" i="1" s="1"/>
  <c r="R9" i="1"/>
  <c r="U9" i="1" s="1"/>
  <c r="K11" i="1"/>
  <c r="Q10" i="1"/>
  <c r="J11" i="1"/>
  <c r="P10" i="1"/>
  <c r="F11" i="1"/>
  <c r="O10" i="1"/>
  <c r="M10" i="1"/>
  <c r="D11" i="1"/>
  <c r="X55" i="1" l="1"/>
  <c r="W224" i="1"/>
  <c r="T224" i="1"/>
  <c r="U176" i="1"/>
  <c r="T321" i="1"/>
  <c r="S224" i="1"/>
  <c r="V224" i="1"/>
  <c r="S273" i="1"/>
  <c r="S296" i="1"/>
  <c r="W296" i="1"/>
  <c r="L178" i="1"/>
  <c r="AA178" i="1" s="1"/>
  <c r="R177" i="1"/>
  <c r="AA177" i="1"/>
  <c r="W273" i="1"/>
  <c r="S176" i="1"/>
  <c r="V176" i="1"/>
  <c r="X176" i="1" s="1"/>
  <c r="W177" i="1"/>
  <c r="V248" i="1"/>
  <c r="X248" i="1" s="1"/>
  <c r="T273" i="1"/>
  <c r="S200" i="1"/>
  <c r="W200" i="1"/>
  <c r="X200" i="1" s="1"/>
  <c r="M298" i="1"/>
  <c r="D299" i="1"/>
  <c r="O178" i="1"/>
  <c r="F179" i="1"/>
  <c r="K251" i="1"/>
  <c r="Q250" i="1"/>
  <c r="U225" i="1"/>
  <c r="D250" i="1"/>
  <c r="M249" i="1"/>
  <c r="L251" i="1"/>
  <c r="R250" i="1"/>
  <c r="O201" i="1"/>
  <c r="V201" i="1" s="1"/>
  <c r="F202" i="1"/>
  <c r="AA202" i="1" s="1"/>
  <c r="D275" i="1"/>
  <c r="M274" i="1"/>
  <c r="P297" i="1"/>
  <c r="J298" i="1"/>
  <c r="Y297" i="1"/>
  <c r="J275" i="1"/>
  <c r="P274" i="1"/>
  <c r="Y274" i="1"/>
  <c r="U177" i="1"/>
  <c r="F227" i="1"/>
  <c r="O226" i="1"/>
  <c r="AA226" i="1"/>
  <c r="N274" i="1"/>
  <c r="E275" i="1"/>
  <c r="S320" i="1"/>
  <c r="AA201" i="1"/>
  <c r="Z274" i="1"/>
  <c r="K275" i="1"/>
  <c r="Q274" i="1"/>
  <c r="U248" i="1"/>
  <c r="X199" i="1"/>
  <c r="D226" i="1"/>
  <c r="M225" i="1"/>
  <c r="E226" i="1"/>
  <c r="N225" i="1"/>
  <c r="Y201" i="1"/>
  <c r="P201" i="1"/>
  <c r="J202" i="1"/>
  <c r="O249" i="1"/>
  <c r="F250" i="1"/>
  <c r="AA250" i="1" s="1"/>
  <c r="R228" i="1"/>
  <c r="L229" i="1"/>
  <c r="M203" i="1"/>
  <c r="D204" i="1"/>
  <c r="M321" i="1"/>
  <c r="D322" i="1"/>
  <c r="Q298" i="1"/>
  <c r="K299" i="1"/>
  <c r="U200" i="1"/>
  <c r="R202" i="1"/>
  <c r="L203" i="1"/>
  <c r="M177" i="1"/>
  <c r="D178" i="1"/>
  <c r="Y178" i="1" s="1"/>
  <c r="Y177" i="1"/>
  <c r="K180" i="1"/>
  <c r="Q179" i="1"/>
  <c r="N177" i="1"/>
  <c r="T177" i="1" s="1"/>
  <c r="E178" i="1"/>
  <c r="Z177" i="1"/>
  <c r="Y225" i="1"/>
  <c r="P225" i="1"/>
  <c r="J226" i="1"/>
  <c r="N203" i="1"/>
  <c r="E204" i="1"/>
  <c r="J250" i="1"/>
  <c r="P249" i="1"/>
  <c r="W249" i="1" s="1"/>
  <c r="Y249" i="1"/>
  <c r="J322" i="1"/>
  <c r="Y321" i="1"/>
  <c r="P321" i="1"/>
  <c r="W321" i="1" s="1"/>
  <c r="Z322" i="1"/>
  <c r="K323" i="1"/>
  <c r="Q322" i="1"/>
  <c r="R297" i="1"/>
  <c r="L298" i="1"/>
  <c r="Q225" i="1"/>
  <c r="K226" i="1"/>
  <c r="Z225" i="1"/>
  <c r="E298" i="1"/>
  <c r="Z298" i="1" s="1"/>
  <c r="N297" i="1"/>
  <c r="T297" i="1" s="1"/>
  <c r="E323" i="1"/>
  <c r="N322" i="1"/>
  <c r="P178" i="1"/>
  <c r="J179" i="1"/>
  <c r="L275" i="1"/>
  <c r="R274" i="1"/>
  <c r="Z201" i="1"/>
  <c r="Q201" i="1"/>
  <c r="T201" i="1" s="1"/>
  <c r="K202" i="1"/>
  <c r="L324" i="1"/>
  <c r="R323" i="1"/>
  <c r="N249" i="1"/>
  <c r="T249" i="1" s="1"/>
  <c r="E250" i="1"/>
  <c r="S248" i="1"/>
  <c r="W9" i="1"/>
  <c r="X9" i="1" s="1"/>
  <c r="T56" i="1"/>
  <c r="X79" i="1"/>
  <c r="V56" i="1"/>
  <c r="S152" i="1"/>
  <c r="T104" i="1"/>
  <c r="W32" i="1"/>
  <c r="X32" i="1" s="1"/>
  <c r="E130" i="1"/>
  <c r="N129" i="1"/>
  <c r="Y11" i="1"/>
  <c r="E106" i="1"/>
  <c r="N105" i="1"/>
  <c r="S56" i="1"/>
  <c r="T128" i="1"/>
  <c r="E11" i="1"/>
  <c r="Z11" i="1" s="1"/>
  <c r="N10" i="1"/>
  <c r="T10" i="1" s="1"/>
  <c r="S32" i="1"/>
  <c r="Z10" i="1"/>
  <c r="T9" i="1"/>
  <c r="S10" i="1"/>
  <c r="W56" i="1"/>
  <c r="M153" i="1"/>
  <c r="D154" i="1"/>
  <c r="Z153" i="1"/>
  <c r="K154" i="1"/>
  <c r="Q153" i="1"/>
  <c r="T153" i="1" s="1"/>
  <c r="W152" i="1"/>
  <c r="Y153" i="1"/>
  <c r="P153" i="1"/>
  <c r="J154" i="1"/>
  <c r="R154" i="1"/>
  <c r="L155" i="1"/>
  <c r="N155" i="1"/>
  <c r="E156" i="1"/>
  <c r="D133" i="1"/>
  <c r="M132" i="1"/>
  <c r="W128" i="1"/>
  <c r="Z129" i="1"/>
  <c r="K130" i="1"/>
  <c r="Q129" i="1"/>
  <c r="P129" i="1"/>
  <c r="S129" i="1" s="1"/>
  <c r="J130" i="1"/>
  <c r="Y129" i="1"/>
  <c r="L131" i="1"/>
  <c r="R130" i="1"/>
  <c r="M107" i="1"/>
  <c r="D108" i="1"/>
  <c r="W104" i="1"/>
  <c r="Z105" i="1"/>
  <c r="Q105" i="1"/>
  <c r="K106" i="1"/>
  <c r="R106" i="1"/>
  <c r="L107" i="1"/>
  <c r="Y105" i="1"/>
  <c r="P105" i="1"/>
  <c r="S105" i="1" s="1"/>
  <c r="J106" i="1"/>
  <c r="Y81" i="1"/>
  <c r="P81" i="1"/>
  <c r="S81" i="1" s="1"/>
  <c r="J82" i="1"/>
  <c r="N81" i="1"/>
  <c r="E82" i="1"/>
  <c r="T80" i="1"/>
  <c r="W80" i="1"/>
  <c r="R82" i="1"/>
  <c r="L83" i="1"/>
  <c r="V80" i="1"/>
  <c r="U80" i="1"/>
  <c r="M83" i="1"/>
  <c r="D84" i="1"/>
  <c r="Z81" i="1"/>
  <c r="Q81" i="1"/>
  <c r="K82" i="1"/>
  <c r="O81" i="1"/>
  <c r="F82" i="1"/>
  <c r="AA82" i="1" s="1"/>
  <c r="N57" i="1"/>
  <c r="E58" i="1"/>
  <c r="M57" i="1"/>
  <c r="D58" i="1"/>
  <c r="Z57" i="1"/>
  <c r="Q57" i="1"/>
  <c r="K58" i="1"/>
  <c r="Y57" i="1"/>
  <c r="P57" i="1"/>
  <c r="J58" i="1"/>
  <c r="AA58" i="1"/>
  <c r="R58" i="1"/>
  <c r="L59" i="1"/>
  <c r="F59" i="1"/>
  <c r="O58" i="1"/>
  <c r="U57" i="1"/>
  <c r="O34" i="1"/>
  <c r="F35" i="1"/>
  <c r="R34" i="1"/>
  <c r="L35" i="1"/>
  <c r="AA34" i="1"/>
  <c r="U33" i="1"/>
  <c r="D34" i="1"/>
  <c r="M33" i="1"/>
  <c r="V33" i="1" s="1"/>
  <c r="E36" i="1"/>
  <c r="N35" i="1"/>
  <c r="Y33" i="1"/>
  <c r="J34" i="1"/>
  <c r="P33" i="1"/>
  <c r="Z33" i="1"/>
  <c r="Q33" i="1"/>
  <c r="T33" i="1" s="1"/>
  <c r="K34" i="1"/>
  <c r="L11" i="1"/>
  <c r="AA11" i="1" s="1"/>
  <c r="R10" i="1"/>
  <c r="W10" i="1" s="1"/>
  <c r="M11" i="1"/>
  <c r="D12" i="1"/>
  <c r="F12" i="1"/>
  <c r="O11" i="1"/>
  <c r="J12" i="1"/>
  <c r="P11" i="1"/>
  <c r="K12" i="1"/>
  <c r="Q11" i="1"/>
  <c r="W225" i="1" l="1"/>
  <c r="V249" i="1"/>
  <c r="X249" i="1" s="1"/>
  <c r="T225" i="1"/>
  <c r="S297" i="1"/>
  <c r="W297" i="1"/>
  <c r="S274" i="1"/>
  <c r="V225" i="1"/>
  <c r="W274" i="1"/>
  <c r="S177" i="1"/>
  <c r="V177" i="1"/>
  <c r="X177" i="1" s="1"/>
  <c r="T322" i="1"/>
  <c r="S321" i="1"/>
  <c r="S201" i="1"/>
  <c r="W201" i="1"/>
  <c r="X201" i="1" s="1"/>
  <c r="R178" i="1"/>
  <c r="U178" i="1" s="1"/>
  <c r="L179" i="1"/>
  <c r="AA179" i="1" s="1"/>
  <c r="L299" i="1"/>
  <c r="R298" i="1"/>
  <c r="K181" i="1"/>
  <c r="Q180" i="1"/>
  <c r="S249" i="1"/>
  <c r="D227" i="1"/>
  <c r="M226" i="1"/>
  <c r="N275" i="1"/>
  <c r="E276" i="1"/>
  <c r="M275" i="1"/>
  <c r="D276" i="1"/>
  <c r="D251" i="1"/>
  <c r="M250" i="1"/>
  <c r="K252" i="1"/>
  <c r="Q251" i="1"/>
  <c r="L252" i="1"/>
  <c r="R251" i="1"/>
  <c r="N323" i="1"/>
  <c r="E324" i="1"/>
  <c r="D205" i="1"/>
  <c r="M204" i="1"/>
  <c r="K300" i="1"/>
  <c r="Q299" i="1"/>
  <c r="T274" i="1"/>
  <c r="Z202" i="1"/>
  <c r="Q202" i="1"/>
  <c r="T202" i="1" s="1"/>
  <c r="K203" i="1"/>
  <c r="U249" i="1"/>
  <c r="J299" i="1"/>
  <c r="P298" i="1"/>
  <c r="Y298" i="1"/>
  <c r="Y322" i="1"/>
  <c r="J323" i="1"/>
  <c r="P322" i="1"/>
  <c r="W322" i="1" s="1"/>
  <c r="L325" i="1"/>
  <c r="R324" i="1"/>
  <c r="Z323" i="1"/>
  <c r="K324" i="1"/>
  <c r="Q323" i="1"/>
  <c r="J251" i="1"/>
  <c r="Y250" i="1"/>
  <c r="P250" i="1"/>
  <c r="W250" i="1" s="1"/>
  <c r="N178" i="1"/>
  <c r="T178" i="1" s="1"/>
  <c r="E179" i="1"/>
  <c r="Z178" i="1"/>
  <c r="M178" i="1"/>
  <c r="D179" i="1"/>
  <c r="Y179" i="1" s="1"/>
  <c r="L230" i="1"/>
  <c r="R229" i="1"/>
  <c r="F203" i="1"/>
  <c r="AA203" i="1" s="1"/>
  <c r="O202" i="1"/>
  <c r="V202" i="1" s="1"/>
  <c r="O179" i="1"/>
  <c r="F180" i="1"/>
  <c r="E251" i="1"/>
  <c r="Z251" i="1" s="1"/>
  <c r="N250" i="1"/>
  <c r="T250" i="1" s="1"/>
  <c r="L276" i="1"/>
  <c r="R275" i="1"/>
  <c r="P179" i="1"/>
  <c r="J180" i="1"/>
  <c r="K227" i="1"/>
  <c r="Q226" i="1"/>
  <c r="Z226" i="1"/>
  <c r="E205" i="1"/>
  <c r="N204" i="1"/>
  <c r="E227" i="1"/>
  <c r="N226" i="1"/>
  <c r="K276" i="1"/>
  <c r="Q275" i="1"/>
  <c r="Z275" i="1"/>
  <c r="Y275" i="1"/>
  <c r="P275" i="1"/>
  <c r="J276" i="1"/>
  <c r="U201" i="1"/>
  <c r="M299" i="1"/>
  <c r="D300" i="1"/>
  <c r="O227" i="1"/>
  <c r="F228" i="1"/>
  <c r="AA227" i="1"/>
  <c r="J227" i="1"/>
  <c r="P226" i="1"/>
  <c r="Y226" i="1"/>
  <c r="Y202" i="1"/>
  <c r="P202" i="1"/>
  <c r="J203" i="1"/>
  <c r="X224" i="1"/>
  <c r="N298" i="1"/>
  <c r="T298" i="1" s="1"/>
  <c r="E299" i="1"/>
  <c r="L204" i="1"/>
  <c r="R203" i="1"/>
  <c r="M322" i="1"/>
  <c r="D323" i="1"/>
  <c r="F251" i="1"/>
  <c r="O250" i="1"/>
  <c r="S225" i="1"/>
  <c r="U226" i="1"/>
  <c r="Z250" i="1"/>
  <c r="W33" i="1"/>
  <c r="V10" i="1"/>
  <c r="X10" i="1" s="1"/>
  <c r="X56" i="1"/>
  <c r="T129" i="1"/>
  <c r="Y12" i="1"/>
  <c r="T105" i="1"/>
  <c r="S57" i="1"/>
  <c r="V57" i="1"/>
  <c r="W81" i="1"/>
  <c r="T81" i="1"/>
  <c r="W153" i="1"/>
  <c r="T57" i="1"/>
  <c r="N130" i="1"/>
  <c r="E131" i="1"/>
  <c r="E12" i="1"/>
  <c r="N11" i="1"/>
  <c r="V11" i="1" s="1"/>
  <c r="U10" i="1"/>
  <c r="E107" i="1"/>
  <c r="N106" i="1"/>
  <c r="S153" i="1"/>
  <c r="M154" i="1"/>
  <c r="D155" i="1"/>
  <c r="N156" i="1"/>
  <c r="E157" i="1"/>
  <c r="P154" i="1"/>
  <c r="Y154" i="1"/>
  <c r="J155" i="1"/>
  <c r="Z154" i="1"/>
  <c r="K155" i="1"/>
  <c r="Q154" i="1"/>
  <c r="T154" i="1" s="1"/>
  <c r="L156" i="1"/>
  <c r="R155" i="1"/>
  <c r="M133" i="1"/>
  <c r="D134" i="1"/>
  <c r="Y130" i="1"/>
  <c r="J131" i="1"/>
  <c r="P130" i="1"/>
  <c r="S130" i="1" s="1"/>
  <c r="Q130" i="1"/>
  <c r="Z130" i="1"/>
  <c r="K131" i="1"/>
  <c r="L132" i="1"/>
  <c r="R131" i="1"/>
  <c r="W129" i="1"/>
  <c r="J107" i="1"/>
  <c r="Y106" i="1"/>
  <c r="P106" i="1"/>
  <c r="S106" i="1" s="1"/>
  <c r="W105" i="1"/>
  <c r="D109" i="1"/>
  <c r="M108" i="1"/>
  <c r="L108" i="1"/>
  <c r="R107" i="1"/>
  <c r="Z106" i="1"/>
  <c r="Q106" i="1"/>
  <c r="K107" i="1"/>
  <c r="F83" i="1"/>
  <c r="AA83" i="1" s="1"/>
  <c r="O82" i="1"/>
  <c r="N82" i="1"/>
  <c r="E83" i="1"/>
  <c r="U81" i="1"/>
  <c r="V81" i="1"/>
  <c r="D85" i="1"/>
  <c r="M84" i="1"/>
  <c r="K83" i="1"/>
  <c r="Z82" i="1"/>
  <c r="Q82" i="1"/>
  <c r="X80" i="1"/>
  <c r="P82" i="1"/>
  <c r="S82" i="1" s="1"/>
  <c r="Y82" i="1"/>
  <c r="J83" i="1"/>
  <c r="L84" i="1"/>
  <c r="R83" i="1"/>
  <c r="N58" i="1"/>
  <c r="E59" i="1"/>
  <c r="M58" i="1"/>
  <c r="D59" i="1"/>
  <c r="W57" i="1"/>
  <c r="K59" i="1"/>
  <c r="Z58" i="1"/>
  <c r="Q58" i="1"/>
  <c r="L60" i="1"/>
  <c r="AA59" i="1"/>
  <c r="R59" i="1"/>
  <c r="U58" i="1"/>
  <c r="O59" i="1"/>
  <c r="F60" i="1"/>
  <c r="P58" i="1"/>
  <c r="J59" i="1"/>
  <c r="Y58" i="1"/>
  <c r="X33" i="1"/>
  <c r="R35" i="1"/>
  <c r="AA35" i="1"/>
  <c r="L36" i="1"/>
  <c r="Y34" i="1"/>
  <c r="J35" i="1"/>
  <c r="P34" i="1"/>
  <c r="O35" i="1"/>
  <c r="F36" i="1"/>
  <c r="Z34" i="1"/>
  <c r="Q34" i="1"/>
  <c r="T34" i="1" s="1"/>
  <c r="K35" i="1"/>
  <c r="E37" i="1"/>
  <c r="N36" i="1"/>
  <c r="S33" i="1"/>
  <c r="M34" i="1"/>
  <c r="V34" i="1" s="1"/>
  <c r="D35" i="1"/>
  <c r="U34" i="1"/>
  <c r="L12" i="1"/>
  <c r="AA12" i="1" s="1"/>
  <c r="R11" i="1"/>
  <c r="U11" i="1" s="1"/>
  <c r="D13" i="1"/>
  <c r="M12" i="1"/>
  <c r="K13" i="1"/>
  <c r="Q12" i="1"/>
  <c r="J13" i="1"/>
  <c r="P12" i="1"/>
  <c r="F13" i="1"/>
  <c r="O12" i="1"/>
  <c r="S11" i="1"/>
  <c r="W298" i="1" l="1"/>
  <c r="X225" i="1"/>
  <c r="V250" i="1"/>
  <c r="X250" i="1" s="1"/>
  <c r="W178" i="1"/>
  <c r="S178" i="1"/>
  <c r="V178" i="1"/>
  <c r="S275" i="1"/>
  <c r="L180" i="1"/>
  <c r="R179" i="1"/>
  <c r="U179" i="1" s="1"/>
  <c r="W226" i="1"/>
  <c r="S202" i="1"/>
  <c r="W202" i="1"/>
  <c r="S298" i="1"/>
  <c r="V226" i="1"/>
  <c r="W275" i="1"/>
  <c r="D301" i="1"/>
  <c r="M300" i="1"/>
  <c r="Q276" i="1"/>
  <c r="Z276" i="1"/>
  <c r="K277" i="1"/>
  <c r="K228" i="1"/>
  <c r="Z227" i="1"/>
  <c r="Q227" i="1"/>
  <c r="N251" i="1"/>
  <c r="E252" i="1"/>
  <c r="Z252" i="1" s="1"/>
  <c r="L231" i="1"/>
  <c r="R230" i="1"/>
  <c r="J252" i="1"/>
  <c r="P251" i="1"/>
  <c r="W251" i="1" s="1"/>
  <c r="Y251" i="1"/>
  <c r="Y323" i="1"/>
  <c r="P323" i="1"/>
  <c r="W323" i="1" s="1"/>
  <c r="J324" i="1"/>
  <c r="N324" i="1"/>
  <c r="E325" i="1"/>
  <c r="N276" i="1"/>
  <c r="E277" i="1"/>
  <c r="U227" i="1"/>
  <c r="K253" i="1"/>
  <c r="Q252" i="1"/>
  <c r="L205" i="1"/>
  <c r="R204" i="1"/>
  <c r="U250" i="1"/>
  <c r="E300" i="1"/>
  <c r="N299" i="1"/>
  <c r="T299" i="1" s="1"/>
  <c r="T226" i="1"/>
  <c r="O180" i="1"/>
  <c r="F181" i="1"/>
  <c r="M179" i="1"/>
  <c r="D180" i="1"/>
  <c r="Y180" i="1" s="1"/>
  <c r="T323" i="1"/>
  <c r="T275" i="1"/>
  <c r="Q181" i="1"/>
  <c r="K182" i="1"/>
  <c r="N227" i="1"/>
  <c r="E228" i="1"/>
  <c r="J181" i="1"/>
  <c r="P180" i="1"/>
  <c r="Q324" i="1"/>
  <c r="K325" i="1"/>
  <c r="Z324" i="1"/>
  <c r="Y203" i="1"/>
  <c r="P203" i="1"/>
  <c r="J204" i="1"/>
  <c r="L277" i="1"/>
  <c r="R276" i="1"/>
  <c r="M205" i="1"/>
  <c r="D206" i="1"/>
  <c r="O251" i="1"/>
  <c r="F252" i="1"/>
  <c r="AA252" i="1" s="1"/>
  <c r="D324" i="1"/>
  <c r="M323" i="1"/>
  <c r="J228" i="1"/>
  <c r="P227" i="1"/>
  <c r="Y227" i="1"/>
  <c r="J277" i="1"/>
  <c r="P276" i="1"/>
  <c r="Y276" i="1"/>
  <c r="R252" i="1"/>
  <c r="L253" i="1"/>
  <c r="S226" i="1"/>
  <c r="Q203" i="1"/>
  <c r="T203" i="1" s="1"/>
  <c r="K204" i="1"/>
  <c r="Z203" i="1"/>
  <c r="S322" i="1"/>
  <c r="U202" i="1"/>
  <c r="E180" i="1"/>
  <c r="N179" i="1"/>
  <c r="T179" i="1" s="1"/>
  <c r="Z179" i="1"/>
  <c r="J300" i="1"/>
  <c r="P299" i="1"/>
  <c r="Y299" i="1"/>
  <c r="Q300" i="1"/>
  <c r="K301" i="1"/>
  <c r="AA251" i="1"/>
  <c r="S250" i="1"/>
  <c r="D228" i="1"/>
  <c r="M227" i="1"/>
  <c r="L300" i="1"/>
  <c r="R299" i="1"/>
  <c r="D277" i="1"/>
  <c r="M276" i="1"/>
  <c r="F229" i="1"/>
  <c r="O228" i="1"/>
  <c r="AA228" i="1"/>
  <c r="N205" i="1"/>
  <c r="E206" i="1"/>
  <c r="O203" i="1"/>
  <c r="V203" i="1" s="1"/>
  <c r="F204" i="1"/>
  <c r="AA204" i="1" s="1"/>
  <c r="L326" i="1"/>
  <c r="R325" i="1"/>
  <c r="Z299" i="1"/>
  <c r="D252" i="1"/>
  <c r="M251" i="1"/>
  <c r="W11" i="1"/>
  <c r="X11" i="1" s="1"/>
  <c r="T11" i="1"/>
  <c r="Y13" i="1"/>
  <c r="V58" i="1"/>
  <c r="S12" i="1"/>
  <c r="X81" i="1"/>
  <c r="X57" i="1"/>
  <c r="W34" i="1"/>
  <c r="X34" i="1" s="1"/>
  <c r="T130" i="1"/>
  <c r="T106" i="1"/>
  <c r="E13" i="1"/>
  <c r="Z13" i="1" s="1"/>
  <c r="N12" i="1"/>
  <c r="T12" i="1" s="1"/>
  <c r="N131" i="1"/>
  <c r="E132" i="1"/>
  <c r="T58" i="1"/>
  <c r="Z12" i="1"/>
  <c r="N107" i="1"/>
  <c r="E108" i="1"/>
  <c r="S154" i="1"/>
  <c r="M155" i="1"/>
  <c r="D156" i="1"/>
  <c r="Y155" i="1"/>
  <c r="P155" i="1"/>
  <c r="J156" i="1"/>
  <c r="R156" i="1"/>
  <c r="L157" i="1"/>
  <c r="W154" i="1"/>
  <c r="Q155" i="1"/>
  <c r="T155" i="1" s="1"/>
  <c r="K156" i="1"/>
  <c r="Z155" i="1"/>
  <c r="N157" i="1"/>
  <c r="E158" i="1"/>
  <c r="Y131" i="1"/>
  <c r="P131" i="1"/>
  <c r="S131" i="1" s="1"/>
  <c r="J132" i="1"/>
  <c r="W130" i="1"/>
  <c r="M134" i="1"/>
  <c r="D135" i="1"/>
  <c r="R132" i="1"/>
  <c r="L133" i="1"/>
  <c r="Q131" i="1"/>
  <c r="K132" i="1"/>
  <c r="Z131" i="1"/>
  <c r="M109" i="1"/>
  <c r="D110" i="1"/>
  <c r="Y107" i="1"/>
  <c r="P107" i="1"/>
  <c r="S107" i="1" s="1"/>
  <c r="J108" i="1"/>
  <c r="Q107" i="1"/>
  <c r="K108" i="1"/>
  <c r="Z107" i="1"/>
  <c r="R108" i="1"/>
  <c r="L109" i="1"/>
  <c r="W106" i="1"/>
  <c r="N83" i="1"/>
  <c r="H83" i="1" s="1"/>
  <c r="E84" i="1"/>
  <c r="M85" i="1"/>
  <c r="D86" i="1"/>
  <c r="T82" i="1"/>
  <c r="Y83" i="1"/>
  <c r="P83" i="1"/>
  <c r="S83" i="1" s="1"/>
  <c r="J84" i="1"/>
  <c r="W82" i="1"/>
  <c r="Q83" i="1"/>
  <c r="K84" i="1"/>
  <c r="Z83" i="1"/>
  <c r="V82" i="1"/>
  <c r="U82" i="1"/>
  <c r="R84" i="1"/>
  <c r="L85" i="1"/>
  <c r="O83" i="1"/>
  <c r="I83" i="1" s="1"/>
  <c r="F84" i="1"/>
  <c r="N59" i="1"/>
  <c r="E60" i="1"/>
  <c r="S58" i="1"/>
  <c r="M59" i="1"/>
  <c r="D60" i="1"/>
  <c r="Y59" i="1"/>
  <c r="P59" i="1"/>
  <c r="J60" i="1"/>
  <c r="AA60" i="1"/>
  <c r="R60" i="1"/>
  <c r="L61" i="1"/>
  <c r="W58" i="1"/>
  <c r="X58" i="1" s="1"/>
  <c r="F61" i="1"/>
  <c r="O60" i="1"/>
  <c r="U59" i="1"/>
  <c r="Q59" i="1"/>
  <c r="K60" i="1"/>
  <c r="Z59" i="1"/>
  <c r="U35" i="1"/>
  <c r="K36" i="1"/>
  <c r="Z35" i="1"/>
  <c r="Q35" i="1"/>
  <c r="T35" i="1" s="1"/>
  <c r="AA36" i="1"/>
  <c r="R36" i="1"/>
  <c r="L37" i="1"/>
  <c r="N37" i="1"/>
  <c r="E38" i="1"/>
  <c r="M35" i="1"/>
  <c r="D36" i="1"/>
  <c r="P35" i="1"/>
  <c r="W35" i="1" s="1"/>
  <c r="J36" i="1"/>
  <c r="Y35" i="1"/>
  <c r="S34" i="1"/>
  <c r="F37" i="1"/>
  <c r="O36" i="1"/>
  <c r="R12" i="1"/>
  <c r="U12" i="1" s="1"/>
  <c r="L13" i="1"/>
  <c r="AA13" i="1" s="1"/>
  <c r="Q13" i="1"/>
  <c r="K14" i="1"/>
  <c r="M13" i="1"/>
  <c r="D14" i="1"/>
  <c r="J14" i="1"/>
  <c r="P13" i="1"/>
  <c r="F14" i="1"/>
  <c r="O13" i="1"/>
  <c r="I13" i="1" s="1"/>
  <c r="X178" i="1" l="1"/>
  <c r="X226" i="1"/>
  <c r="W276" i="1"/>
  <c r="S203" i="1"/>
  <c r="W203" i="1"/>
  <c r="X203" i="1" s="1"/>
  <c r="R180" i="1"/>
  <c r="U180" i="1" s="1"/>
  <c r="L181" i="1"/>
  <c r="S299" i="1"/>
  <c r="W299" i="1"/>
  <c r="W179" i="1"/>
  <c r="S251" i="1"/>
  <c r="V251" i="1"/>
  <c r="X251" i="1" s="1"/>
  <c r="S227" i="1"/>
  <c r="V227" i="1"/>
  <c r="W227" i="1"/>
  <c r="T324" i="1"/>
  <c r="T227" i="1"/>
  <c r="S179" i="1"/>
  <c r="V179" i="1"/>
  <c r="AA180" i="1"/>
  <c r="S323" i="1"/>
  <c r="R326" i="1"/>
  <c r="L327" i="1"/>
  <c r="P181" i="1"/>
  <c r="J182" i="1"/>
  <c r="O204" i="1"/>
  <c r="V204" i="1" s="1"/>
  <c r="F205" i="1"/>
  <c r="AA205" i="1" s="1"/>
  <c r="N228" i="1"/>
  <c r="E229" i="1"/>
  <c r="N300" i="1"/>
  <c r="T300" i="1" s="1"/>
  <c r="E301" i="1"/>
  <c r="K254" i="1"/>
  <c r="Q253" i="1"/>
  <c r="Y324" i="1"/>
  <c r="P324" i="1"/>
  <c r="W324" i="1" s="1"/>
  <c r="J325" i="1"/>
  <c r="L232" i="1"/>
  <c r="R231" i="1"/>
  <c r="U251" i="1"/>
  <c r="I251" i="1"/>
  <c r="D229" i="1"/>
  <c r="M228" i="1"/>
  <c r="M206" i="1"/>
  <c r="D207" i="1"/>
  <c r="N325" i="1"/>
  <c r="E326" i="1"/>
  <c r="R277" i="1"/>
  <c r="L278" i="1"/>
  <c r="Q325" i="1"/>
  <c r="K326" i="1"/>
  <c r="Z325" i="1"/>
  <c r="N252" i="1"/>
  <c r="T252" i="1" s="1"/>
  <c r="E253" i="1"/>
  <c r="U228" i="1"/>
  <c r="J301" i="1"/>
  <c r="P300" i="1"/>
  <c r="Y300" i="1"/>
  <c r="Z277" i="1"/>
  <c r="Q277" i="1"/>
  <c r="K278" i="1"/>
  <c r="K183" i="1"/>
  <c r="Q182" i="1"/>
  <c r="M180" i="1"/>
  <c r="D181" i="1"/>
  <c r="T251" i="1"/>
  <c r="H251" i="1"/>
  <c r="Z228" i="1"/>
  <c r="Q228" i="1"/>
  <c r="K229" i="1"/>
  <c r="D278" i="1"/>
  <c r="M277" i="1"/>
  <c r="Y228" i="1"/>
  <c r="J229" i="1"/>
  <c r="P228" i="1"/>
  <c r="N206" i="1"/>
  <c r="E207" i="1"/>
  <c r="Z204" i="1"/>
  <c r="K205" i="1"/>
  <c r="Q204" i="1"/>
  <c r="T204" i="1" s="1"/>
  <c r="M252" i="1"/>
  <c r="D253" i="1"/>
  <c r="Z300" i="1"/>
  <c r="M324" i="1"/>
  <c r="D325" i="1"/>
  <c r="Y204" i="1"/>
  <c r="J205" i="1"/>
  <c r="P204" i="1"/>
  <c r="E278" i="1"/>
  <c r="N277" i="1"/>
  <c r="M301" i="1"/>
  <c r="D302" i="1"/>
  <c r="Y252" i="1"/>
  <c r="P252" i="1"/>
  <c r="W252" i="1" s="1"/>
  <c r="J253" i="1"/>
  <c r="F230" i="1"/>
  <c r="O229" i="1"/>
  <c r="AA229" i="1"/>
  <c r="Y277" i="1"/>
  <c r="P277" i="1"/>
  <c r="J278" i="1"/>
  <c r="S276" i="1"/>
  <c r="U203" i="1"/>
  <c r="Z301" i="1"/>
  <c r="Q301" i="1"/>
  <c r="K302" i="1"/>
  <c r="R253" i="1"/>
  <c r="L254" i="1"/>
  <c r="E181" i="1"/>
  <c r="N180" i="1"/>
  <c r="T180" i="1" s="1"/>
  <c r="Z180" i="1"/>
  <c r="R300" i="1"/>
  <c r="L301" i="1"/>
  <c r="X202" i="1"/>
  <c r="F253" i="1"/>
  <c r="AA253" i="1" s="1"/>
  <c r="O252" i="1"/>
  <c r="I252" i="1" s="1"/>
  <c r="O181" i="1"/>
  <c r="F182" i="1"/>
  <c r="R205" i="1"/>
  <c r="L206" i="1"/>
  <c r="T276" i="1"/>
  <c r="Y14" i="1"/>
  <c r="V59" i="1"/>
  <c r="T59" i="1"/>
  <c r="V12" i="1"/>
  <c r="T107" i="1"/>
  <c r="T131" i="1"/>
  <c r="W12" i="1"/>
  <c r="S155" i="1"/>
  <c r="E133" i="1"/>
  <c r="N132" i="1"/>
  <c r="N108" i="1"/>
  <c r="E109" i="1"/>
  <c r="S13" i="1"/>
  <c r="X82" i="1"/>
  <c r="E14" i="1"/>
  <c r="N13" i="1"/>
  <c r="V13" i="1" s="1"/>
  <c r="D157" i="1"/>
  <c r="M156" i="1"/>
  <c r="R157" i="1"/>
  <c r="L158" i="1"/>
  <c r="W155" i="1"/>
  <c r="N158" i="1"/>
  <c r="E159" i="1"/>
  <c r="Q156" i="1"/>
  <c r="T156" i="1" s="1"/>
  <c r="Z156" i="1"/>
  <c r="K157" i="1"/>
  <c r="Y156" i="1"/>
  <c r="P156" i="1"/>
  <c r="J157" i="1"/>
  <c r="M135" i="1"/>
  <c r="D136" i="1"/>
  <c r="R133" i="1"/>
  <c r="L134" i="1"/>
  <c r="Y132" i="1"/>
  <c r="J133" i="1"/>
  <c r="P132" i="1"/>
  <c r="S132" i="1" s="1"/>
  <c r="Z132" i="1"/>
  <c r="Q132" i="1"/>
  <c r="K133" i="1"/>
  <c r="W131" i="1"/>
  <c r="Z108" i="1"/>
  <c r="Q108" i="1"/>
  <c r="K109" i="1"/>
  <c r="R109" i="1"/>
  <c r="L110" i="1"/>
  <c r="W107" i="1"/>
  <c r="M110" i="1"/>
  <c r="D111" i="1"/>
  <c r="Y108" i="1"/>
  <c r="P108" i="1"/>
  <c r="S108" i="1" s="1"/>
  <c r="J109" i="1"/>
  <c r="D87" i="1"/>
  <c r="M86" i="1"/>
  <c r="Z84" i="1"/>
  <c r="Q84" i="1"/>
  <c r="K85" i="1"/>
  <c r="O84" i="1"/>
  <c r="I84" i="1" s="1"/>
  <c r="F85" i="1"/>
  <c r="V83" i="1"/>
  <c r="U83" i="1"/>
  <c r="L86" i="1"/>
  <c r="R85" i="1"/>
  <c r="W83" i="1"/>
  <c r="N84" i="1"/>
  <c r="E85" i="1"/>
  <c r="T83" i="1"/>
  <c r="AA84" i="1"/>
  <c r="Y84" i="1"/>
  <c r="P84" i="1"/>
  <c r="S84" i="1" s="1"/>
  <c r="J85" i="1"/>
  <c r="N60" i="1"/>
  <c r="E61" i="1"/>
  <c r="M60" i="1"/>
  <c r="D61" i="1"/>
  <c r="S59" i="1"/>
  <c r="Z60" i="1"/>
  <c r="Q60" i="1"/>
  <c r="K61" i="1"/>
  <c r="L62" i="1"/>
  <c r="AA61" i="1"/>
  <c r="R61" i="1"/>
  <c r="O61" i="1"/>
  <c r="F62" i="1"/>
  <c r="U60" i="1"/>
  <c r="Y60" i="1"/>
  <c r="P60" i="1"/>
  <c r="J61" i="1"/>
  <c r="W59" i="1"/>
  <c r="P36" i="1"/>
  <c r="J37" i="1"/>
  <c r="Y36" i="1"/>
  <c r="S35" i="1"/>
  <c r="AA37" i="1"/>
  <c r="R37" i="1"/>
  <c r="L38" i="1"/>
  <c r="N38" i="1"/>
  <c r="E39" i="1"/>
  <c r="Z36" i="1"/>
  <c r="K37" i="1"/>
  <c r="Q36" i="1"/>
  <c r="T36" i="1" s="1"/>
  <c r="M36" i="1"/>
  <c r="V36" i="1" s="1"/>
  <c r="D37" i="1"/>
  <c r="U36" i="1"/>
  <c r="F38" i="1"/>
  <c r="O37" i="1"/>
  <c r="I37" i="1" s="1"/>
  <c r="V35" i="1"/>
  <c r="X35" i="1" s="1"/>
  <c r="L14" i="1"/>
  <c r="AA14" i="1" s="1"/>
  <c r="R13" i="1"/>
  <c r="W13" i="1" s="1"/>
  <c r="Q14" i="1"/>
  <c r="K15" i="1"/>
  <c r="F15" i="1"/>
  <c r="O14" i="1"/>
  <c r="D15" i="1"/>
  <c r="M14" i="1"/>
  <c r="P14" i="1"/>
  <c r="J15" i="1"/>
  <c r="W180" i="1" l="1"/>
  <c r="X179" i="1"/>
  <c r="X227" i="1"/>
  <c r="W228" i="1"/>
  <c r="T228" i="1"/>
  <c r="S252" i="1"/>
  <c r="V252" i="1"/>
  <c r="X252" i="1" s="1"/>
  <c r="V228" i="1"/>
  <c r="S204" i="1"/>
  <c r="W204" i="1"/>
  <c r="S300" i="1"/>
  <c r="W300" i="1"/>
  <c r="S180" i="1"/>
  <c r="V180" i="1"/>
  <c r="L182" i="1"/>
  <c r="AA182" i="1" s="1"/>
  <c r="AA181" i="1"/>
  <c r="R181" i="1"/>
  <c r="U181" i="1" s="1"/>
  <c r="W277" i="1"/>
  <c r="X12" i="1"/>
  <c r="S324" i="1"/>
  <c r="T325" i="1"/>
  <c r="W60" i="1"/>
  <c r="R301" i="1"/>
  <c r="L302" i="1"/>
  <c r="K303" i="1"/>
  <c r="Q302" i="1"/>
  <c r="D326" i="1"/>
  <c r="M325" i="1"/>
  <c r="Z205" i="1"/>
  <c r="Q205" i="1"/>
  <c r="T205" i="1" s="1"/>
  <c r="K206" i="1"/>
  <c r="M278" i="1"/>
  <c r="D279" i="1"/>
  <c r="D182" i="1"/>
  <c r="Y182" i="1" s="1"/>
  <c r="M181" i="1"/>
  <c r="N253" i="1"/>
  <c r="T253" i="1" s="1"/>
  <c r="E254" i="1"/>
  <c r="Z254" i="1" s="1"/>
  <c r="N326" i="1"/>
  <c r="E327" i="1"/>
  <c r="Z253" i="1"/>
  <c r="F206" i="1"/>
  <c r="AA206" i="1" s="1"/>
  <c r="O205" i="1"/>
  <c r="V205" i="1" s="1"/>
  <c r="Y181" i="1"/>
  <c r="P182" i="1"/>
  <c r="J183" i="1"/>
  <c r="L207" i="1"/>
  <c r="R206" i="1"/>
  <c r="M302" i="1"/>
  <c r="D303" i="1"/>
  <c r="T277" i="1"/>
  <c r="K230" i="1"/>
  <c r="Q229" i="1"/>
  <c r="Z229" i="1"/>
  <c r="Q254" i="1"/>
  <c r="K255" i="1"/>
  <c r="U204" i="1"/>
  <c r="Y205" i="1"/>
  <c r="P205" i="1"/>
  <c r="J206" i="1"/>
  <c r="K279" i="1"/>
  <c r="Z278" i="1"/>
  <c r="Q278" i="1"/>
  <c r="L279" i="1"/>
  <c r="R278" i="1"/>
  <c r="S277" i="1"/>
  <c r="O182" i="1"/>
  <c r="F183" i="1"/>
  <c r="U229" i="1"/>
  <c r="E279" i="1"/>
  <c r="N278" i="1"/>
  <c r="T278" i="1" s="1"/>
  <c r="E208" i="1"/>
  <c r="N207" i="1"/>
  <c r="D208" i="1"/>
  <c r="M207" i="1"/>
  <c r="L233" i="1"/>
  <c r="R232" i="1"/>
  <c r="E302" i="1"/>
  <c r="N301" i="1"/>
  <c r="T301" i="1" s="1"/>
  <c r="R327" i="1"/>
  <c r="L328" i="1"/>
  <c r="I181" i="1"/>
  <c r="O230" i="1"/>
  <c r="F231" i="1"/>
  <c r="AA230" i="1"/>
  <c r="K184" i="1"/>
  <c r="Q183" i="1"/>
  <c r="Y301" i="1"/>
  <c r="J302" i="1"/>
  <c r="P301" i="1"/>
  <c r="Z326" i="1"/>
  <c r="Q326" i="1"/>
  <c r="K327" i="1"/>
  <c r="U252" i="1"/>
  <c r="N181" i="1"/>
  <c r="T181" i="1" s="1"/>
  <c r="E182" i="1"/>
  <c r="Z181" i="1"/>
  <c r="P253" i="1"/>
  <c r="W253" i="1" s="1"/>
  <c r="J254" i="1"/>
  <c r="Y253" i="1"/>
  <c r="S228" i="1"/>
  <c r="Y325" i="1"/>
  <c r="P325" i="1"/>
  <c r="W325" i="1" s="1"/>
  <c r="J326" i="1"/>
  <c r="P278" i="1"/>
  <c r="J279" i="1"/>
  <c r="Y278" i="1"/>
  <c r="O253" i="1"/>
  <c r="F254" i="1"/>
  <c r="AA254" i="1" s="1"/>
  <c r="R254" i="1"/>
  <c r="L255" i="1"/>
  <c r="D254" i="1"/>
  <c r="M253" i="1"/>
  <c r="J230" i="1"/>
  <c r="Y229" i="1"/>
  <c r="P229" i="1"/>
  <c r="M229" i="1"/>
  <c r="D230" i="1"/>
  <c r="E230" i="1"/>
  <c r="N229" i="1"/>
  <c r="X59" i="1"/>
  <c r="V60" i="1"/>
  <c r="T132" i="1"/>
  <c r="T60" i="1"/>
  <c r="W36" i="1"/>
  <c r="X36" i="1" s="1"/>
  <c r="T108" i="1"/>
  <c r="Y15" i="1"/>
  <c r="E134" i="1"/>
  <c r="N133" i="1"/>
  <c r="X83" i="1"/>
  <c r="E15" i="1"/>
  <c r="N14" i="1"/>
  <c r="V14" i="1" s="1"/>
  <c r="T13" i="1"/>
  <c r="S36" i="1"/>
  <c r="S60" i="1"/>
  <c r="T84" i="1"/>
  <c r="N109" i="1"/>
  <c r="E110" i="1"/>
  <c r="Z14" i="1"/>
  <c r="S156" i="1"/>
  <c r="M157" i="1"/>
  <c r="D158" i="1"/>
  <c r="J158" i="1"/>
  <c r="Y157" i="1"/>
  <c r="P157" i="1"/>
  <c r="W156" i="1"/>
  <c r="E160" i="1"/>
  <c r="N159" i="1"/>
  <c r="R158" i="1"/>
  <c r="L159" i="1"/>
  <c r="Z157" i="1"/>
  <c r="Q157" i="1"/>
  <c r="T157" i="1" s="1"/>
  <c r="K158" i="1"/>
  <c r="J134" i="1"/>
  <c r="Y133" i="1"/>
  <c r="P133" i="1"/>
  <c r="S133" i="1" s="1"/>
  <c r="W132" i="1"/>
  <c r="R134" i="1"/>
  <c r="L135" i="1"/>
  <c r="Z133" i="1"/>
  <c r="Q133" i="1"/>
  <c r="K134" i="1"/>
  <c r="M136" i="1"/>
  <c r="D137" i="1"/>
  <c r="K110" i="1"/>
  <c r="Z109" i="1"/>
  <c r="Q109" i="1"/>
  <c r="M111" i="1"/>
  <c r="D112" i="1"/>
  <c r="R110" i="1"/>
  <c r="L111" i="1"/>
  <c r="W108" i="1"/>
  <c r="J110" i="1"/>
  <c r="P109" i="1"/>
  <c r="S109" i="1" s="1"/>
  <c r="Y109" i="1"/>
  <c r="O85" i="1"/>
  <c r="I85" i="1" s="1"/>
  <c r="F86" i="1"/>
  <c r="Q85" i="1"/>
  <c r="Z85" i="1"/>
  <c r="K86" i="1"/>
  <c r="N85" i="1"/>
  <c r="E86" i="1"/>
  <c r="J86" i="1"/>
  <c r="Y85" i="1"/>
  <c r="P85" i="1"/>
  <c r="S85" i="1" s="1"/>
  <c r="V84" i="1"/>
  <c r="U84" i="1"/>
  <c r="R86" i="1"/>
  <c r="L87" i="1"/>
  <c r="AA85" i="1"/>
  <c r="W84" i="1"/>
  <c r="M87" i="1"/>
  <c r="D88" i="1"/>
  <c r="E62" i="1"/>
  <c r="N61" i="1"/>
  <c r="M61" i="1"/>
  <c r="D62" i="1"/>
  <c r="J62" i="1"/>
  <c r="Y61" i="1"/>
  <c r="P61" i="1"/>
  <c r="U61" i="1"/>
  <c r="R62" i="1"/>
  <c r="L63" i="1"/>
  <c r="AA62" i="1"/>
  <c r="O62" i="1"/>
  <c r="F63" i="1"/>
  <c r="Q61" i="1"/>
  <c r="K62" i="1"/>
  <c r="Z61" i="1"/>
  <c r="D38" i="1"/>
  <c r="M37" i="1"/>
  <c r="V37" i="1" s="1"/>
  <c r="L39" i="1"/>
  <c r="AA38" i="1"/>
  <c r="R38" i="1"/>
  <c r="Z37" i="1"/>
  <c r="Q37" i="1"/>
  <c r="T37" i="1" s="1"/>
  <c r="K38" i="1"/>
  <c r="Y37" i="1"/>
  <c r="P37" i="1"/>
  <c r="J38" i="1"/>
  <c r="U37" i="1"/>
  <c r="O38" i="1"/>
  <c r="F39" i="1"/>
  <c r="N39" i="1"/>
  <c r="E40" i="1"/>
  <c r="R14" i="1"/>
  <c r="W14" i="1" s="1"/>
  <c r="L15" i="1"/>
  <c r="AA15" i="1" s="1"/>
  <c r="U13" i="1"/>
  <c r="X13" i="1"/>
  <c r="S14" i="1"/>
  <c r="P15" i="1"/>
  <c r="J16" i="1"/>
  <c r="Q15" i="1"/>
  <c r="K16" i="1"/>
  <c r="D16" i="1"/>
  <c r="M15" i="1"/>
  <c r="O15" i="1"/>
  <c r="F16" i="1"/>
  <c r="X180" i="1" l="1"/>
  <c r="W229" i="1"/>
  <c r="X60" i="1"/>
  <c r="W278" i="1"/>
  <c r="W181" i="1"/>
  <c r="X181" i="1" s="1"/>
  <c r="S229" i="1"/>
  <c r="V229" i="1"/>
  <c r="X229" i="1" s="1"/>
  <c r="W301" i="1"/>
  <c r="S205" i="1"/>
  <c r="W205" i="1"/>
  <c r="S181" i="1"/>
  <c r="V181" i="1"/>
  <c r="L183" i="1"/>
  <c r="R182" i="1"/>
  <c r="U182" i="1" s="1"/>
  <c r="S253" i="1"/>
  <c r="V253" i="1"/>
  <c r="X253" i="1" s="1"/>
  <c r="S301" i="1"/>
  <c r="Y326" i="1"/>
  <c r="J327" i="1"/>
  <c r="P326" i="1"/>
  <c r="W326" i="1" s="1"/>
  <c r="P302" i="1"/>
  <c r="Y302" i="1"/>
  <c r="J303" i="1"/>
  <c r="O231" i="1"/>
  <c r="F232" i="1"/>
  <c r="AA231" i="1"/>
  <c r="N208" i="1"/>
  <c r="E209" i="1"/>
  <c r="R207" i="1"/>
  <c r="L208" i="1"/>
  <c r="S278" i="1"/>
  <c r="K304" i="1"/>
  <c r="Q303" i="1"/>
  <c r="M208" i="1"/>
  <c r="D209" i="1"/>
  <c r="D231" i="1"/>
  <c r="M230" i="1"/>
  <c r="Y254" i="1"/>
  <c r="P254" i="1"/>
  <c r="W254" i="1" s="1"/>
  <c r="J255" i="1"/>
  <c r="D280" i="1"/>
  <c r="M279" i="1"/>
  <c r="U230" i="1"/>
  <c r="E303" i="1"/>
  <c r="N302" i="1"/>
  <c r="T302" i="1" s="1"/>
  <c r="K231" i="1"/>
  <c r="Q230" i="1"/>
  <c r="Z230" i="1"/>
  <c r="N327" i="1"/>
  <c r="E328" i="1"/>
  <c r="Q206" i="1"/>
  <c r="T206" i="1" s="1"/>
  <c r="K207" i="1"/>
  <c r="Z206" i="1"/>
  <c r="Z302" i="1"/>
  <c r="I253" i="1"/>
  <c r="U253" i="1"/>
  <c r="E183" i="1"/>
  <c r="N182" i="1"/>
  <c r="T182" i="1" s="1"/>
  <c r="Z182" i="1"/>
  <c r="N279" i="1"/>
  <c r="E280" i="1"/>
  <c r="X204" i="1"/>
  <c r="J184" i="1"/>
  <c r="P183" i="1"/>
  <c r="T326" i="1"/>
  <c r="R328" i="1"/>
  <c r="L329" i="1"/>
  <c r="Y206" i="1"/>
  <c r="P206" i="1"/>
  <c r="J207" i="1"/>
  <c r="U205" i="1"/>
  <c r="I205" i="1"/>
  <c r="F255" i="1"/>
  <c r="O254" i="1"/>
  <c r="L280" i="1"/>
  <c r="R279" i="1"/>
  <c r="P230" i="1"/>
  <c r="J231" i="1"/>
  <c r="Y230" i="1"/>
  <c r="Q184" i="1"/>
  <c r="K185" i="1"/>
  <c r="K256" i="1"/>
  <c r="Q255" i="1"/>
  <c r="X228" i="1"/>
  <c r="N254" i="1"/>
  <c r="T254" i="1" s="1"/>
  <c r="E255" i="1"/>
  <c r="Z255" i="1" s="1"/>
  <c r="R302" i="1"/>
  <c r="L303" i="1"/>
  <c r="M303" i="1"/>
  <c r="D304" i="1"/>
  <c r="S325" i="1"/>
  <c r="E231" i="1"/>
  <c r="N230" i="1"/>
  <c r="L256" i="1"/>
  <c r="R255" i="1"/>
  <c r="M182" i="1"/>
  <c r="D183" i="1"/>
  <c r="Y183" i="1" s="1"/>
  <c r="O206" i="1"/>
  <c r="V206" i="1" s="1"/>
  <c r="F207" i="1"/>
  <c r="AA207" i="1" s="1"/>
  <c r="Z327" i="1"/>
  <c r="Q327" i="1"/>
  <c r="K328" i="1"/>
  <c r="L234" i="1"/>
  <c r="R233" i="1"/>
  <c r="T229" i="1"/>
  <c r="D255" i="1"/>
  <c r="M254" i="1"/>
  <c r="P279" i="1"/>
  <c r="J280" i="1"/>
  <c r="Y279" i="1"/>
  <c r="O183" i="1"/>
  <c r="F184" i="1"/>
  <c r="K280" i="1"/>
  <c r="Q279" i="1"/>
  <c r="Z279" i="1"/>
  <c r="S302" i="1"/>
  <c r="D327" i="1"/>
  <c r="M326" i="1"/>
  <c r="S157" i="1"/>
  <c r="V61" i="1"/>
  <c r="Y16" i="1"/>
  <c r="T133" i="1"/>
  <c r="W85" i="1"/>
  <c r="T85" i="1"/>
  <c r="T14" i="1"/>
  <c r="U14" i="1"/>
  <c r="E16" i="1"/>
  <c r="Z16" i="1" s="1"/>
  <c r="N15" i="1"/>
  <c r="T15" i="1" s="1"/>
  <c r="T61" i="1"/>
  <c r="S61" i="1"/>
  <c r="Z15" i="1"/>
  <c r="T109" i="1"/>
  <c r="N110" i="1"/>
  <c r="E111" i="1"/>
  <c r="E135" i="1"/>
  <c r="N134" i="1"/>
  <c r="M158" i="1"/>
  <c r="D159" i="1"/>
  <c r="N160" i="1"/>
  <c r="E161" i="1"/>
  <c r="Z158" i="1"/>
  <c r="Q158" i="1"/>
  <c r="T158" i="1" s="1"/>
  <c r="K159" i="1"/>
  <c r="Y158" i="1"/>
  <c r="P158" i="1"/>
  <c r="J159" i="1"/>
  <c r="R159" i="1"/>
  <c r="L160" i="1"/>
  <c r="W157" i="1"/>
  <c r="W133" i="1"/>
  <c r="M137" i="1"/>
  <c r="D138" i="1"/>
  <c r="R135" i="1"/>
  <c r="L136" i="1"/>
  <c r="Y134" i="1"/>
  <c r="P134" i="1"/>
  <c r="S134" i="1" s="1"/>
  <c r="J135" i="1"/>
  <c r="Z134" i="1"/>
  <c r="K135" i="1"/>
  <c r="Q134" i="1"/>
  <c r="Z110" i="1"/>
  <c r="Q110" i="1"/>
  <c r="K111" i="1"/>
  <c r="R111" i="1"/>
  <c r="L112" i="1"/>
  <c r="M112" i="1"/>
  <c r="D113" i="1"/>
  <c r="Y110" i="1"/>
  <c r="P110" i="1"/>
  <c r="S110" i="1" s="1"/>
  <c r="J111" i="1"/>
  <c r="W109" i="1"/>
  <c r="X84" i="1"/>
  <c r="N86" i="1"/>
  <c r="E87" i="1"/>
  <c r="Z86" i="1"/>
  <c r="Q86" i="1"/>
  <c r="K87" i="1"/>
  <c r="M88" i="1"/>
  <c r="D89" i="1"/>
  <c r="R87" i="1"/>
  <c r="L88" i="1"/>
  <c r="O86" i="1"/>
  <c r="F87" i="1"/>
  <c r="AA86" i="1"/>
  <c r="Y86" i="1"/>
  <c r="P86" i="1"/>
  <c r="S86" i="1" s="1"/>
  <c r="J87" i="1"/>
  <c r="V85" i="1"/>
  <c r="X85" i="1" s="1"/>
  <c r="U85" i="1"/>
  <c r="N62" i="1"/>
  <c r="E63" i="1"/>
  <c r="D63" i="1"/>
  <c r="M62" i="1"/>
  <c r="O63" i="1"/>
  <c r="F64" i="1"/>
  <c r="U62" i="1"/>
  <c r="Y62" i="1"/>
  <c r="P62" i="1"/>
  <c r="J63" i="1"/>
  <c r="AA63" i="1"/>
  <c r="R63" i="1"/>
  <c r="L64" i="1"/>
  <c r="W61" i="1"/>
  <c r="Z62" i="1"/>
  <c r="Q62" i="1"/>
  <c r="K63" i="1"/>
  <c r="D39" i="1"/>
  <c r="M38" i="1"/>
  <c r="U38" i="1"/>
  <c r="Y38" i="1"/>
  <c r="J39" i="1"/>
  <c r="P38" i="1"/>
  <c r="W37" i="1"/>
  <c r="X37" i="1" s="1"/>
  <c r="N40" i="1"/>
  <c r="E41" i="1"/>
  <c r="O39" i="1"/>
  <c r="F40" i="1"/>
  <c r="AA39" i="1"/>
  <c r="R39" i="1"/>
  <c r="L40" i="1"/>
  <c r="Q38" i="1"/>
  <c r="T38" i="1" s="1"/>
  <c r="K39" i="1"/>
  <c r="Z38" i="1"/>
  <c r="S37" i="1"/>
  <c r="X14" i="1"/>
  <c r="L16" i="1"/>
  <c r="AA16" i="1" s="1"/>
  <c r="R15" i="1"/>
  <c r="U15" i="1" s="1"/>
  <c r="K17" i="1"/>
  <c r="Q16" i="1"/>
  <c r="O16" i="1"/>
  <c r="I16" i="1" s="1"/>
  <c r="F17" i="1"/>
  <c r="P16" i="1"/>
  <c r="J17" i="1"/>
  <c r="S15" i="1"/>
  <c r="D17" i="1"/>
  <c r="M16" i="1"/>
  <c r="W230" i="1" l="1"/>
  <c r="W182" i="1"/>
  <c r="S326" i="1"/>
  <c r="W279" i="1"/>
  <c r="W302" i="1"/>
  <c r="S230" i="1"/>
  <c r="V230" i="1"/>
  <c r="S254" i="1"/>
  <c r="V254" i="1"/>
  <c r="X254" i="1" s="1"/>
  <c r="S206" i="1"/>
  <c r="W206" i="1"/>
  <c r="AA183" i="1"/>
  <c r="L184" i="1"/>
  <c r="AA184" i="1" s="1"/>
  <c r="R183" i="1"/>
  <c r="W183" i="1" s="1"/>
  <c r="S182" i="1"/>
  <c r="V182" i="1"/>
  <c r="X182" i="1" s="1"/>
  <c r="T279" i="1"/>
  <c r="Z328" i="1"/>
  <c r="Q328" i="1"/>
  <c r="K329" i="1"/>
  <c r="F256" i="1"/>
  <c r="AA256" i="1" s="1"/>
  <c r="O255" i="1"/>
  <c r="N280" i="1"/>
  <c r="E281" i="1"/>
  <c r="L209" i="1"/>
  <c r="R208" i="1"/>
  <c r="U231" i="1"/>
  <c r="J232" i="1"/>
  <c r="P231" i="1"/>
  <c r="Y231" i="1"/>
  <c r="S279" i="1"/>
  <c r="M209" i="1"/>
  <c r="D210" i="1"/>
  <c r="M255" i="1"/>
  <c r="D256" i="1"/>
  <c r="O207" i="1"/>
  <c r="V207" i="1" s="1"/>
  <c r="F208" i="1"/>
  <c r="AA208" i="1" s="1"/>
  <c r="M280" i="1"/>
  <c r="D281" i="1"/>
  <c r="M231" i="1"/>
  <c r="D232" i="1"/>
  <c r="M304" i="1"/>
  <c r="D305" i="1"/>
  <c r="Z231" i="1"/>
  <c r="K232" i="1"/>
  <c r="Q231" i="1"/>
  <c r="Z280" i="1"/>
  <c r="Q280" i="1"/>
  <c r="K281" i="1"/>
  <c r="O184" i="1"/>
  <c r="F185" i="1"/>
  <c r="X206" i="1"/>
  <c r="U206" i="1"/>
  <c r="L257" i="1"/>
  <c r="R256" i="1"/>
  <c r="K257" i="1"/>
  <c r="Q256" i="1"/>
  <c r="X205" i="1"/>
  <c r="Z207" i="1"/>
  <c r="Q207" i="1"/>
  <c r="T207" i="1" s="1"/>
  <c r="K208" i="1"/>
  <c r="E304" i="1"/>
  <c r="Z304" i="1" s="1"/>
  <c r="N303" i="1"/>
  <c r="T303" i="1" s="1"/>
  <c r="Z303" i="1"/>
  <c r="E210" i="1"/>
  <c r="N209" i="1"/>
  <c r="Y280" i="1"/>
  <c r="J281" i="1"/>
  <c r="P280" i="1"/>
  <c r="R329" i="1"/>
  <c r="L330" i="1"/>
  <c r="L304" i="1"/>
  <c r="R303" i="1"/>
  <c r="R280" i="1"/>
  <c r="L281" i="1"/>
  <c r="Y255" i="1"/>
  <c r="J256" i="1"/>
  <c r="P255" i="1"/>
  <c r="W255" i="1" s="1"/>
  <c r="M183" i="1"/>
  <c r="D184" i="1"/>
  <c r="T230" i="1"/>
  <c r="K186" i="1"/>
  <c r="Q185" i="1"/>
  <c r="P184" i="1"/>
  <c r="J185" i="1"/>
  <c r="E184" i="1"/>
  <c r="N183" i="1"/>
  <c r="T183" i="1" s="1"/>
  <c r="Z183" i="1"/>
  <c r="E329" i="1"/>
  <c r="N328" i="1"/>
  <c r="T328" i="1" s="1"/>
  <c r="Q304" i="1"/>
  <c r="K305" i="1"/>
  <c r="J328" i="1"/>
  <c r="Y327" i="1"/>
  <c r="P327" i="1"/>
  <c r="W327" i="1" s="1"/>
  <c r="J304" i="1"/>
  <c r="P303" i="1"/>
  <c r="Y303" i="1"/>
  <c r="AA255" i="1"/>
  <c r="Y207" i="1"/>
  <c r="P207" i="1"/>
  <c r="J208" i="1"/>
  <c r="M327" i="1"/>
  <c r="D328" i="1"/>
  <c r="R234" i="1"/>
  <c r="L235" i="1"/>
  <c r="E232" i="1"/>
  <c r="N231" i="1"/>
  <c r="N255" i="1"/>
  <c r="T255" i="1" s="1"/>
  <c r="E256" i="1"/>
  <c r="U254" i="1"/>
  <c r="T327" i="1"/>
  <c r="F233" i="1"/>
  <c r="O232" i="1"/>
  <c r="AA232" i="1"/>
  <c r="X61" i="1"/>
  <c r="S38" i="1"/>
  <c r="W134" i="1"/>
  <c r="S16" i="1"/>
  <c r="V15" i="1"/>
  <c r="T62" i="1"/>
  <c r="V62" i="1"/>
  <c r="W86" i="1"/>
  <c r="E112" i="1"/>
  <c r="N111" i="1"/>
  <c r="S62" i="1"/>
  <c r="S158" i="1"/>
  <c r="W62" i="1"/>
  <c r="T134" i="1"/>
  <c r="E136" i="1"/>
  <c r="N135" i="1"/>
  <c r="Y17" i="1"/>
  <c r="E17" i="1"/>
  <c r="N16" i="1"/>
  <c r="T16" i="1" s="1"/>
  <c r="V38" i="1"/>
  <c r="T110" i="1"/>
  <c r="M159" i="1"/>
  <c r="D160" i="1"/>
  <c r="R160" i="1"/>
  <c r="L161" i="1"/>
  <c r="Z159" i="1"/>
  <c r="Q159" i="1"/>
  <c r="T159" i="1" s="1"/>
  <c r="K160" i="1"/>
  <c r="E162" i="1"/>
  <c r="N161" i="1"/>
  <c r="W158" i="1"/>
  <c r="Y159" i="1"/>
  <c r="P159" i="1"/>
  <c r="J160" i="1"/>
  <c r="P135" i="1"/>
  <c r="S135" i="1" s="1"/>
  <c r="Y135" i="1"/>
  <c r="J136" i="1"/>
  <c r="L137" i="1"/>
  <c r="R136" i="1"/>
  <c r="Z135" i="1"/>
  <c r="K136" i="1"/>
  <c r="Q135" i="1"/>
  <c r="M138" i="1"/>
  <c r="D139" i="1"/>
  <c r="Y111" i="1"/>
  <c r="P111" i="1"/>
  <c r="S111" i="1" s="1"/>
  <c r="J112" i="1"/>
  <c r="W110" i="1"/>
  <c r="Z111" i="1"/>
  <c r="Q111" i="1"/>
  <c r="T111" i="1" s="1"/>
  <c r="K112" i="1"/>
  <c r="D114" i="1"/>
  <c r="M113" i="1"/>
  <c r="R112" i="1"/>
  <c r="L113" i="1"/>
  <c r="M89" i="1"/>
  <c r="D90" i="1"/>
  <c r="V86" i="1"/>
  <c r="U86" i="1"/>
  <c r="R88" i="1"/>
  <c r="L89" i="1"/>
  <c r="O87" i="1"/>
  <c r="F88" i="1"/>
  <c r="AA88" i="1" s="1"/>
  <c r="Z87" i="1"/>
  <c r="Q87" i="1"/>
  <c r="K88" i="1"/>
  <c r="J88" i="1"/>
  <c r="Y87" i="1"/>
  <c r="P87" i="1"/>
  <c r="S87" i="1" s="1"/>
  <c r="E88" i="1"/>
  <c r="N87" i="1"/>
  <c r="AA87" i="1"/>
  <c r="T86" i="1"/>
  <c r="E64" i="1"/>
  <c r="N63" i="1"/>
  <c r="M63" i="1"/>
  <c r="D64" i="1"/>
  <c r="J64" i="1"/>
  <c r="Y63" i="1"/>
  <c r="P63" i="1"/>
  <c r="Z63" i="1"/>
  <c r="Q63" i="1"/>
  <c r="K64" i="1"/>
  <c r="R64" i="1"/>
  <c r="L65" i="1"/>
  <c r="AA64" i="1"/>
  <c r="O64" i="1"/>
  <c r="I64" i="1" s="1"/>
  <c r="F65" i="1"/>
  <c r="U63" i="1"/>
  <c r="Y39" i="1"/>
  <c r="P39" i="1"/>
  <c r="J40" i="1"/>
  <c r="O40" i="1"/>
  <c r="F41" i="1"/>
  <c r="U39" i="1"/>
  <c r="Z39" i="1"/>
  <c r="Q39" i="1"/>
  <c r="T39" i="1" s="1"/>
  <c r="K40" i="1"/>
  <c r="N41" i="1"/>
  <c r="E42" i="1"/>
  <c r="W38" i="1"/>
  <c r="R40" i="1"/>
  <c r="AA40" i="1"/>
  <c r="L41" i="1"/>
  <c r="D40" i="1"/>
  <c r="M39" i="1"/>
  <c r="V39" i="1" s="1"/>
  <c r="W15" i="1"/>
  <c r="L17" i="1"/>
  <c r="AA17" i="1" s="1"/>
  <c r="R16" i="1"/>
  <c r="U16" i="1" s="1"/>
  <c r="K18" i="1"/>
  <c r="Q17" i="1"/>
  <c r="M17" i="1"/>
  <c r="D18" i="1"/>
  <c r="J18" i="1"/>
  <c r="P17" i="1"/>
  <c r="O17" i="1"/>
  <c r="F18" i="1"/>
  <c r="T231" i="1" l="1"/>
  <c r="X15" i="1"/>
  <c r="W231" i="1"/>
  <c r="X38" i="1"/>
  <c r="S183" i="1"/>
  <c r="V183" i="1"/>
  <c r="X183" i="1" s="1"/>
  <c r="U183" i="1"/>
  <c r="S255" i="1"/>
  <c r="V255" i="1"/>
  <c r="X255" i="1" s="1"/>
  <c r="R184" i="1"/>
  <c r="U184" i="1" s="1"/>
  <c r="L185" i="1"/>
  <c r="S207" i="1"/>
  <c r="W207" i="1"/>
  <c r="V231" i="1"/>
  <c r="W280" i="1"/>
  <c r="S303" i="1"/>
  <c r="W303" i="1"/>
  <c r="K187" i="1"/>
  <c r="Q186" i="1"/>
  <c r="U232" i="1"/>
  <c r="I232" i="1"/>
  <c r="N256" i="1"/>
  <c r="T256" i="1" s="1"/>
  <c r="E257" i="1"/>
  <c r="S327" i="1"/>
  <c r="D257" i="1"/>
  <c r="M256" i="1"/>
  <c r="J209" i="1"/>
  <c r="Y208" i="1"/>
  <c r="P208" i="1"/>
  <c r="M281" i="1"/>
  <c r="D282" i="1"/>
  <c r="E211" i="1"/>
  <c r="N210" i="1"/>
  <c r="S280" i="1"/>
  <c r="M210" i="1"/>
  <c r="D211" i="1"/>
  <c r="T280" i="1"/>
  <c r="N281" i="1"/>
  <c r="E282" i="1"/>
  <c r="N232" i="1"/>
  <c r="E233" i="1"/>
  <c r="Y328" i="1"/>
  <c r="P328" i="1"/>
  <c r="W328" i="1" s="1"/>
  <c r="J329" i="1"/>
  <c r="L282" i="1"/>
  <c r="R281" i="1"/>
  <c r="R330" i="1"/>
  <c r="L331" i="1"/>
  <c r="O185" i="1"/>
  <c r="F186" i="1"/>
  <c r="U255" i="1"/>
  <c r="K233" i="1"/>
  <c r="Z232" i="1"/>
  <c r="Q232" i="1"/>
  <c r="F234" i="1"/>
  <c r="O233" i="1"/>
  <c r="AA233" i="1"/>
  <c r="L236" i="1"/>
  <c r="R235" i="1"/>
  <c r="Q305" i="1"/>
  <c r="K306" i="1"/>
  <c r="N184" i="1"/>
  <c r="T184" i="1" s="1"/>
  <c r="E185" i="1"/>
  <c r="Z184" i="1"/>
  <c r="D185" i="1"/>
  <c r="Y185" i="1" s="1"/>
  <c r="M184" i="1"/>
  <c r="Z256" i="1"/>
  <c r="I184" i="1"/>
  <c r="M305" i="1"/>
  <c r="D306" i="1"/>
  <c r="O256" i="1"/>
  <c r="F257" i="1"/>
  <c r="E330" i="1"/>
  <c r="N329" i="1"/>
  <c r="P185" i="1"/>
  <c r="J186" i="1"/>
  <c r="N304" i="1"/>
  <c r="T304" i="1" s="1"/>
  <c r="E305" i="1"/>
  <c r="Z305" i="1" s="1"/>
  <c r="Z257" i="1"/>
  <c r="Q257" i="1"/>
  <c r="K258" i="1"/>
  <c r="Q281" i="1"/>
  <c r="K282" i="1"/>
  <c r="Z281" i="1"/>
  <c r="R209" i="1"/>
  <c r="L210" i="1"/>
  <c r="Z329" i="1"/>
  <c r="K330" i="1"/>
  <c r="Q329" i="1"/>
  <c r="K209" i="1"/>
  <c r="Z208" i="1"/>
  <c r="Q208" i="1"/>
  <c r="T208" i="1" s="1"/>
  <c r="M232" i="1"/>
  <c r="D233" i="1"/>
  <c r="O208" i="1"/>
  <c r="V208" i="1" s="1"/>
  <c r="F209" i="1"/>
  <c r="AA209" i="1" s="1"/>
  <c r="P256" i="1"/>
  <c r="W256" i="1" s="1"/>
  <c r="J257" i="1"/>
  <c r="Y256" i="1"/>
  <c r="M328" i="1"/>
  <c r="D329" i="1"/>
  <c r="Y304" i="1"/>
  <c r="J305" i="1"/>
  <c r="P304" i="1"/>
  <c r="S304" i="1" s="1"/>
  <c r="X230" i="1"/>
  <c r="Y184" i="1"/>
  <c r="R304" i="1"/>
  <c r="L305" i="1"/>
  <c r="Y281" i="1"/>
  <c r="P281" i="1"/>
  <c r="W281" i="1" s="1"/>
  <c r="J282" i="1"/>
  <c r="R257" i="1"/>
  <c r="L258" i="1"/>
  <c r="S231" i="1"/>
  <c r="X207" i="1"/>
  <c r="U207" i="1"/>
  <c r="J233" i="1"/>
  <c r="Y232" i="1"/>
  <c r="P232" i="1"/>
  <c r="W232" i="1" s="1"/>
  <c r="W39" i="1"/>
  <c r="W159" i="1"/>
  <c r="X62" i="1"/>
  <c r="V63" i="1"/>
  <c r="W63" i="1"/>
  <c r="X86" i="1"/>
  <c r="T135" i="1"/>
  <c r="Y18" i="1"/>
  <c r="W111" i="1"/>
  <c r="S159" i="1"/>
  <c r="W135" i="1"/>
  <c r="T63" i="1"/>
  <c r="N17" i="1"/>
  <c r="T17" i="1" s="1"/>
  <c r="E18" i="1"/>
  <c r="S17" i="1"/>
  <c r="S39" i="1"/>
  <c r="S63" i="1"/>
  <c r="N136" i="1"/>
  <c r="E137" i="1"/>
  <c r="N112" i="1"/>
  <c r="E113" i="1"/>
  <c r="W16" i="1"/>
  <c r="V16" i="1"/>
  <c r="Z17" i="1"/>
  <c r="M160" i="1"/>
  <c r="D161" i="1"/>
  <c r="K161" i="1"/>
  <c r="Z160" i="1"/>
  <c r="Q160" i="1"/>
  <c r="T160" i="1" s="1"/>
  <c r="R161" i="1"/>
  <c r="L162" i="1"/>
  <c r="P160" i="1"/>
  <c r="J161" i="1"/>
  <c r="Y160" i="1"/>
  <c r="N162" i="1"/>
  <c r="E163" i="1"/>
  <c r="K137" i="1"/>
  <c r="Z136" i="1"/>
  <c r="Q136" i="1"/>
  <c r="P136" i="1"/>
  <c r="S136" i="1" s="1"/>
  <c r="J137" i="1"/>
  <c r="Y136" i="1"/>
  <c r="R137" i="1"/>
  <c r="L138" i="1"/>
  <c r="M139" i="1"/>
  <c r="D140" i="1"/>
  <c r="K113" i="1"/>
  <c r="Q112" i="1"/>
  <c r="Z112" i="1"/>
  <c r="P112" i="1"/>
  <c r="S112" i="1" s="1"/>
  <c r="J113" i="1"/>
  <c r="Y112" i="1"/>
  <c r="M114" i="1"/>
  <c r="D115" i="1"/>
  <c r="R113" i="1"/>
  <c r="L114" i="1"/>
  <c r="P88" i="1"/>
  <c r="S88" i="1" s="1"/>
  <c r="J89" i="1"/>
  <c r="Y88" i="1"/>
  <c r="R89" i="1"/>
  <c r="L90" i="1"/>
  <c r="N88" i="1"/>
  <c r="E89" i="1"/>
  <c r="O88" i="1"/>
  <c r="I88" i="1" s="1"/>
  <c r="F89" i="1"/>
  <c r="AA89" i="1" s="1"/>
  <c r="M90" i="1"/>
  <c r="D91" i="1"/>
  <c r="K89" i="1"/>
  <c r="Z88" i="1"/>
  <c r="Q88" i="1"/>
  <c r="T87" i="1"/>
  <c r="W87" i="1"/>
  <c r="U87" i="1"/>
  <c r="V87" i="1"/>
  <c r="N64" i="1"/>
  <c r="H64" i="1" s="1"/>
  <c r="E65" i="1"/>
  <c r="M64" i="1"/>
  <c r="D65" i="1"/>
  <c r="K65" i="1"/>
  <c r="Z64" i="1"/>
  <c r="Q64" i="1"/>
  <c r="O65" i="1"/>
  <c r="F66" i="1"/>
  <c r="U64" i="1"/>
  <c r="P64" i="1"/>
  <c r="J65" i="1"/>
  <c r="Y64" i="1"/>
  <c r="AA65" i="1"/>
  <c r="R65" i="1"/>
  <c r="L66" i="1"/>
  <c r="E43" i="1"/>
  <c r="N42" i="1"/>
  <c r="U40" i="1"/>
  <c r="J41" i="1"/>
  <c r="Y40" i="1"/>
  <c r="P40" i="1"/>
  <c r="X39" i="1"/>
  <c r="O41" i="1"/>
  <c r="F42" i="1"/>
  <c r="R41" i="1"/>
  <c r="L42" i="1"/>
  <c r="AA41" i="1"/>
  <c r="Z40" i="1"/>
  <c r="Q40" i="1"/>
  <c r="T40" i="1" s="1"/>
  <c r="K41" i="1"/>
  <c r="M40" i="1"/>
  <c r="V40" i="1" s="1"/>
  <c r="D41" i="1"/>
  <c r="R17" i="1"/>
  <c r="W17" i="1" s="1"/>
  <c r="L18" i="1"/>
  <c r="AA18" i="1" s="1"/>
  <c r="K19" i="1"/>
  <c r="Q18" i="1"/>
  <c r="J19" i="1"/>
  <c r="P18" i="1"/>
  <c r="F19" i="1"/>
  <c r="O18" i="1"/>
  <c r="M18" i="1"/>
  <c r="D19" i="1"/>
  <c r="V232" i="1" l="1"/>
  <c r="X232" i="1" s="1"/>
  <c r="R185" i="1"/>
  <c r="L186" i="1"/>
  <c r="S184" i="1"/>
  <c r="V184" i="1"/>
  <c r="W184" i="1"/>
  <c r="V256" i="1"/>
  <c r="X256" i="1" s="1"/>
  <c r="W304" i="1"/>
  <c r="AA185" i="1"/>
  <c r="S208" i="1"/>
  <c r="W208" i="1"/>
  <c r="W185" i="1"/>
  <c r="F258" i="1"/>
  <c r="AA258" i="1" s="1"/>
  <c r="O257" i="1"/>
  <c r="Q306" i="1"/>
  <c r="K307" i="1"/>
  <c r="Y233" i="1"/>
  <c r="P233" i="1"/>
  <c r="J234" i="1"/>
  <c r="Y305" i="1"/>
  <c r="P305" i="1"/>
  <c r="J306" i="1"/>
  <c r="N330" i="1"/>
  <c r="E331" i="1"/>
  <c r="O234" i="1"/>
  <c r="F235" i="1"/>
  <c r="AA234" i="1"/>
  <c r="O186" i="1"/>
  <c r="F187" i="1"/>
  <c r="P329" i="1"/>
  <c r="W329" i="1" s="1"/>
  <c r="J330" i="1"/>
  <c r="Y329" i="1"/>
  <c r="X231" i="1"/>
  <c r="N257" i="1"/>
  <c r="T257" i="1" s="1"/>
  <c r="E258" i="1"/>
  <c r="Z258" i="1" s="1"/>
  <c r="L306" i="1"/>
  <c r="R305" i="1"/>
  <c r="M329" i="1"/>
  <c r="D330" i="1"/>
  <c r="Z209" i="1"/>
  <c r="Q209" i="1"/>
  <c r="T209" i="1" s="1"/>
  <c r="K210" i="1"/>
  <c r="I256" i="1"/>
  <c r="U256" i="1"/>
  <c r="L332" i="1"/>
  <c r="R331" i="1"/>
  <c r="S328" i="1"/>
  <c r="F210" i="1"/>
  <c r="AA210" i="1" s="1"/>
  <c r="O209" i="1"/>
  <c r="V209" i="1" s="1"/>
  <c r="D307" i="1"/>
  <c r="M306" i="1"/>
  <c r="Q233" i="1"/>
  <c r="K234" i="1"/>
  <c r="Z233" i="1"/>
  <c r="E234" i="1"/>
  <c r="N233" i="1"/>
  <c r="T233" i="1" s="1"/>
  <c r="J210" i="1"/>
  <c r="Y209" i="1"/>
  <c r="P209" i="1"/>
  <c r="R258" i="1"/>
  <c r="L259" i="1"/>
  <c r="U208" i="1"/>
  <c r="K283" i="1"/>
  <c r="Z282" i="1"/>
  <c r="Q282" i="1"/>
  <c r="P186" i="1"/>
  <c r="J187" i="1"/>
  <c r="S305" i="1"/>
  <c r="M185" i="1"/>
  <c r="D186" i="1"/>
  <c r="T232" i="1"/>
  <c r="H232" i="1"/>
  <c r="U185" i="1"/>
  <c r="D234" i="1"/>
  <c r="M233" i="1"/>
  <c r="R236" i="1"/>
  <c r="L237" i="1"/>
  <c r="E283" i="1"/>
  <c r="N282" i="1"/>
  <c r="N211" i="1"/>
  <c r="E212" i="1"/>
  <c r="S256" i="1"/>
  <c r="E306" i="1"/>
  <c r="N305" i="1"/>
  <c r="T305" i="1" s="1"/>
  <c r="M211" i="1"/>
  <c r="D212" i="1"/>
  <c r="AA257" i="1"/>
  <c r="S232" i="1"/>
  <c r="K259" i="1"/>
  <c r="Q258" i="1"/>
  <c r="E186" i="1"/>
  <c r="N185" i="1"/>
  <c r="T185" i="1" s="1"/>
  <c r="Z185" i="1"/>
  <c r="T281" i="1"/>
  <c r="M282" i="1"/>
  <c r="D283" i="1"/>
  <c r="M257" i="1"/>
  <c r="D258" i="1"/>
  <c r="Y257" i="1"/>
  <c r="P257" i="1"/>
  <c r="W257" i="1" s="1"/>
  <c r="J258" i="1"/>
  <c r="K331" i="1"/>
  <c r="Z330" i="1"/>
  <c r="Q330" i="1"/>
  <c r="Y282" i="1"/>
  <c r="P282" i="1"/>
  <c r="J283" i="1"/>
  <c r="R210" i="1"/>
  <c r="L211" i="1"/>
  <c r="T329" i="1"/>
  <c r="U233" i="1"/>
  <c r="L283" i="1"/>
  <c r="R282" i="1"/>
  <c r="S281" i="1"/>
  <c r="Q187" i="1"/>
  <c r="K188" i="1"/>
  <c r="V64" i="1"/>
  <c r="X63" i="1"/>
  <c r="T136" i="1"/>
  <c r="V17" i="1"/>
  <c r="S18" i="1"/>
  <c r="W88" i="1"/>
  <c r="T112" i="1"/>
  <c r="S160" i="1"/>
  <c r="X16" i="1"/>
  <c r="X87" i="1"/>
  <c r="T64" i="1"/>
  <c r="E114" i="1"/>
  <c r="N113" i="1"/>
  <c r="E19" i="1"/>
  <c r="Z19" i="1" s="1"/>
  <c r="N18" i="1"/>
  <c r="V18" i="1" s="1"/>
  <c r="Y19" i="1"/>
  <c r="Z18" i="1"/>
  <c r="T88" i="1"/>
  <c r="N137" i="1"/>
  <c r="E138" i="1"/>
  <c r="W40" i="1"/>
  <c r="X40" i="1" s="1"/>
  <c r="W64" i="1"/>
  <c r="W160" i="1"/>
  <c r="M161" i="1"/>
  <c r="D162" i="1"/>
  <c r="R162" i="1"/>
  <c r="L163" i="1"/>
  <c r="N163" i="1"/>
  <c r="E164" i="1"/>
  <c r="P161" i="1"/>
  <c r="Y161" i="1"/>
  <c r="J162" i="1"/>
  <c r="Z161" i="1"/>
  <c r="Q161" i="1"/>
  <c r="T161" i="1" s="1"/>
  <c r="K162" i="1"/>
  <c r="Y137" i="1"/>
  <c r="P137" i="1"/>
  <c r="S137" i="1" s="1"/>
  <c r="J138" i="1"/>
  <c r="W136" i="1"/>
  <c r="R138" i="1"/>
  <c r="L139" i="1"/>
  <c r="D141" i="1"/>
  <c r="M140" i="1"/>
  <c r="Z137" i="1"/>
  <c r="Q137" i="1"/>
  <c r="K138" i="1"/>
  <c r="Z113" i="1"/>
  <c r="Q113" i="1"/>
  <c r="K114" i="1"/>
  <c r="R114" i="1"/>
  <c r="L115" i="1"/>
  <c r="W112" i="1"/>
  <c r="Y113" i="1"/>
  <c r="P113" i="1"/>
  <c r="S113" i="1" s="1"/>
  <c r="J114" i="1"/>
  <c r="M115" i="1"/>
  <c r="D116" i="1"/>
  <c r="S64" i="1"/>
  <c r="Z89" i="1"/>
  <c r="Q89" i="1"/>
  <c r="K90" i="1"/>
  <c r="M91" i="1"/>
  <c r="D92" i="1"/>
  <c r="R90" i="1"/>
  <c r="L91" i="1"/>
  <c r="O89" i="1"/>
  <c r="F90" i="1"/>
  <c r="AA90" i="1" s="1"/>
  <c r="V88" i="1"/>
  <c r="U88" i="1"/>
  <c r="Y89" i="1"/>
  <c r="P89" i="1"/>
  <c r="S89" i="1" s="1"/>
  <c r="J90" i="1"/>
  <c r="E90" i="1"/>
  <c r="N89" i="1"/>
  <c r="N65" i="1"/>
  <c r="E66" i="1"/>
  <c r="M65" i="1"/>
  <c r="D66" i="1"/>
  <c r="AA66" i="1"/>
  <c r="R66" i="1"/>
  <c r="L67" i="1"/>
  <c r="Y65" i="1"/>
  <c r="P65" i="1"/>
  <c r="J66" i="1"/>
  <c r="U65" i="1"/>
  <c r="F67" i="1"/>
  <c r="O66" i="1"/>
  <c r="Z65" i="1"/>
  <c r="Q65" i="1"/>
  <c r="K66" i="1"/>
  <c r="Z41" i="1"/>
  <c r="K42" i="1"/>
  <c r="Q41" i="1"/>
  <c r="T41" i="1" s="1"/>
  <c r="N43" i="1"/>
  <c r="E44" i="1"/>
  <c r="P41" i="1"/>
  <c r="Y41" i="1"/>
  <c r="J42" i="1"/>
  <c r="AA42" i="1"/>
  <c r="R42" i="1"/>
  <c r="L43" i="1"/>
  <c r="M41" i="1"/>
  <c r="D42" i="1"/>
  <c r="O42" i="1"/>
  <c r="F43" i="1"/>
  <c r="S40" i="1"/>
  <c r="U41" i="1"/>
  <c r="X17" i="1"/>
  <c r="R18" i="1"/>
  <c r="W18" i="1" s="1"/>
  <c r="L19" i="1"/>
  <c r="AA19" i="1" s="1"/>
  <c r="U17" i="1"/>
  <c r="M19" i="1"/>
  <c r="D20" i="1"/>
  <c r="O19" i="1"/>
  <c r="F20" i="1"/>
  <c r="K20" i="1"/>
  <c r="Q19" i="1"/>
  <c r="J20" i="1"/>
  <c r="P19" i="1"/>
  <c r="T282" i="1" l="1"/>
  <c r="V65" i="1"/>
  <c r="X184" i="1"/>
  <c r="V257" i="1"/>
  <c r="X64" i="1"/>
  <c r="W233" i="1"/>
  <c r="S209" i="1"/>
  <c r="W209" i="1"/>
  <c r="X209" i="1" s="1"/>
  <c r="W282" i="1"/>
  <c r="S185" i="1"/>
  <c r="V185" i="1"/>
  <c r="X185" i="1" s="1"/>
  <c r="T330" i="1"/>
  <c r="S233" i="1"/>
  <c r="V233" i="1"/>
  <c r="S329" i="1"/>
  <c r="AA186" i="1"/>
  <c r="R186" i="1"/>
  <c r="W186" i="1" s="1"/>
  <c r="L187" i="1"/>
  <c r="S282" i="1"/>
  <c r="W305" i="1"/>
  <c r="Z331" i="1"/>
  <c r="K332" i="1"/>
  <c r="Q331" i="1"/>
  <c r="E307" i="1"/>
  <c r="Z307" i="1" s="1"/>
  <c r="N306" i="1"/>
  <c r="T306" i="1" s="1"/>
  <c r="R332" i="1"/>
  <c r="L333" i="1"/>
  <c r="M330" i="1"/>
  <c r="D331" i="1"/>
  <c r="N331" i="1"/>
  <c r="E332" i="1"/>
  <c r="P330" i="1"/>
  <c r="W330" i="1" s="1"/>
  <c r="J331" i="1"/>
  <c r="Y330" i="1"/>
  <c r="L284" i="1"/>
  <c r="R283" i="1"/>
  <c r="Y258" i="1"/>
  <c r="J259" i="1"/>
  <c r="P258" i="1"/>
  <c r="W258" i="1" s="1"/>
  <c r="E213" i="1"/>
  <c r="N212" i="1"/>
  <c r="D235" i="1"/>
  <c r="M234" i="1"/>
  <c r="M186" i="1"/>
  <c r="D187" i="1"/>
  <c r="Z283" i="1"/>
  <c r="Q283" i="1"/>
  <c r="K284" i="1"/>
  <c r="J211" i="1"/>
  <c r="P210" i="1"/>
  <c r="Y210" i="1"/>
  <c r="D308" i="1"/>
  <c r="M307" i="1"/>
  <c r="Z306" i="1"/>
  <c r="U209" i="1"/>
  <c r="O187" i="1"/>
  <c r="F188" i="1"/>
  <c r="Y306" i="1"/>
  <c r="P306" i="1"/>
  <c r="J307" i="1"/>
  <c r="Q307" i="1"/>
  <c r="K308" i="1"/>
  <c r="Y283" i="1"/>
  <c r="P283" i="1"/>
  <c r="J284" i="1"/>
  <c r="X208" i="1"/>
  <c r="E235" i="1"/>
  <c r="N234" i="1"/>
  <c r="F211" i="1"/>
  <c r="AA211" i="1" s="1"/>
  <c r="O210" i="1"/>
  <c r="V210" i="1" s="1"/>
  <c r="L307" i="1"/>
  <c r="R306" i="1"/>
  <c r="M258" i="1"/>
  <c r="D259" i="1"/>
  <c r="D213" i="1"/>
  <c r="M212" i="1"/>
  <c r="E284" i="1"/>
  <c r="N283" i="1"/>
  <c r="Y186" i="1"/>
  <c r="K211" i="1"/>
  <c r="Q210" i="1"/>
  <c r="T210" i="1" s="1"/>
  <c r="Z210" i="1"/>
  <c r="N258" i="1"/>
  <c r="T258" i="1" s="1"/>
  <c r="E259" i="1"/>
  <c r="X257" i="1"/>
  <c r="U257" i="1"/>
  <c r="L212" i="1"/>
  <c r="R211" i="1"/>
  <c r="S257" i="1"/>
  <c r="N186" i="1"/>
  <c r="T186" i="1" s="1"/>
  <c r="E187" i="1"/>
  <c r="Z186" i="1"/>
  <c r="Y187" i="1"/>
  <c r="P187" i="1"/>
  <c r="J188" i="1"/>
  <c r="L260" i="1"/>
  <c r="R259" i="1"/>
  <c r="O235" i="1"/>
  <c r="F236" i="1"/>
  <c r="AA235" i="1"/>
  <c r="Y234" i="1"/>
  <c r="P234" i="1"/>
  <c r="J235" i="1"/>
  <c r="F259" i="1"/>
  <c r="AA259" i="1" s="1"/>
  <c r="O258" i="1"/>
  <c r="Q259" i="1"/>
  <c r="K260" i="1"/>
  <c r="Q188" i="1"/>
  <c r="K189" i="1"/>
  <c r="M283" i="1"/>
  <c r="D284" i="1"/>
  <c r="L238" i="1"/>
  <c r="R237" i="1"/>
  <c r="Z234" i="1"/>
  <c r="Q234" i="1"/>
  <c r="K235" i="1"/>
  <c r="U234" i="1"/>
  <c r="X88" i="1"/>
  <c r="S161" i="1"/>
  <c r="T65" i="1"/>
  <c r="Y20" i="1"/>
  <c r="T89" i="1"/>
  <c r="T113" i="1"/>
  <c r="T18" i="1"/>
  <c r="T137" i="1"/>
  <c r="S65" i="1"/>
  <c r="N19" i="1"/>
  <c r="T19" i="1" s="1"/>
  <c r="E20" i="1"/>
  <c r="N138" i="1"/>
  <c r="E139" i="1"/>
  <c r="W41" i="1"/>
  <c r="N114" i="1"/>
  <c r="E115" i="1"/>
  <c r="M162" i="1"/>
  <c r="D163" i="1"/>
  <c r="W161" i="1"/>
  <c r="L164" i="1"/>
  <c r="R163" i="1"/>
  <c r="Z162" i="1"/>
  <c r="Q162" i="1"/>
  <c r="T162" i="1" s="1"/>
  <c r="K163" i="1"/>
  <c r="N164" i="1"/>
  <c r="E165" i="1"/>
  <c r="Y162" i="1"/>
  <c r="P162" i="1"/>
  <c r="J163" i="1"/>
  <c r="L140" i="1"/>
  <c r="R139" i="1"/>
  <c r="Y138" i="1"/>
  <c r="J139" i="1"/>
  <c r="P138" i="1"/>
  <c r="S138" i="1" s="1"/>
  <c r="M141" i="1"/>
  <c r="D142" i="1"/>
  <c r="Z138" i="1"/>
  <c r="Q138" i="1"/>
  <c r="K139" i="1"/>
  <c r="W137" i="1"/>
  <c r="L116" i="1"/>
  <c r="R115" i="1"/>
  <c r="W113" i="1"/>
  <c r="Z114" i="1"/>
  <c r="Q114" i="1"/>
  <c r="K115" i="1"/>
  <c r="D117" i="1"/>
  <c r="M116" i="1"/>
  <c r="J115" i="1"/>
  <c r="Y114" i="1"/>
  <c r="P114" i="1"/>
  <c r="S114" i="1" s="1"/>
  <c r="W65" i="1"/>
  <c r="L92" i="1"/>
  <c r="R91" i="1"/>
  <c r="K91" i="1"/>
  <c r="Z90" i="1"/>
  <c r="Q90" i="1"/>
  <c r="U89" i="1"/>
  <c r="V89" i="1"/>
  <c r="Y90" i="1"/>
  <c r="P90" i="1"/>
  <c r="S90" i="1" s="1"/>
  <c r="J91" i="1"/>
  <c r="D93" i="1"/>
  <c r="M92" i="1"/>
  <c r="F91" i="1"/>
  <c r="O90" i="1"/>
  <c r="N90" i="1"/>
  <c r="E91" i="1"/>
  <c r="W89" i="1"/>
  <c r="N66" i="1"/>
  <c r="E67" i="1"/>
  <c r="M66" i="1"/>
  <c r="D67" i="1"/>
  <c r="P66" i="1"/>
  <c r="Y66" i="1"/>
  <c r="J67" i="1"/>
  <c r="K67" i="1"/>
  <c r="Z66" i="1"/>
  <c r="Q66" i="1"/>
  <c r="L68" i="1"/>
  <c r="AA67" i="1"/>
  <c r="R67" i="1"/>
  <c r="U66" i="1"/>
  <c r="O67" i="1"/>
  <c r="F68" i="1"/>
  <c r="S41" i="1"/>
  <c r="U42" i="1"/>
  <c r="P42" i="1"/>
  <c r="Y42" i="1"/>
  <c r="J43" i="1"/>
  <c r="O43" i="1"/>
  <c r="F44" i="1"/>
  <c r="M42" i="1"/>
  <c r="D43" i="1"/>
  <c r="AA43" i="1"/>
  <c r="R43" i="1"/>
  <c r="L44" i="1"/>
  <c r="V41" i="1"/>
  <c r="N44" i="1"/>
  <c r="E45" i="1"/>
  <c r="Z42" i="1"/>
  <c r="K43" i="1"/>
  <c r="Q42" i="1"/>
  <c r="T42" i="1" s="1"/>
  <c r="U18" i="1"/>
  <c r="X18" i="1"/>
  <c r="L20" i="1"/>
  <c r="AA20" i="1" s="1"/>
  <c r="R19" i="1"/>
  <c r="W19" i="1" s="1"/>
  <c r="F21" i="1"/>
  <c r="O20" i="1"/>
  <c r="J21" i="1"/>
  <c r="P20" i="1"/>
  <c r="K21" i="1"/>
  <c r="Q20" i="1"/>
  <c r="D21" i="1"/>
  <c r="M20" i="1"/>
  <c r="S19" i="1"/>
  <c r="X65" i="1" l="1"/>
  <c r="W234" i="1"/>
  <c r="T66" i="1"/>
  <c r="U186" i="1"/>
  <c r="W283" i="1"/>
  <c r="V258" i="1"/>
  <c r="X258" i="1" s="1"/>
  <c r="S283" i="1"/>
  <c r="S186" i="1"/>
  <c r="V186" i="1"/>
  <c r="X186" i="1" s="1"/>
  <c r="V234" i="1"/>
  <c r="X234" i="1" s="1"/>
  <c r="S210" i="1"/>
  <c r="W210" i="1"/>
  <c r="X210" i="1" s="1"/>
  <c r="S306" i="1"/>
  <c r="W306" i="1"/>
  <c r="AA187" i="1"/>
  <c r="R187" i="1"/>
  <c r="U187" i="1" s="1"/>
  <c r="L188" i="1"/>
  <c r="E188" i="1"/>
  <c r="N187" i="1"/>
  <c r="T187" i="1" s="1"/>
  <c r="Z187" i="1"/>
  <c r="T283" i="1"/>
  <c r="Z284" i="1"/>
  <c r="Q284" i="1"/>
  <c r="K285" i="1"/>
  <c r="N213" i="1"/>
  <c r="E214" i="1"/>
  <c r="U258" i="1"/>
  <c r="E285" i="1"/>
  <c r="N284" i="1"/>
  <c r="Y331" i="1"/>
  <c r="J332" i="1"/>
  <c r="P331" i="1"/>
  <c r="W331" i="1" s="1"/>
  <c r="J236" i="1"/>
  <c r="Y235" i="1"/>
  <c r="P235" i="1"/>
  <c r="F189" i="1"/>
  <c r="O188" i="1"/>
  <c r="J260" i="1"/>
  <c r="P259" i="1"/>
  <c r="W259" i="1" s="1"/>
  <c r="Y259" i="1"/>
  <c r="L261" i="1"/>
  <c r="R260" i="1"/>
  <c r="Q189" i="1"/>
  <c r="K190" i="1"/>
  <c r="P188" i="1"/>
  <c r="J189" i="1"/>
  <c r="M213" i="1"/>
  <c r="D214" i="1"/>
  <c r="L308" i="1"/>
  <c r="R307" i="1"/>
  <c r="M187" i="1"/>
  <c r="D188" i="1"/>
  <c r="E333" i="1"/>
  <c r="N332" i="1"/>
  <c r="M259" i="1"/>
  <c r="D260" i="1"/>
  <c r="U210" i="1"/>
  <c r="K309" i="1"/>
  <c r="Q308" i="1"/>
  <c r="M308" i="1"/>
  <c r="D309" i="1"/>
  <c r="T331" i="1"/>
  <c r="N307" i="1"/>
  <c r="T307" i="1" s="1"/>
  <c r="E308" i="1"/>
  <c r="Z308" i="1" s="1"/>
  <c r="S258" i="1"/>
  <c r="S234" i="1"/>
  <c r="M331" i="1"/>
  <c r="D332" i="1"/>
  <c r="K236" i="1"/>
  <c r="Q235" i="1"/>
  <c r="Z235" i="1"/>
  <c r="N259" i="1"/>
  <c r="T259" i="1" s="1"/>
  <c r="E260" i="1"/>
  <c r="Z260" i="1" s="1"/>
  <c r="R238" i="1"/>
  <c r="L239" i="1"/>
  <c r="X233" i="1"/>
  <c r="M235" i="1"/>
  <c r="D236" i="1"/>
  <c r="R284" i="1"/>
  <c r="L285" i="1"/>
  <c r="S330" i="1"/>
  <c r="Z332" i="1"/>
  <c r="K333" i="1"/>
  <c r="Q332" i="1"/>
  <c r="O259" i="1"/>
  <c r="F260" i="1"/>
  <c r="Y284" i="1"/>
  <c r="P284" i="1"/>
  <c r="J285" i="1"/>
  <c r="K261" i="1"/>
  <c r="Q260" i="1"/>
  <c r="R212" i="1"/>
  <c r="L213" i="1"/>
  <c r="K212" i="1"/>
  <c r="Z211" i="1"/>
  <c r="Q211" i="1"/>
  <c r="T211" i="1" s="1"/>
  <c r="O211" i="1"/>
  <c r="V211" i="1" s="1"/>
  <c r="F212" i="1"/>
  <c r="AA212" i="1" s="1"/>
  <c r="F237" i="1"/>
  <c r="O236" i="1"/>
  <c r="AA236" i="1"/>
  <c r="T234" i="1"/>
  <c r="M284" i="1"/>
  <c r="D285" i="1"/>
  <c r="Z259" i="1"/>
  <c r="U235" i="1"/>
  <c r="N235" i="1"/>
  <c r="E236" i="1"/>
  <c r="J308" i="1"/>
  <c r="P307" i="1"/>
  <c r="Y307" i="1"/>
  <c r="P211" i="1"/>
  <c r="J212" i="1"/>
  <c r="Y211" i="1"/>
  <c r="L334" i="1"/>
  <c r="R333" i="1"/>
  <c r="V66" i="1"/>
  <c r="S20" i="1"/>
  <c r="T90" i="1"/>
  <c r="S162" i="1"/>
  <c r="W42" i="1"/>
  <c r="X89" i="1"/>
  <c r="W162" i="1"/>
  <c r="X41" i="1"/>
  <c r="T138" i="1"/>
  <c r="N139" i="1"/>
  <c r="E140" i="1"/>
  <c r="T114" i="1"/>
  <c r="V19" i="1"/>
  <c r="X19" i="1" s="1"/>
  <c r="U19" i="1"/>
  <c r="S42" i="1"/>
  <c r="N115" i="1"/>
  <c r="E116" i="1"/>
  <c r="E21" i="1"/>
  <c r="Z21" i="1" s="1"/>
  <c r="N20" i="1"/>
  <c r="V20" i="1" s="1"/>
  <c r="S66" i="1"/>
  <c r="Y21" i="1"/>
  <c r="W90" i="1"/>
  <c r="W138" i="1"/>
  <c r="Z20" i="1"/>
  <c r="M163" i="1"/>
  <c r="D164" i="1"/>
  <c r="N165" i="1"/>
  <c r="E166" i="1"/>
  <c r="R164" i="1"/>
  <c r="L165" i="1"/>
  <c r="Y163" i="1"/>
  <c r="P163" i="1"/>
  <c r="J164" i="1"/>
  <c r="Q163" i="1"/>
  <c r="T163" i="1" s="1"/>
  <c r="K164" i="1"/>
  <c r="Z163" i="1"/>
  <c r="R140" i="1"/>
  <c r="L141" i="1"/>
  <c r="M142" i="1"/>
  <c r="D143" i="1"/>
  <c r="Q139" i="1"/>
  <c r="K140" i="1"/>
  <c r="Z139" i="1"/>
  <c r="Y139" i="1"/>
  <c r="P139" i="1"/>
  <c r="S139" i="1" s="1"/>
  <c r="J140" i="1"/>
  <c r="Y115" i="1"/>
  <c r="P115" i="1"/>
  <c r="S115" i="1" s="1"/>
  <c r="J116" i="1"/>
  <c r="Q115" i="1"/>
  <c r="Z115" i="1"/>
  <c r="K116" i="1"/>
  <c r="M117" i="1"/>
  <c r="D118" i="1"/>
  <c r="W114" i="1"/>
  <c r="R116" i="1"/>
  <c r="L117" i="1"/>
  <c r="W66" i="1"/>
  <c r="Q91" i="1"/>
  <c r="K92" i="1"/>
  <c r="Z91" i="1"/>
  <c r="O91" i="1"/>
  <c r="I91" i="1" s="1"/>
  <c r="F92" i="1"/>
  <c r="AA92" i="1" s="1"/>
  <c r="M93" i="1"/>
  <c r="D94" i="1"/>
  <c r="V90" i="1"/>
  <c r="U90" i="1"/>
  <c r="Y91" i="1"/>
  <c r="P91" i="1"/>
  <c r="S91" i="1" s="1"/>
  <c r="J92" i="1"/>
  <c r="N91" i="1"/>
  <c r="E92" i="1"/>
  <c r="AA91" i="1"/>
  <c r="R92" i="1"/>
  <c r="L93" i="1"/>
  <c r="N67" i="1"/>
  <c r="E68" i="1"/>
  <c r="D68" i="1"/>
  <c r="M67" i="1"/>
  <c r="AA68" i="1"/>
  <c r="R68" i="1"/>
  <c r="L69" i="1"/>
  <c r="F69" i="1"/>
  <c r="O68" i="1"/>
  <c r="U67" i="1"/>
  <c r="Y67" i="1"/>
  <c r="P67" i="1"/>
  <c r="J68" i="1"/>
  <c r="Q67" i="1"/>
  <c r="K68" i="1"/>
  <c r="Z67" i="1"/>
  <c r="M43" i="1"/>
  <c r="V43" i="1" s="1"/>
  <c r="D44" i="1"/>
  <c r="N45" i="1"/>
  <c r="E46" i="1"/>
  <c r="F45" i="1"/>
  <c r="O44" i="1"/>
  <c r="U43" i="1"/>
  <c r="P43" i="1"/>
  <c r="J44" i="1"/>
  <c r="Y43" i="1"/>
  <c r="AA44" i="1"/>
  <c r="R44" i="1"/>
  <c r="L45" i="1"/>
  <c r="K44" i="1"/>
  <c r="Z43" i="1"/>
  <c r="Q43" i="1"/>
  <c r="T43" i="1" s="1"/>
  <c r="V42" i="1"/>
  <c r="R20" i="1"/>
  <c r="W20" i="1" s="1"/>
  <c r="L21" i="1"/>
  <c r="AA21" i="1" s="1"/>
  <c r="D22" i="1"/>
  <c r="M21" i="1"/>
  <c r="F22" i="1"/>
  <c r="O21" i="1"/>
  <c r="Q21" i="1"/>
  <c r="K22" i="1"/>
  <c r="J22" i="1"/>
  <c r="P21" i="1"/>
  <c r="X66" i="1" l="1"/>
  <c r="W187" i="1"/>
  <c r="T235" i="1"/>
  <c r="S259" i="1"/>
  <c r="V259" i="1"/>
  <c r="X259" i="1" s="1"/>
  <c r="S235" i="1"/>
  <c r="V235" i="1"/>
  <c r="W188" i="1"/>
  <c r="T284" i="1"/>
  <c r="S307" i="1"/>
  <c r="W307" i="1"/>
  <c r="R188" i="1"/>
  <c r="L189" i="1"/>
  <c r="AA188" i="1"/>
  <c r="S284" i="1"/>
  <c r="W284" i="1"/>
  <c r="W235" i="1"/>
  <c r="X42" i="1"/>
  <c r="S211" i="1"/>
  <c r="W211" i="1"/>
  <c r="S331" i="1"/>
  <c r="S187" i="1"/>
  <c r="V187" i="1"/>
  <c r="X187" i="1" s="1"/>
  <c r="R334" i="1"/>
  <c r="L335" i="1"/>
  <c r="R239" i="1"/>
  <c r="L240" i="1"/>
  <c r="M332" i="1"/>
  <c r="D333" i="1"/>
  <c r="D310" i="1"/>
  <c r="M309" i="1"/>
  <c r="P189" i="1"/>
  <c r="J190" i="1"/>
  <c r="L262" i="1"/>
  <c r="R261" i="1"/>
  <c r="Y236" i="1"/>
  <c r="J237" i="1"/>
  <c r="P236" i="1"/>
  <c r="L286" i="1"/>
  <c r="R285" i="1"/>
  <c r="E215" i="1"/>
  <c r="N214" i="1"/>
  <c r="Y308" i="1"/>
  <c r="J309" i="1"/>
  <c r="P308" i="1"/>
  <c r="N236" i="1"/>
  <c r="E237" i="1"/>
  <c r="U236" i="1"/>
  <c r="L214" i="1"/>
  <c r="R213" i="1"/>
  <c r="E261" i="1"/>
  <c r="Z261" i="1" s="1"/>
  <c r="N260" i="1"/>
  <c r="T260" i="1" s="1"/>
  <c r="T332" i="1"/>
  <c r="R308" i="1"/>
  <c r="L309" i="1"/>
  <c r="Y260" i="1"/>
  <c r="J261" i="1"/>
  <c r="P260" i="1"/>
  <c r="W260" i="1" s="1"/>
  <c r="P332" i="1"/>
  <c r="W332" i="1" s="1"/>
  <c r="J333" i="1"/>
  <c r="Y332" i="1"/>
  <c r="Z212" i="1"/>
  <c r="Q212" i="1"/>
  <c r="T212" i="1" s="1"/>
  <c r="K213" i="1"/>
  <c r="Y212" i="1"/>
  <c r="P212" i="1"/>
  <c r="J213" i="1"/>
  <c r="O237" i="1"/>
  <c r="F238" i="1"/>
  <c r="AA237" i="1"/>
  <c r="O260" i="1"/>
  <c r="I260" i="1" s="1"/>
  <c r="F261" i="1"/>
  <c r="AA261" i="1" s="1"/>
  <c r="Q309" i="1"/>
  <c r="K310" i="1"/>
  <c r="N333" i="1"/>
  <c r="E334" i="1"/>
  <c r="K191" i="1"/>
  <c r="Q190" i="1"/>
  <c r="U188" i="1"/>
  <c r="K286" i="1"/>
  <c r="Q285" i="1"/>
  <c r="Z285" i="1"/>
  <c r="J286" i="1"/>
  <c r="P285" i="1"/>
  <c r="Y285" i="1"/>
  <c r="U259" i="1"/>
  <c r="I259" i="1"/>
  <c r="N308" i="1"/>
  <c r="T308" i="1" s="1"/>
  <c r="E309" i="1"/>
  <c r="M188" i="1"/>
  <c r="D189" i="1"/>
  <c r="Y189" i="1" s="1"/>
  <c r="M214" i="1"/>
  <c r="D215" i="1"/>
  <c r="O189" i="1"/>
  <c r="F190" i="1"/>
  <c r="F213" i="1"/>
  <c r="AA213" i="1" s="1"/>
  <c r="O212" i="1"/>
  <c r="V212" i="1" s="1"/>
  <c r="AA260" i="1"/>
  <c r="N285" i="1"/>
  <c r="E286" i="1"/>
  <c r="N188" i="1"/>
  <c r="T188" i="1" s="1"/>
  <c r="E189" i="1"/>
  <c r="Z188" i="1"/>
  <c r="M236" i="1"/>
  <c r="D237" i="1"/>
  <c r="M285" i="1"/>
  <c r="D286" i="1"/>
  <c r="X211" i="1"/>
  <c r="U211" i="1"/>
  <c r="K262" i="1"/>
  <c r="Q261" i="1"/>
  <c r="Z333" i="1"/>
  <c r="K334" i="1"/>
  <c r="Q333" i="1"/>
  <c r="Z236" i="1"/>
  <c r="Q236" i="1"/>
  <c r="K237" i="1"/>
  <c r="M260" i="1"/>
  <c r="D261" i="1"/>
  <c r="Y188" i="1"/>
  <c r="T139" i="1"/>
  <c r="S67" i="1"/>
  <c r="X90" i="1"/>
  <c r="T67" i="1"/>
  <c r="V67" i="1"/>
  <c r="T20" i="1"/>
  <c r="T91" i="1"/>
  <c r="W43" i="1"/>
  <c r="X43" i="1" s="1"/>
  <c r="Y22" i="1"/>
  <c r="W115" i="1"/>
  <c r="S163" i="1"/>
  <c r="T115" i="1"/>
  <c r="E22" i="1"/>
  <c r="N21" i="1"/>
  <c r="T21" i="1" s="1"/>
  <c r="N140" i="1"/>
  <c r="E141" i="1"/>
  <c r="W91" i="1"/>
  <c r="N116" i="1"/>
  <c r="E117" i="1"/>
  <c r="D165" i="1"/>
  <c r="M164" i="1"/>
  <c r="R165" i="1"/>
  <c r="L166" i="1"/>
  <c r="Z164" i="1"/>
  <c r="Q164" i="1"/>
  <c r="T164" i="1" s="1"/>
  <c r="K165" i="1"/>
  <c r="W163" i="1"/>
  <c r="N166" i="1"/>
  <c r="E167" i="1"/>
  <c r="Y164" i="1"/>
  <c r="P164" i="1"/>
  <c r="J165" i="1"/>
  <c r="Y140" i="1"/>
  <c r="P140" i="1"/>
  <c r="S140" i="1" s="1"/>
  <c r="J141" i="1"/>
  <c r="W139" i="1"/>
  <c r="M143" i="1"/>
  <c r="D144" i="1"/>
  <c r="R141" i="1"/>
  <c r="L142" i="1"/>
  <c r="Z140" i="1"/>
  <c r="Q140" i="1"/>
  <c r="K141" i="1"/>
  <c r="M118" i="1"/>
  <c r="D119" i="1"/>
  <c r="Y116" i="1"/>
  <c r="P116" i="1"/>
  <c r="S116" i="1" s="1"/>
  <c r="J117" i="1"/>
  <c r="R117" i="1"/>
  <c r="L118" i="1"/>
  <c r="Z116" i="1"/>
  <c r="Q116" i="1"/>
  <c r="K117" i="1"/>
  <c r="L94" i="1"/>
  <c r="R93" i="1"/>
  <c r="N92" i="1"/>
  <c r="E93" i="1"/>
  <c r="D95" i="1"/>
  <c r="M94" i="1"/>
  <c r="Y92" i="1"/>
  <c r="P92" i="1"/>
  <c r="S92" i="1" s="1"/>
  <c r="J93" i="1"/>
  <c r="O92" i="1"/>
  <c r="I92" i="1" s="1"/>
  <c r="F93" i="1"/>
  <c r="V91" i="1"/>
  <c r="X91" i="1" s="1"/>
  <c r="U91" i="1"/>
  <c r="Z92" i="1"/>
  <c r="Q92" i="1"/>
  <c r="K93" i="1"/>
  <c r="E69" i="1"/>
  <c r="N68" i="1"/>
  <c r="D69" i="1"/>
  <c r="M68" i="1"/>
  <c r="U68" i="1"/>
  <c r="O69" i="1"/>
  <c r="F70" i="1"/>
  <c r="Z68" i="1"/>
  <c r="Q68" i="1"/>
  <c r="K69" i="1"/>
  <c r="L70" i="1"/>
  <c r="AA69" i="1"/>
  <c r="R69" i="1"/>
  <c r="Y68" i="1"/>
  <c r="P68" i="1"/>
  <c r="J69" i="1"/>
  <c r="W67" i="1"/>
  <c r="F46" i="1"/>
  <c r="O45" i="1"/>
  <c r="N46" i="1"/>
  <c r="E47" i="1"/>
  <c r="AA45" i="1"/>
  <c r="R45" i="1"/>
  <c r="L46" i="1"/>
  <c r="U44" i="1"/>
  <c r="Y44" i="1"/>
  <c r="P44" i="1"/>
  <c r="J45" i="1"/>
  <c r="M44" i="1"/>
  <c r="D45" i="1"/>
  <c r="Z44" i="1"/>
  <c r="Q44" i="1"/>
  <c r="T44" i="1" s="1"/>
  <c r="K45" i="1"/>
  <c r="S43" i="1"/>
  <c r="U20" i="1"/>
  <c r="X20" i="1"/>
  <c r="L22" i="1"/>
  <c r="AA22" i="1" s="1"/>
  <c r="R21" i="1"/>
  <c r="W21" i="1" s="1"/>
  <c r="P22" i="1"/>
  <c r="J23" i="1"/>
  <c r="K23" i="1"/>
  <c r="Q22" i="1"/>
  <c r="D23" i="1"/>
  <c r="M22" i="1"/>
  <c r="S21" i="1"/>
  <c r="F23" i="1"/>
  <c r="O22" i="1"/>
  <c r="V260" i="1" l="1"/>
  <c r="X235" i="1"/>
  <c r="W308" i="1"/>
  <c r="S308" i="1"/>
  <c r="S236" i="1"/>
  <c r="V236" i="1"/>
  <c r="X236" i="1" s="1"/>
  <c r="L190" i="1"/>
  <c r="R189" i="1"/>
  <c r="W189" i="1" s="1"/>
  <c r="T285" i="1"/>
  <c r="W285" i="1"/>
  <c r="T236" i="1"/>
  <c r="W236" i="1"/>
  <c r="S285" i="1"/>
  <c r="S188" i="1"/>
  <c r="V188" i="1"/>
  <c r="AA189" i="1"/>
  <c r="S212" i="1"/>
  <c r="W212" i="1"/>
  <c r="X212" i="1" s="1"/>
  <c r="S260" i="1"/>
  <c r="K263" i="1"/>
  <c r="Q262" i="1"/>
  <c r="U212" i="1"/>
  <c r="N309" i="1"/>
  <c r="T309" i="1" s="1"/>
  <c r="E310" i="1"/>
  <c r="Z310" i="1" s="1"/>
  <c r="P286" i="1"/>
  <c r="J287" i="1"/>
  <c r="Y286" i="1"/>
  <c r="E238" i="1"/>
  <c r="N237" i="1"/>
  <c r="R262" i="1"/>
  <c r="L263" i="1"/>
  <c r="S332" i="1"/>
  <c r="L241" i="1"/>
  <c r="R240" i="1"/>
  <c r="N189" i="1"/>
  <c r="T189" i="1" s="1"/>
  <c r="E190" i="1"/>
  <c r="Z189" i="1"/>
  <c r="O190" i="1"/>
  <c r="F191" i="1"/>
  <c r="T333" i="1"/>
  <c r="O238" i="1"/>
  <c r="F239" i="1"/>
  <c r="AA238" i="1"/>
  <c r="P261" i="1"/>
  <c r="W261" i="1" s="1"/>
  <c r="J262" i="1"/>
  <c r="Y261" i="1"/>
  <c r="R286" i="1"/>
  <c r="L287" i="1"/>
  <c r="P190" i="1"/>
  <c r="J191" i="1"/>
  <c r="Z286" i="1"/>
  <c r="K287" i="1"/>
  <c r="Q286" i="1"/>
  <c r="Q310" i="1"/>
  <c r="K311" i="1"/>
  <c r="U237" i="1"/>
  <c r="J310" i="1"/>
  <c r="P309" i="1"/>
  <c r="S309" i="1" s="1"/>
  <c r="Y309" i="1"/>
  <c r="Z237" i="1"/>
  <c r="K238" i="1"/>
  <c r="Q237" i="1"/>
  <c r="N261" i="1"/>
  <c r="T261" i="1" s="1"/>
  <c r="E262" i="1"/>
  <c r="M286" i="1"/>
  <c r="D287" i="1"/>
  <c r="N286" i="1"/>
  <c r="E287" i="1"/>
  <c r="D216" i="1"/>
  <c r="M215" i="1"/>
  <c r="J214" i="1"/>
  <c r="P213" i="1"/>
  <c r="Y213" i="1"/>
  <c r="L310" i="1"/>
  <c r="R309" i="1"/>
  <c r="Y237" i="1"/>
  <c r="J238" i="1"/>
  <c r="P237" i="1"/>
  <c r="W237" i="1" s="1"/>
  <c r="X188" i="1"/>
  <c r="Z309" i="1"/>
  <c r="L215" i="1"/>
  <c r="R214" i="1"/>
  <c r="R335" i="1"/>
  <c r="L336" i="1"/>
  <c r="F214" i="1"/>
  <c r="AA214" i="1" s="1"/>
  <c r="O213" i="1"/>
  <c r="V213" i="1" s="1"/>
  <c r="E335" i="1"/>
  <c r="N334" i="1"/>
  <c r="D190" i="1"/>
  <c r="M189" i="1"/>
  <c r="O261" i="1"/>
  <c r="F262" i="1"/>
  <c r="AA262" i="1" s="1"/>
  <c r="E216" i="1"/>
  <c r="N215" i="1"/>
  <c r="M310" i="1"/>
  <c r="D311" i="1"/>
  <c r="Z334" i="1"/>
  <c r="Q334" i="1"/>
  <c r="K335" i="1"/>
  <c r="D262" i="1"/>
  <c r="M261" i="1"/>
  <c r="M237" i="1"/>
  <c r="D238" i="1"/>
  <c r="Q191" i="1"/>
  <c r="K192" i="1"/>
  <c r="U260" i="1"/>
  <c r="X260" i="1"/>
  <c r="K214" i="1"/>
  <c r="Q213" i="1"/>
  <c r="T213" i="1" s="1"/>
  <c r="Z213" i="1"/>
  <c r="J334" i="1"/>
  <c r="P333" i="1"/>
  <c r="W333" i="1" s="1"/>
  <c r="Y333" i="1"/>
  <c r="M333" i="1"/>
  <c r="D334" i="1"/>
  <c r="V21" i="1"/>
  <c r="X21" i="1" s="1"/>
  <c r="V68" i="1"/>
  <c r="X67" i="1"/>
  <c r="S164" i="1"/>
  <c r="W68" i="1"/>
  <c r="T116" i="1"/>
  <c r="S44" i="1"/>
  <c r="T140" i="1"/>
  <c r="U21" i="1"/>
  <c r="Y23" i="1"/>
  <c r="T68" i="1"/>
  <c r="S22" i="1"/>
  <c r="W44" i="1"/>
  <c r="N117" i="1"/>
  <c r="E118" i="1"/>
  <c r="E23" i="1"/>
  <c r="N22" i="1"/>
  <c r="T22" i="1" s="1"/>
  <c r="S68" i="1"/>
  <c r="E142" i="1"/>
  <c r="N141" i="1"/>
  <c r="W92" i="1"/>
  <c r="Z22" i="1"/>
  <c r="D166" i="1"/>
  <c r="M165" i="1"/>
  <c r="R166" i="1"/>
  <c r="L167" i="1"/>
  <c r="Z165" i="1"/>
  <c r="Q165" i="1"/>
  <c r="T165" i="1" s="1"/>
  <c r="K166" i="1"/>
  <c r="W164" i="1"/>
  <c r="J166" i="1"/>
  <c r="Y165" i="1"/>
  <c r="P165" i="1"/>
  <c r="E168" i="1"/>
  <c r="N167" i="1"/>
  <c r="J142" i="1"/>
  <c r="Y141" i="1"/>
  <c r="P141" i="1"/>
  <c r="S141" i="1" s="1"/>
  <c r="Z141" i="1"/>
  <c r="Q141" i="1"/>
  <c r="K142" i="1"/>
  <c r="M144" i="1"/>
  <c r="D145" i="1"/>
  <c r="M145" i="1" s="1"/>
  <c r="R142" i="1"/>
  <c r="L143" i="1"/>
  <c r="W140" i="1"/>
  <c r="M119" i="1"/>
  <c r="D120" i="1"/>
  <c r="R118" i="1"/>
  <c r="L119" i="1"/>
  <c r="J118" i="1"/>
  <c r="P117" i="1"/>
  <c r="S117" i="1" s="1"/>
  <c r="Y117" i="1"/>
  <c r="W116" i="1"/>
  <c r="K118" i="1"/>
  <c r="Z117" i="1"/>
  <c r="Q117" i="1"/>
  <c r="T92" i="1"/>
  <c r="M95" i="1"/>
  <c r="D96" i="1"/>
  <c r="O93" i="1"/>
  <c r="I93" i="1" s="1"/>
  <c r="F94" i="1"/>
  <c r="AA94" i="1" s="1"/>
  <c r="N93" i="1"/>
  <c r="E94" i="1"/>
  <c r="V92" i="1"/>
  <c r="U92" i="1"/>
  <c r="Q93" i="1"/>
  <c r="Z93" i="1"/>
  <c r="K94" i="1"/>
  <c r="J94" i="1"/>
  <c r="Y93" i="1"/>
  <c r="P93" i="1"/>
  <c r="S93" i="1" s="1"/>
  <c r="AA93" i="1"/>
  <c r="R94" i="1"/>
  <c r="L95" i="1"/>
  <c r="N69" i="1"/>
  <c r="E70" i="1"/>
  <c r="M69" i="1"/>
  <c r="D70" i="1"/>
  <c r="U69" i="1"/>
  <c r="R70" i="1"/>
  <c r="L71" i="1"/>
  <c r="AA70" i="1"/>
  <c r="J70" i="1"/>
  <c r="Y69" i="1"/>
  <c r="P69" i="1"/>
  <c r="K70" i="1"/>
  <c r="Q69" i="1"/>
  <c r="Z69" i="1"/>
  <c r="O70" i="1"/>
  <c r="F71" i="1"/>
  <c r="M45" i="1"/>
  <c r="V45" i="1" s="1"/>
  <c r="D46" i="1"/>
  <c r="N47" i="1"/>
  <c r="E48" i="1"/>
  <c r="L47" i="1"/>
  <c r="AA46" i="1"/>
  <c r="R46" i="1"/>
  <c r="Y45" i="1"/>
  <c r="P45" i="1"/>
  <c r="J46" i="1"/>
  <c r="U45" i="1"/>
  <c r="Z45" i="1"/>
  <c r="Q45" i="1"/>
  <c r="T45" i="1" s="1"/>
  <c r="K46" i="1"/>
  <c r="V44" i="1"/>
  <c r="O46" i="1"/>
  <c r="F47" i="1"/>
  <c r="L23" i="1"/>
  <c r="AA23" i="1" s="1"/>
  <c r="R22" i="1"/>
  <c r="U22" i="1" s="1"/>
  <c r="O23" i="1"/>
  <c r="I23" i="1" s="1"/>
  <c r="F24" i="1"/>
  <c r="D24" i="1"/>
  <c r="M23" i="1"/>
  <c r="Q23" i="1"/>
  <c r="K24" i="1"/>
  <c r="P23" i="1"/>
  <c r="J24" i="1"/>
  <c r="V261" i="1" l="1"/>
  <c r="X261" i="1" s="1"/>
  <c r="T237" i="1"/>
  <c r="X68" i="1"/>
  <c r="U189" i="1"/>
  <c r="V22" i="1"/>
  <c r="V237" i="1"/>
  <c r="X237" i="1" s="1"/>
  <c r="S213" i="1"/>
  <c r="W213" i="1"/>
  <c r="X213" i="1" s="1"/>
  <c r="S333" i="1"/>
  <c r="S189" i="1"/>
  <c r="V189" i="1"/>
  <c r="X189" i="1" s="1"/>
  <c r="W286" i="1"/>
  <c r="L191" i="1"/>
  <c r="R190" i="1"/>
  <c r="W190" i="1" s="1"/>
  <c r="T334" i="1"/>
  <c r="AA190" i="1"/>
  <c r="W309" i="1"/>
  <c r="S286" i="1"/>
  <c r="D191" i="1"/>
  <c r="M190" i="1"/>
  <c r="Y334" i="1"/>
  <c r="P334" i="1"/>
  <c r="W334" i="1" s="1"/>
  <c r="J335" i="1"/>
  <c r="Q192" i="1"/>
  <c r="K193" i="1"/>
  <c r="M287" i="1"/>
  <c r="D288" i="1"/>
  <c r="K312" i="1"/>
  <c r="Q311" i="1"/>
  <c r="Y262" i="1"/>
  <c r="J263" i="1"/>
  <c r="P262" i="1"/>
  <c r="W262" i="1" s="1"/>
  <c r="R263" i="1"/>
  <c r="L264" i="1"/>
  <c r="E311" i="1"/>
  <c r="Z311" i="1" s="1"/>
  <c r="N310" i="1"/>
  <c r="T310" i="1" s="1"/>
  <c r="M334" i="1"/>
  <c r="D335" i="1"/>
  <c r="M238" i="1"/>
  <c r="D239" i="1"/>
  <c r="M311" i="1"/>
  <c r="D312" i="1"/>
  <c r="P238" i="1"/>
  <c r="J239" i="1"/>
  <c r="Y238" i="1"/>
  <c r="N262" i="1"/>
  <c r="T262" i="1" s="1"/>
  <c r="E263" i="1"/>
  <c r="Z263" i="1" s="1"/>
  <c r="Y310" i="1"/>
  <c r="P310" i="1"/>
  <c r="J311" i="1"/>
  <c r="E191" i="1"/>
  <c r="N190" i="1"/>
  <c r="T190" i="1" s="1"/>
  <c r="Z190" i="1"/>
  <c r="Y214" i="1"/>
  <c r="P214" i="1"/>
  <c r="J215" i="1"/>
  <c r="Y190" i="1"/>
  <c r="Q214" i="1"/>
  <c r="T214" i="1" s="1"/>
  <c r="K215" i="1"/>
  <c r="Z214" i="1"/>
  <c r="S261" i="1"/>
  <c r="U213" i="1"/>
  <c r="K288" i="1"/>
  <c r="Q287" i="1"/>
  <c r="Z287" i="1"/>
  <c r="O239" i="1"/>
  <c r="F240" i="1"/>
  <c r="AA239" i="1"/>
  <c r="N238" i="1"/>
  <c r="E239" i="1"/>
  <c r="Z262" i="1"/>
  <c r="M262" i="1"/>
  <c r="D263" i="1"/>
  <c r="N216" i="1"/>
  <c r="E217" i="1"/>
  <c r="N217" i="1" s="1"/>
  <c r="O214" i="1"/>
  <c r="V214" i="1" s="1"/>
  <c r="F215" i="1"/>
  <c r="AA215" i="1" s="1"/>
  <c r="R215" i="1"/>
  <c r="L216" i="1"/>
  <c r="M216" i="1"/>
  <c r="D217" i="1"/>
  <c r="M217" i="1" s="1"/>
  <c r="K239" i="1"/>
  <c r="Z238" i="1"/>
  <c r="Q238" i="1"/>
  <c r="L288" i="1"/>
  <c r="R287" i="1"/>
  <c r="U238" i="1"/>
  <c r="E336" i="1"/>
  <c r="N335" i="1"/>
  <c r="Z335" i="1"/>
  <c r="K336" i="1"/>
  <c r="Q335" i="1"/>
  <c r="F263" i="1"/>
  <c r="O262" i="1"/>
  <c r="I262" i="1" s="1"/>
  <c r="R336" i="1"/>
  <c r="L337" i="1"/>
  <c r="R310" i="1"/>
  <c r="L311" i="1"/>
  <c r="E288" i="1"/>
  <c r="N287" i="1"/>
  <c r="R241" i="1"/>
  <c r="P287" i="1"/>
  <c r="J288" i="1"/>
  <c r="Y287" i="1"/>
  <c r="K264" i="1"/>
  <c r="Q263" i="1"/>
  <c r="J192" i="1"/>
  <c r="P191" i="1"/>
  <c r="S237" i="1"/>
  <c r="I261" i="1"/>
  <c r="U261" i="1"/>
  <c r="T286" i="1"/>
  <c r="O191" i="1"/>
  <c r="I191" i="1" s="1"/>
  <c r="F192" i="1"/>
  <c r="X44" i="1"/>
  <c r="S165" i="1"/>
  <c r="S69" i="1"/>
  <c r="X92" i="1"/>
  <c r="T117" i="1"/>
  <c r="T69" i="1"/>
  <c r="T141" i="1"/>
  <c r="Y24" i="1"/>
  <c r="T93" i="1"/>
  <c r="S23" i="1"/>
  <c r="V69" i="1"/>
  <c r="N118" i="1"/>
  <c r="E119" i="1"/>
  <c r="W45" i="1"/>
  <c r="W117" i="1"/>
  <c r="E24" i="1"/>
  <c r="N23" i="1"/>
  <c r="T23" i="1" s="1"/>
  <c r="W22" i="1"/>
  <c r="E143" i="1"/>
  <c r="N142" i="1"/>
  <c r="Z23" i="1"/>
  <c r="M166" i="1"/>
  <c r="D167" i="1"/>
  <c r="W165" i="1"/>
  <c r="Y166" i="1"/>
  <c r="P166" i="1"/>
  <c r="J167" i="1"/>
  <c r="N168" i="1"/>
  <c r="E169" i="1"/>
  <c r="N169" i="1" s="1"/>
  <c r="Z166" i="1"/>
  <c r="Q166" i="1"/>
  <c r="T166" i="1" s="1"/>
  <c r="K167" i="1"/>
  <c r="R167" i="1"/>
  <c r="L168" i="1"/>
  <c r="R143" i="1"/>
  <c r="L144" i="1"/>
  <c r="Y142" i="1"/>
  <c r="P142" i="1"/>
  <c r="S142" i="1" s="1"/>
  <c r="J143" i="1"/>
  <c r="W141" i="1"/>
  <c r="Z142" i="1"/>
  <c r="Q142" i="1"/>
  <c r="K143" i="1"/>
  <c r="Y118" i="1"/>
  <c r="P118" i="1"/>
  <c r="S118" i="1" s="1"/>
  <c r="J119" i="1"/>
  <c r="Z118" i="1"/>
  <c r="Q118" i="1"/>
  <c r="K119" i="1"/>
  <c r="R119" i="1"/>
  <c r="L120" i="1"/>
  <c r="M120" i="1"/>
  <c r="D121" i="1"/>
  <c r="M121" i="1" s="1"/>
  <c r="W69" i="1"/>
  <c r="Y94" i="1"/>
  <c r="P94" i="1"/>
  <c r="S94" i="1" s="1"/>
  <c r="J95" i="1"/>
  <c r="N94" i="1"/>
  <c r="E95" i="1"/>
  <c r="W93" i="1"/>
  <c r="O94" i="1"/>
  <c r="I94" i="1" s="1"/>
  <c r="F95" i="1"/>
  <c r="R95" i="1"/>
  <c r="L96" i="1"/>
  <c r="V93" i="1"/>
  <c r="U93" i="1"/>
  <c r="Z94" i="1"/>
  <c r="Q94" i="1"/>
  <c r="K95" i="1"/>
  <c r="M96" i="1"/>
  <c r="D97" i="1"/>
  <c r="M97" i="1" s="1"/>
  <c r="N70" i="1"/>
  <c r="E71" i="1"/>
  <c r="M70" i="1"/>
  <c r="D71" i="1"/>
  <c r="AA71" i="1"/>
  <c r="R71" i="1"/>
  <c r="L72" i="1"/>
  <c r="U70" i="1"/>
  <c r="Y70" i="1"/>
  <c r="P70" i="1"/>
  <c r="J71" i="1"/>
  <c r="F72" i="1"/>
  <c r="O71" i="1"/>
  <c r="Z70" i="1"/>
  <c r="Q70" i="1"/>
  <c r="K71" i="1"/>
  <c r="AA47" i="1"/>
  <c r="R47" i="1"/>
  <c r="L48" i="1"/>
  <c r="N48" i="1"/>
  <c r="E49" i="1"/>
  <c r="N49" i="1" s="1"/>
  <c r="U46" i="1"/>
  <c r="X45" i="1"/>
  <c r="O47" i="1"/>
  <c r="F48" i="1"/>
  <c r="Y46" i="1"/>
  <c r="P46" i="1"/>
  <c r="J47" i="1"/>
  <c r="M46" i="1"/>
  <c r="D47" i="1"/>
  <c r="Q46" i="1"/>
  <c r="T46" i="1" s="1"/>
  <c r="K47" i="1"/>
  <c r="Z46" i="1"/>
  <c r="S45" i="1"/>
  <c r="L24" i="1"/>
  <c r="AA24" i="1" s="1"/>
  <c r="R23" i="1"/>
  <c r="W23" i="1" s="1"/>
  <c r="O24" i="1"/>
  <c r="F25" i="1"/>
  <c r="O25" i="1" s="1"/>
  <c r="K25" i="1"/>
  <c r="Q24" i="1"/>
  <c r="D25" i="1"/>
  <c r="M25" i="1" s="1"/>
  <c r="M24" i="1"/>
  <c r="P24" i="1"/>
  <c r="J25" i="1"/>
  <c r="W287" i="1" l="1"/>
  <c r="X22" i="1"/>
  <c r="V262" i="1"/>
  <c r="X262" i="1" s="1"/>
  <c r="W238" i="1"/>
  <c r="S190" i="1"/>
  <c r="V190" i="1"/>
  <c r="X190" i="1" s="1"/>
  <c r="T287" i="1"/>
  <c r="S310" i="1"/>
  <c r="W310" i="1"/>
  <c r="AA191" i="1"/>
  <c r="L192" i="1"/>
  <c r="R191" i="1"/>
  <c r="W191" i="1" s="1"/>
  <c r="U190" i="1"/>
  <c r="S214" i="1"/>
  <c r="W214" i="1"/>
  <c r="V238" i="1"/>
  <c r="X238" i="1" s="1"/>
  <c r="Y239" i="1"/>
  <c r="J240" i="1"/>
  <c r="P239" i="1"/>
  <c r="M191" i="1"/>
  <c r="D192" i="1"/>
  <c r="K265" i="1"/>
  <c r="Q264" i="1"/>
  <c r="N288" i="1"/>
  <c r="E289" i="1"/>
  <c r="N289" i="1" s="1"/>
  <c r="O263" i="1"/>
  <c r="I263" i="1" s="1"/>
  <c r="F264" i="1"/>
  <c r="AA264" i="1" s="1"/>
  <c r="U239" i="1"/>
  <c r="N191" i="1"/>
  <c r="T191" i="1" s="1"/>
  <c r="E192" i="1"/>
  <c r="Z191" i="1"/>
  <c r="P263" i="1"/>
  <c r="W263" i="1" s="1"/>
  <c r="J264" i="1"/>
  <c r="Y263" i="1"/>
  <c r="K337" i="1"/>
  <c r="Z336" i="1"/>
  <c r="Q336" i="1"/>
  <c r="P335" i="1"/>
  <c r="W335" i="1" s="1"/>
  <c r="J336" i="1"/>
  <c r="Y335" i="1"/>
  <c r="D313" i="1"/>
  <c r="M313" i="1" s="1"/>
  <c r="M312" i="1"/>
  <c r="R311" i="1"/>
  <c r="L312" i="1"/>
  <c r="J216" i="1"/>
  <c r="P215" i="1"/>
  <c r="Y215" i="1"/>
  <c r="Y191" i="1"/>
  <c r="K289" i="1"/>
  <c r="Q288" i="1"/>
  <c r="Z288" i="1"/>
  <c r="M239" i="1"/>
  <c r="D240" i="1"/>
  <c r="U262" i="1"/>
  <c r="F241" i="1"/>
  <c r="O240" i="1"/>
  <c r="AA240" i="1"/>
  <c r="Q193" i="1"/>
  <c r="E312" i="1"/>
  <c r="N311" i="1"/>
  <c r="T311" i="1" s="1"/>
  <c r="L289" i="1"/>
  <c r="R288" i="1"/>
  <c r="R337" i="1"/>
  <c r="T335" i="1"/>
  <c r="N239" i="1"/>
  <c r="E240" i="1"/>
  <c r="Z215" i="1"/>
  <c r="Q215" i="1"/>
  <c r="T215" i="1" s="1"/>
  <c r="K216" i="1"/>
  <c r="N263" i="1"/>
  <c r="T263" i="1" s="1"/>
  <c r="E264" i="1"/>
  <c r="S238" i="1"/>
  <c r="AA263" i="1"/>
  <c r="Q312" i="1"/>
  <c r="K313" i="1"/>
  <c r="O192" i="1"/>
  <c r="F193" i="1"/>
  <c r="O193" i="1" s="1"/>
  <c r="S262" i="1"/>
  <c r="Y192" i="1"/>
  <c r="P192" i="1"/>
  <c r="J193" i="1"/>
  <c r="N336" i="1"/>
  <c r="E337" i="1"/>
  <c r="N337" i="1" s="1"/>
  <c r="F216" i="1"/>
  <c r="AA216" i="1" s="1"/>
  <c r="O215" i="1"/>
  <c r="V215" i="1" s="1"/>
  <c r="T238" i="1"/>
  <c r="M335" i="1"/>
  <c r="D336" i="1"/>
  <c r="M288" i="1"/>
  <c r="D289" i="1"/>
  <c r="M289" i="1" s="1"/>
  <c r="M263" i="1"/>
  <c r="D264" i="1"/>
  <c r="P311" i="1"/>
  <c r="J312" i="1"/>
  <c r="Y311" i="1"/>
  <c r="J289" i="1"/>
  <c r="P288" i="1"/>
  <c r="Y288" i="1"/>
  <c r="L217" i="1"/>
  <c r="R216" i="1"/>
  <c r="L265" i="1"/>
  <c r="R264" i="1"/>
  <c r="Z239" i="1"/>
  <c r="K240" i="1"/>
  <c r="Q239" i="1"/>
  <c r="U214" i="1"/>
  <c r="S334" i="1"/>
  <c r="S287" i="1"/>
  <c r="V70" i="1"/>
  <c r="W46" i="1"/>
  <c r="T142" i="1"/>
  <c r="T118" i="1"/>
  <c r="X69" i="1"/>
  <c r="S70" i="1"/>
  <c r="N24" i="1"/>
  <c r="V24" i="1" s="1"/>
  <c r="E25" i="1"/>
  <c r="N25" i="1" s="1"/>
  <c r="V25" i="1" s="1"/>
  <c r="Q25" i="1"/>
  <c r="S166" i="1"/>
  <c r="E120" i="1"/>
  <c r="N119" i="1"/>
  <c r="V23" i="1"/>
  <c r="E144" i="1"/>
  <c r="N143" i="1"/>
  <c r="P25" i="1"/>
  <c r="S25" i="1" s="1"/>
  <c r="Y25" i="1"/>
  <c r="U23" i="1"/>
  <c r="S46" i="1"/>
  <c r="V46" i="1"/>
  <c r="T70" i="1"/>
  <c r="Z24" i="1"/>
  <c r="D168" i="1"/>
  <c r="M167" i="1"/>
  <c r="W166" i="1"/>
  <c r="Y167" i="1"/>
  <c r="P167" i="1"/>
  <c r="J168" i="1"/>
  <c r="Z167" i="1"/>
  <c r="Q167" i="1"/>
  <c r="T167" i="1" s="1"/>
  <c r="K168" i="1"/>
  <c r="R168" i="1"/>
  <c r="L169" i="1"/>
  <c r="R144" i="1"/>
  <c r="L145" i="1"/>
  <c r="Z143" i="1"/>
  <c r="Q143" i="1"/>
  <c r="K144" i="1"/>
  <c r="W142" i="1"/>
  <c r="Y143" i="1"/>
  <c r="P143" i="1"/>
  <c r="S143" i="1" s="1"/>
  <c r="J144" i="1"/>
  <c r="Z119" i="1"/>
  <c r="Q119" i="1"/>
  <c r="T119" i="1" s="1"/>
  <c r="K120" i="1"/>
  <c r="L121" i="1"/>
  <c r="R120" i="1"/>
  <c r="Y119" i="1"/>
  <c r="P119" i="1"/>
  <c r="S119" i="1" s="1"/>
  <c r="J120" i="1"/>
  <c r="W118" i="1"/>
  <c r="V94" i="1"/>
  <c r="U94" i="1"/>
  <c r="E96" i="1"/>
  <c r="N95" i="1"/>
  <c r="Z95" i="1"/>
  <c r="Q95" i="1"/>
  <c r="K96" i="1"/>
  <c r="X93" i="1"/>
  <c r="T94" i="1"/>
  <c r="R96" i="1"/>
  <c r="L97" i="1"/>
  <c r="Y95" i="1"/>
  <c r="J96" i="1"/>
  <c r="P95" i="1"/>
  <c r="S95" i="1" s="1"/>
  <c r="O95" i="1"/>
  <c r="I95" i="1" s="1"/>
  <c r="F96" i="1"/>
  <c r="AA96" i="1" s="1"/>
  <c r="W94" i="1"/>
  <c r="AA95" i="1"/>
  <c r="E72" i="1"/>
  <c r="N71" i="1"/>
  <c r="D72" i="1"/>
  <c r="M71" i="1"/>
  <c r="W70" i="1"/>
  <c r="Z71" i="1"/>
  <c r="Q71" i="1"/>
  <c r="K72" i="1"/>
  <c r="U71" i="1"/>
  <c r="L73" i="1"/>
  <c r="R72" i="1"/>
  <c r="AA72" i="1"/>
  <c r="O72" i="1"/>
  <c r="F73" i="1"/>
  <c r="O73" i="1" s="1"/>
  <c r="J72" i="1"/>
  <c r="Y71" i="1"/>
  <c r="P71" i="1"/>
  <c r="O48" i="1"/>
  <c r="F49" i="1"/>
  <c r="O49" i="1" s="1"/>
  <c r="Z47" i="1"/>
  <c r="Q47" i="1"/>
  <c r="T47" i="1" s="1"/>
  <c r="K48" i="1"/>
  <c r="U47" i="1"/>
  <c r="AA48" i="1"/>
  <c r="R48" i="1"/>
  <c r="L49" i="1"/>
  <c r="Y47" i="1"/>
  <c r="P47" i="1"/>
  <c r="J48" i="1"/>
  <c r="D48" i="1"/>
  <c r="M47" i="1"/>
  <c r="V47" i="1" s="1"/>
  <c r="X23" i="1"/>
  <c r="R24" i="1"/>
  <c r="W24" i="1" s="1"/>
  <c r="L25" i="1"/>
  <c r="S24" i="1"/>
  <c r="U191" i="1" l="1"/>
  <c r="T336" i="1"/>
  <c r="X70" i="1"/>
  <c r="W239" i="1"/>
  <c r="S263" i="1"/>
  <c r="V263" i="1"/>
  <c r="W288" i="1"/>
  <c r="S215" i="1"/>
  <c r="W215" i="1"/>
  <c r="R192" i="1"/>
  <c r="W192" i="1" s="1"/>
  <c r="L193" i="1"/>
  <c r="R193" i="1" s="1"/>
  <c r="U193" i="1" s="1"/>
  <c r="AA192" i="1"/>
  <c r="S335" i="1"/>
  <c r="S239" i="1"/>
  <c r="V239" i="1"/>
  <c r="S311" i="1"/>
  <c r="W311" i="1"/>
  <c r="S191" i="1"/>
  <c r="V191" i="1"/>
  <c r="X191" i="1" s="1"/>
  <c r="J313" i="1"/>
  <c r="P312" i="1"/>
  <c r="Y312" i="1"/>
  <c r="P193" i="1"/>
  <c r="N264" i="1"/>
  <c r="T264" i="1" s="1"/>
  <c r="E265" i="1"/>
  <c r="N265" i="1" s="1"/>
  <c r="N312" i="1"/>
  <c r="T312" i="1" s="1"/>
  <c r="E313" i="1"/>
  <c r="N313" i="1" s="1"/>
  <c r="Q265" i="1"/>
  <c r="X214" i="1"/>
  <c r="M264" i="1"/>
  <c r="D265" i="1"/>
  <c r="M265" i="1" s="1"/>
  <c r="K217" i="1"/>
  <c r="Q216" i="1"/>
  <c r="T216" i="1" s="1"/>
  <c r="Z216" i="1"/>
  <c r="M240" i="1"/>
  <c r="D241" i="1"/>
  <c r="M241" i="1" s="1"/>
  <c r="Z264" i="1"/>
  <c r="U215" i="1"/>
  <c r="Q313" i="1"/>
  <c r="J217" i="1"/>
  <c r="P216" i="1"/>
  <c r="Y216" i="1"/>
  <c r="P336" i="1"/>
  <c r="W336" i="1" s="1"/>
  <c r="J337" i="1"/>
  <c r="Y336" i="1"/>
  <c r="M192" i="1"/>
  <c r="D193" i="1"/>
  <c r="M193" i="1" s="1"/>
  <c r="Y264" i="1"/>
  <c r="J265" i="1"/>
  <c r="P264" i="1"/>
  <c r="W264" i="1" s="1"/>
  <c r="R217" i="1"/>
  <c r="Z240" i="1"/>
  <c r="K241" i="1"/>
  <c r="Q240" i="1"/>
  <c r="O216" i="1"/>
  <c r="V216" i="1" s="1"/>
  <c r="F217" i="1"/>
  <c r="O217" i="1" s="1"/>
  <c r="V217" i="1" s="1"/>
  <c r="U240" i="1"/>
  <c r="L313" i="1"/>
  <c r="R312" i="1"/>
  <c r="N192" i="1"/>
  <c r="T192" i="1" s="1"/>
  <c r="E193" i="1"/>
  <c r="Z192" i="1"/>
  <c r="F265" i="1"/>
  <c r="AA265" i="1" s="1"/>
  <c r="O264" i="1"/>
  <c r="Z312" i="1"/>
  <c r="N240" i="1"/>
  <c r="E241" i="1"/>
  <c r="N241" i="1" s="1"/>
  <c r="O241" i="1"/>
  <c r="AA241" i="1"/>
  <c r="X263" i="1"/>
  <c r="U263" i="1"/>
  <c r="P289" i="1"/>
  <c r="S289" i="1" s="1"/>
  <c r="Y289" i="1"/>
  <c r="S288" i="1"/>
  <c r="T239" i="1"/>
  <c r="R289" i="1"/>
  <c r="Z289" i="1"/>
  <c r="Q289" i="1"/>
  <c r="T289" i="1" s="1"/>
  <c r="P240" i="1"/>
  <c r="W240" i="1" s="1"/>
  <c r="Y240" i="1"/>
  <c r="J241" i="1"/>
  <c r="R265" i="1"/>
  <c r="M336" i="1"/>
  <c r="D337" i="1"/>
  <c r="M337" i="1" s="1"/>
  <c r="Z337" i="1"/>
  <c r="Q337" i="1"/>
  <c r="T337" i="1" s="1"/>
  <c r="T288" i="1"/>
  <c r="X46" i="1"/>
  <c r="T71" i="1"/>
  <c r="T143" i="1"/>
  <c r="T24" i="1"/>
  <c r="U24" i="1"/>
  <c r="V71" i="1"/>
  <c r="Z25" i="1"/>
  <c r="W167" i="1"/>
  <c r="W47" i="1"/>
  <c r="X47" i="1" s="1"/>
  <c r="T25" i="1"/>
  <c r="R25" i="1"/>
  <c r="W25" i="1" s="1"/>
  <c r="X25" i="1" s="1"/>
  <c r="AA25" i="1"/>
  <c r="W71" i="1"/>
  <c r="N144" i="1"/>
  <c r="E145" i="1"/>
  <c r="N145" i="1" s="1"/>
  <c r="S167" i="1"/>
  <c r="N120" i="1"/>
  <c r="E121" i="1"/>
  <c r="N121" i="1" s="1"/>
  <c r="M168" i="1"/>
  <c r="D169" i="1"/>
  <c r="M169" i="1" s="1"/>
  <c r="K169" i="1"/>
  <c r="Z168" i="1"/>
  <c r="Q168" i="1"/>
  <c r="T168" i="1" s="1"/>
  <c r="P168" i="1"/>
  <c r="J169" i="1"/>
  <c r="Y168" i="1"/>
  <c r="R169" i="1"/>
  <c r="P144" i="1"/>
  <c r="S144" i="1" s="1"/>
  <c r="J145" i="1"/>
  <c r="Y144" i="1"/>
  <c r="R145" i="1"/>
  <c r="W143" i="1"/>
  <c r="K145" i="1"/>
  <c r="Z144" i="1"/>
  <c r="Q144" i="1"/>
  <c r="P120" i="1"/>
  <c r="S120" i="1" s="1"/>
  <c r="J121" i="1"/>
  <c r="Y120" i="1"/>
  <c r="K121" i="1"/>
  <c r="Q120" i="1"/>
  <c r="Z120" i="1"/>
  <c r="R121" i="1"/>
  <c r="W119" i="1"/>
  <c r="P96" i="1"/>
  <c r="S96" i="1" s="1"/>
  <c r="J97" i="1"/>
  <c r="Y96" i="1"/>
  <c r="T95" i="1"/>
  <c r="N96" i="1"/>
  <c r="E97" i="1"/>
  <c r="N97" i="1" s="1"/>
  <c r="K97" i="1"/>
  <c r="Z96" i="1"/>
  <c r="Q96" i="1"/>
  <c r="R97" i="1"/>
  <c r="O96" i="1"/>
  <c r="F97" i="1"/>
  <c r="W95" i="1"/>
  <c r="U95" i="1"/>
  <c r="V95" i="1"/>
  <c r="X94" i="1"/>
  <c r="E73" i="1"/>
  <c r="N73" i="1" s="1"/>
  <c r="N72" i="1"/>
  <c r="S71" i="1"/>
  <c r="M72" i="1"/>
  <c r="D73" i="1"/>
  <c r="M73" i="1" s="1"/>
  <c r="U72" i="1"/>
  <c r="AA73" i="1"/>
  <c r="R73" i="1"/>
  <c r="K73" i="1"/>
  <c r="Z72" i="1"/>
  <c r="Q72" i="1"/>
  <c r="P72" i="1"/>
  <c r="Y72" i="1"/>
  <c r="J73" i="1"/>
  <c r="J49" i="1"/>
  <c r="Y48" i="1"/>
  <c r="P48" i="1"/>
  <c r="Z48" i="1"/>
  <c r="Q48" i="1"/>
  <c r="T48" i="1" s="1"/>
  <c r="K49" i="1"/>
  <c r="U48" i="1"/>
  <c r="R49" i="1"/>
  <c r="U49" i="1" s="1"/>
  <c r="AA49" i="1"/>
  <c r="S47" i="1"/>
  <c r="M48" i="1"/>
  <c r="D49" i="1"/>
  <c r="M49" i="1" s="1"/>
  <c r="V49" i="1" s="1"/>
  <c r="X24" i="1"/>
  <c r="Z313" i="1" l="1"/>
  <c r="U192" i="1"/>
  <c r="AA217" i="1"/>
  <c r="W312" i="1"/>
  <c r="V240" i="1"/>
  <c r="X240" i="1" s="1"/>
  <c r="Z265" i="1"/>
  <c r="S336" i="1"/>
  <c r="S216" i="1"/>
  <c r="W216" i="1"/>
  <c r="S192" i="1"/>
  <c r="V192" i="1"/>
  <c r="X192" i="1" s="1"/>
  <c r="S264" i="1"/>
  <c r="V264" i="1"/>
  <c r="X264" i="1" s="1"/>
  <c r="S193" i="1"/>
  <c r="AA193" i="1"/>
  <c r="W193" i="1"/>
  <c r="U25" i="1"/>
  <c r="S312" i="1"/>
  <c r="W289" i="1"/>
  <c r="V241" i="1"/>
  <c r="U217" i="1"/>
  <c r="P265" i="1"/>
  <c r="W265" i="1" s="1"/>
  <c r="Y265" i="1"/>
  <c r="S240" i="1"/>
  <c r="U241" i="1"/>
  <c r="X239" i="1"/>
  <c r="Q241" i="1"/>
  <c r="T241" i="1" s="1"/>
  <c r="Z241" i="1"/>
  <c r="Z217" i="1"/>
  <c r="Q217" i="1"/>
  <c r="T217" i="1" s="1"/>
  <c r="U216" i="1"/>
  <c r="Y241" i="1"/>
  <c r="P241" i="1"/>
  <c r="T240" i="1"/>
  <c r="R313" i="1"/>
  <c r="T313" i="1"/>
  <c r="Y193" i="1"/>
  <c r="Y337" i="1"/>
  <c r="P337" i="1"/>
  <c r="W337" i="1" s="1"/>
  <c r="X215" i="1"/>
  <c r="N193" i="1"/>
  <c r="V193" i="1" s="1"/>
  <c r="Z193" i="1"/>
  <c r="Y217" i="1"/>
  <c r="P217" i="1"/>
  <c r="U264" i="1"/>
  <c r="F266" i="1"/>
  <c r="O265" i="1"/>
  <c r="T265" i="1"/>
  <c r="Y313" i="1"/>
  <c r="P313" i="1"/>
  <c r="X71" i="1"/>
  <c r="T72" i="1"/>
  <c r="T120" i="1"/>
  <c r="W96" i="1"/>
  <c r="V72" i="1"/>
  <c r="T96" i="1"/>
  <c r="T144" i="1"/>
  <c r="V73" i="1"/>
  <c r="S48" i="1"/>
  <c r="S72" i="1"/>
  <c r="O97" i="1"/>
  <c r="I97" i="1" s="1"/>
  <c r="F98" i="1"/>
  <c r="W120" i="1"/>
  <c r="S168" i="1"/>
  <c r="Y169" i="1"/>
  <c r="P169" i="1"/>
  <c r="S169" i="1" s="1"/>
  <c r="Z169" i="1"/>
  <c r="Q169" i="1"/>
  <c r="T169" i="1" s="1"/>
  <c r="W168" i="1"/>
  <c r="W144" i="1"/>
  <c r="Q145" i="1"/>
  <c r="T145" i="1" s="1"/>
  <c r="Z145" i="1"/>
  <c r="Y145" i="1"/>
  <c r="P145" i="1"/>
  <c r="S145" i="1" s="1"/>
  <c r="Y121" i="1"/>
  <c r="P121" i="1"/>
  <c r="S121" i="1" s="1"/>
  <c r="Z121" i="1"/>
  <c r="Q121" i="1"/>
  <c r="T121" i="1" s="1"/>
  <c r="Z97" i="1"/>
  <c r="Q97" i="1"/>
  <c r="T97" i="1" s="1"/>
  <c r="AA97" i="1"/>
  <c r="Y97" i="1"/>
  <c r="P97" i="1"/>
  <c r="S97" i="1" s="1"/>
  <c r="V96" i="1"/>
  <c r="U96" i="1"/>
  <c r="X95" i="1"/>
  <c r="Z73" i="1"/>
  <c r="Q73" i="1"/>
  <c r="T73" i="1" s="1"/>
  <c r="Y73" i="1"/>
  <c r="P73" i="1"/>
  <c r="S73" i="1" s="1"/>
  <c r="W72" i="1"/>
  <c r="U73" i="1"/>
  <c r="W48" i="1"/>
  <c r="V48" i="1"/>
  <c r="Z49" i="1"/>
  <c r="Q49" i="1"/>
  <c r="T49" i="1" s="1"/>
  <c r="P49" i="1"/>
  <c r="Y49" i="1"/>
  <c r="W241" i="1" l="1"/>
  <c r="X241" i="1" s="1"/>
  <c r="V265" i="1"/>
  <c r="I265" i="1"/>
  <c r="S313" i="1"/>
  <c r="W313" i="1"/>
  <c r="S217" i="1"/>
  <c r="W217" i="1"/>
  <c r="X217" i="1" s="1"/>
  <c r="S265" i="1"/>
  <c r="S241" i="1"/>
  <c r="X48" i="1"/>
  <c r="X216" i="1"/>
  <c r="U265" i="1"/>
  <c r="X265" i="1"/>
  <c r="AA266" i="1"/>
  <c r="O266" i="1"/>
  <c r="V266" i="1" s="1"/>
  <c r="F267" i="1"/>
  <c r="T193" i="1"/>
  <c r="X193" i="1"/>
  <c r="S337" i="1"/>
  <c r="X72" i="1"/>
  <c r="X96" i="1"/>
  <c r="V97" i="1"/>
  <c r="U97" i="1"/>
  <c r="W169" i="1"/>
  <c r="O98" i="1"/>
  <c r="F99" i="1"/>
  <c r="AA98" i="1"/>
  <c r="W49" i="1"/>
  <c r="X49" i="1" s="1"/>
  <c r="W145" i="1"/>
  <c r="W121" i="1"/>
  <c r="W97" i="1"/>
  <c r="W73" i="1"/>
  <c r="X73" i="1" s="1"/>
  <c r="S49" i="1"/>
  <c r="U266" i="1" l="1"/>
  <c r="X266" i="1"/>
  <c r="O267" i="1"/>
  <c r="V267" i="1" s="1"/>
  <c r="F268" i="1"/>
  <c r="AA267" i="1"/>
  <c r="X97" i="1"/>
  <c r="V98" i="1"/>
  <c r="X98" i="1" s="1"/>
  <c r="U98" i="1"/>
  <c r="O99" i="1"/>
  <c r="AA99" i="1"/>
  <c r="F100" i="1"/>
  <c r="O268" i="1" l="1"/>
  <c r="V268" i="1" s="1"/>
  <c r="AA268" i="1"/>
  <c r="F269" i="1"/>
  <c r="U267" i="1"/>
  <c r="X267" i="1"/>
  <c r="V99" i="1"/>
  <c r="X99" i="1" s="1"/>
  <c r="U99" i="1"/>
  <c r="AA100" i="1"/>
  <c r="O100" i="1"/>
  <c r="F101" i="1"/>
  <c r="O269" i="1" l="1"/>
  <c r="V269" i="1" s="1"/>
  <c r="F270" i="1"/>
  <c r="AA269" i="1"/>
  <c r="X268" i="1"/>
  <c r="U268" i="1"/>
  <c r="U100" i="1"/>
  <c r="V100" i="1"/>
  <c r="X100" i="1" s="1"/>
  <c r="AA101" i="1"/>
  <c r="F102" i="1"/>
  <c r="O101" i="1"/>
  <c r="O270" i="1" l="1"/>
  <c r="V270" i="1" s="1"/>
  <c r="F271" i="1"/>
  <c r="AA270" i="1"/>
  <c r="X269" i="1"/>
  <c r="U269" i="1"/>
  <c r="AA102" i="1"/>
  <c r="O102" i="1"/>
  <c r="F103" i="1"/>
  <c r="U101" i="1"/>
  <c r="V101" i="1"/>
  <c r="X101" i="1" s="1"/>
  <c r="F272" i="1" l="1"/>
  <c r="O271" i="1"/>
  <c r="V271" i="1" s="1"/>
  <c r="AA271" i="1"/>
  <c r="X270" i="1"/>
  <c r="U270" i="1"/>
  <c r="AA103" i="1"/>
  <c r="F104" i="1"/>
  <c r="O103" i="1"/>
  <c r="V102" i="1"/>
  <c r="X102" i="1" s="1"/>
  <c r="U102" i="1"/>
  <c r="U271" i="1" l="1"/>
  <c r="X271" i="1"/>
  <c r="F273" i="1"/>
  <c r="O272" i="1"/>
  <c r="V272" i="1" s="1"/>
  <c r="AA272" i="1"/>
  <c r="V103" i="1"/>
  <c r="X103" i="1" s="1"/>
  <c r="U103" i="1"/>
  <c r="AA104" i="1"/>
  <c r="F105" i="1"/>
  <c r="O104" i="1"/>
  <c r="X272" i="1" l="1"/>
  <c r="U272" i="1"/>
  <c r="O273" i="1"/>
  <c r="V273" i="1" s="1"/>
  <c r="F274" i="1"/>
  <c r="AA273" i="1"/>
  <c r="V104" i="1"/>
  <c r="X104" i="1" s="1"/>
  <c r="U104" i="1"/>
  <c r="AA105" i="1"/>
  <c r="O105" i="1"/>
  <c r="F106" i="1"/>
  <c r="F275" i="1" l="1"/>
  <c r="O274" i="1"/>
  <c r="V274" i="1" s="1"/>
  <c r="AA274" i="1"/>
  <c r="U273" i="1"/>
  <c r="X273" i="1"/>
  <c r="AA106" i="1"/>
  <c r="O106" i="1"/>
  <c r="F107" i="1"/>
  <c r="V105" i="1"/>
  <c r="X105" i="1" s="1"/>
  <c r="U105" i="1"/>
  <c r="X274" i="1" l="1"/>
  <c r="U274" i="1"/>
  <c r="F276" i="1"/>
  <c r="O275" i="1"/>
  <c r="V275" i="1" s="1"/>
  <c r="AA275" i="1"/>
  <c r="AA107" i="1"/>
  <c r="O107" i="1"/>
  <c r="I107" i="1" s="1"/>
  <c r="F108" i="1"/>
  <c r="U106" i="1"/>
  <c r="V106" i="1"/>
  <c r="X106" i="1" s="1"/>
  <c r="X275" i="1" l="1"/>
  <c r="U275" i="1"/>
  <c r="I275" i="1"/>
  <c r="O276" i="1"/>
  <c r="V276" i="1" s="1"/>
  <c r="F277" i="1"/>
  <c r="AA276" i="1"/>
  <c r="AA108" i="1"/>
  <c r="O108" i="1"/>
  <c r="I108" i="1" s="1"/>
  <c r="F109" i="1"/>
  <c r="U107" i="1"/>
  <c r="V107" i="1"/>
  <c r="X107" i="1" s="1"/>
  <c r="X276" i="1" l="1"/>
  <c r="I276" i="1"/>
  <c r="U276" i="1"/>
  <c r="F278" i="1"/>
  <c r="O277" i="1"/>
  <c r="V277" i="1" s="1"/>
  <c r="AA277" i="1"/>
  <c r="F110" i="1"/>
  <c r="AA109" i="1"/>
  <c r="O109" i="1"/>
  <c r="I109" i="1" s="1"/>
  <c r="U108" i="1"/>
  <c r="V108" i="1"/>
  <c r="X108" i="1" s="1"/>
  <c r="F279" i="1" l="1"/>
  <c r="O278" i="1"/>
  <c r="V278" i="1" s="1"/>
  <c r="AA278" i="1"/>
  <c r="I277" i="1"/>
  <c r="X277" i="1"/>
  <c r="U277" i="1"/>
  <c r="V109" i="1"/>
  <c r="X109" i="1" s="1"/>
  <c r="U109" i="1"/>
  <c r="AA110" i="1"/>
  <c r="F111" i="1"/>
  <c r="O110" i="1"/>
  <c r="U278" i="1" l="1"/>
  <c r="X278" i="1"/>
  <c r="O279" i="1"/>
  <c r="V279" i="1" s="1"/>
  <c r="F280" i="1"/>
  <c r="AA279" i="1"/>
  <c r="V110" i="1"/>
  <c r="X110" i="1" s="1"/>
  <c r="U110" i="1"/>
  <c r="O111" i="1"/>
  <c r="AA111" i="1"/>
  <c r="F112" i="1"/>
  <c r="F281" i="1" l="1"/>
  <c r="O280" i="1"/>
  <c r="V280" i="1" s="1"/>
  <c r="AA280" i="1"/>
  <c r="X279" i="1"/>
  <c r="U279" i="1"/>
  <c r="U111" i="1"/>
  <c r="V111" i="1"/>
  <c r="X111" i="1" s="1"/>
  <c r="AA112" i="1"/>
  <c r="O112" i="1"/>
  <c r="F113" i="1"/>
  <c r="X280" i="1" l="1"/>
  <c r="U280" i="1"/>
  <c r="F282" i="1"/>
  <c r="O281" i="1"/>
  <c r="V281" i="1" s="1"/>
  <c r="AA281" i="1"/>
  <c r="AA113" i="1"/>
  <c r="O113" i="1"/>
  <c r="F114" i="1"/>
  <c r="V112" i="1"/>
  <c r="X112" i="1" s="1"/>
  <c r="U112" i="1"/>
  <c r="X281" i="1" l="1"/>
  <c r="U281" i="1"/>
  <c r="O282" i="1"/>
  <c r="V282" i="1" s="1"/>
  <c r="F283" i="1"/>
  <c r="AA282" i="1"/>
  <c r="AA114" i="1"/>
  <c r="O114" i="1"/>
  <c r="F115" i="1"/>
  <c r="V113" i="1"/>
  <c r="X113" i="1" s="1"/>
  <c r="U113" i="1"/>
  <c r="F284" i="1" l="1"/>
  <c r="O283" i="1"/>
  <c r="V283" i="1" s="1"/>
  <c r="AA283" i="1"/>
  <c r="U282" i="1"/>
  <c r="X282" i="1"/>
  <c r="AA115" i="1"/>
  <c r="O115" i="1"/>
  <c r="I115" i="1" s="1"/>
  <c r="F116" i="1"/>
  <c r="V114" i="1"/>
  <c r="X114" i="1" s="1"/>
  <c r="U114" i="1"/>
  <c r="X283" i="1" l="1"/>
  <c r="U283" i="1"/>
  <c r="I283" i="1"/>
  <c r="F285" i="1"/>
  <c r="O284" i="1"/>
  <c r="V284" i="1" s="1"/>
  <c r="AA284" i="1"/>
  <c r="O116" i="1"/>
  <c r="I116" i="1" s="1"/>
  <c r="F117" i="1"/>
  <c r="AA116" i="1"/>
  <c r="V115" i="1"/>
  <c r="X115" i="1" s="1"/>
  <c r="U115" i="1"/>
  <c r="F286" i="1" l="1"/>
  <c r="O285" i="1"/>
  <c r="V285" i="1" s="1"/>
  <c r="AA285" i="1"/>
  <c r="U284" i="1"/>
  <c r="I284" i="1"/>
  <c r="X284" i="1"/>
  <c r="F118" i="1"/>
  <c r="O117" i="1"/>
  <c r="AA117" i="1"/>
  <c r="V116" i="1"/>
  <c r="X116" i="1" s="1"/>
  <c r="U116" i="1"/>
  <c r="X285" i="1" l="1"/>
  <c r="U285" i="1"/>
  <c r="O286" i="1"/>
  <c r="V286" i="1" s="1"/>
  <c r="F287" i="1"/>
  <c r="AA286" i="1"/>
  <c r="V117" i="1"/>
  <c r="X117" i="1" s="1"/>
  <c r="U117" i="1"/>
  <c r="AA118" i="1"/>
  <c r="O118" i="1"/>
  <c r="I118" i="1" s="1"/>
  <c r="F119" i="1"/>
  <c r="O287" i="1" l="1"/>
  <c r="V287" i="1" s="1"/>
  <c r="F288" i="1"/>
  <c r="AA287" i="1"/>
  <c r="X286" i="1"/>
  <c r="U286" i="1"/>
  <c r="I286" i="1"/>
  <c r="U118" i="1"/>
  <c r="V118" i="1"/>
  <c r="X118" i="1" s="1"/>
  <c r="AA119" i="1"/>
  <c r="F120" i="1"/>
  <c r="O119" i="1"/>
  <c r="F289" i="1" l="1"/>
  <c r="O288" i="1"/>
  <c r="V288" i="1" s="1"/>
  <c r="AA288" i="1"/>
  <c r="U287" i="1"/>
  <c r="X287" i="1"/>
  <c r="U119" i="1"/>
  <c r="V119" i="1"/>
  <c r="X119" i="1" s="1"/>
  <c r="AA120" i="1"/>
  <c r="O120" i="1"/>
  <c r="F121" i="1"/>
  <c r="X288" i="1" l="1"/>
  <c r="U288" i="1"/>
  <c r="F290" i="1"/>
  <c r="O289" i="1"/>
  <c r="V289" i="1" s="1"/>
  <c r="AA289" i="1"/>
  <c r="U120" i="1"/>
  <c r="V120" i="1"/>
  <c r="X120" i="1" s="1"/>
  <c r="O121" i="1"/>
  <c r="I121" i="1" s="1"/>
  <c r="F122" i="1"/>
  <c r="AA121" i="1"/>
  <c r="X289" i="1" l="1"/>
  <c r="U289" i="1"/>
  <c r="I289" i="1"/>
  <c r="AA290" i="1"/>
  <c r="F291" i="1"/>
  <c r="O290" i="1"/>
  <c r="V290" i="1" s="1"/>
  <c r="AA122" i="1"/>
  <c r="F123" i="1"/>
  <c r="O122" i="1"/>
  <c r="V121" i="1"/>
  <c r="X121" i="1" s="1"/>
  <c r="U121" i="1"/>
  <c r="X290" i="1" l="1"/>
  <c r="U290" i="1"/>
  <c r="F292" i="1"/>
  <c r="O291" i="1"/>
  <c r="V291" i="1" s="1"/>
  <c r="AA291" i="1"/>
  <c r="V122" i="1"/>
  <c r="X122" i="1" s="1"/>
  <c r="U122" i="1"/>
  <c r="F124" i="1"/>
  <c r="O123" i="1"/>
  <c r="AA123" i="1"/>
  <c r="X291" i="1" l="1"/>
  <c r="U291" i="1"/>
  <c r="F293" i="1"/>
  <c r="O292" i="1"/>
  <c r="V292" i="1" s="1"/>
  <c r="AA292" i="1"/>
  <c r="U123" i="1"/>
  <c r="V123" i="1"/>
  <c r="X123" i="1" s="1"/>
  <c r="O124" i="1"/>
  <c r="AA124" i="1"/>
  <c r="F125" i="1"/>
  <c r="X292" i="1" l="1"/>
  <c r="U292" i="1"/>
  <c r="O293" i="1"/>
  <c r="V293" i="1" s="1"/>
  <c r="F294" i="1"/>
  <c r="AA293" i="1"/>
  <c r="O125" i="1"/>
  <c r="F126" i="1"/>
  <c r="AA125" i="1"/>
  <c r="U124" i="1"/>
  <c r="V124" i="1"/>
  <c r="X124" i="1" s="1"/>
  <c r="O294" i="1" l="1"/>
  <c r="V294" i="1" s="1"/>
  <c r="F295" i="1"/>
  <c r="AA294" i="1"/>
  <c r="X293" i="1"/>
  <c r="U293" i="1"/>
  <c r="F127" i="1"/>
  <c r="O126" i="1"/>
  <c r="AA126" i="1"/>
  <c r="U125" i="1"/>
  <c r="V125" i="1"/>
  <c r="X125" i="1" s="1"/>
  <c r="O295" i="1" l="1"/>
  <c r="V295" i="1" s="1"/>
  <c r="F296" i="1"/>
  <c r="AA295" i="1"/>
  <c r="X294" i="1"/>
  <c r="U294" i="1"/>
  <c r="U126" i="1"/>
  <c r="V126" i="1"/>
  <c r="X126" i="1" s="1"/>
  <c r="O127" i="1"/>
  <c r="F128" i="1"/>
  <c r="AA127" i="1"/>
  <c r="O296" i="1" l="1"/>
  <c r="V296" i="1" s="1"/>
  <c r="F297" i="1"/>
  <c r="AA296" i="1"/>
  <c r="U295" i="1"/>
  <c r="X295" i="1"/>
  <c r="O128" i="1"/>
  <c r="F129" i="1"/>
  <c r="AA128" i="1"/>
  <c r="U127" i="1"/>
  <c r="V127" i="1"/>
  <c r="X127" i="1" s="1"/>
  <c r="O297" i="1" l="1"/>
  <c r="V297" i="1" s="1"/>
  <c r="F298" i="1"/>
  <c r="AA297" i="1"/>
  <c r="U296" i="1"/>
  <c r="X296" i="1"/>
  <c r="O129" i="1"/>
  <c r="F130" i="1"/>
  <c r="AA129" i="1"/>
  <c r="U128" i="1"/>
  <c r="V128" i="1"/>
  <c r="X128" i="1" s="1"/>
  <c r="F299" i="1" l="1"/>
  <c r="O298" i="1"/>
  <c r="V298" i="1" s="1"/>
  <c r="AA298" i="1"/>
  <c r="U297" i="1"/>
  <c r="X297" i="1"/>
  <c r="O130" i="1"/>
  <c r="F131" i="1"/>
  <c r="AA130" i="1"/>
  <c r="U129" i="1"/>
  <c r="V129" i="1"/>
  <c r="X129" i="1" s="1"/>
  <c r="X298" i="1" l="1"/>
  <c r="U298" i="1"/>
  <c r="O299" i="1"/>
  <c r="V299" i="1" s="1"/>
  <c r="F300" i="1"/>
  <c r="AA299" i="1"/>
  <c r="O131" i="1"/>
  <c r="I131" i="1" s="1"/>
  <c r="F132" i="1"/>
  <c r="AA131" i="1"/>
  <c r="U130" i="1"/>
  <c r="V130" i="1"/>
  <c r="X130" i="1" s="1"/>
  <c r="U299" i="1" l="1"/>
  <c r="I299" i="1"/>
  <c r="X299" i="1"/>
  <c r="O300" i="1"/>
  <c r="V300" i="1" s="1"/>
  <c r="F301" i="1"/>
  <c r="AA300" i="1"/>
  <c r="O132" i="1"/>
  <c r="I132" i="1" s="1"/>
  <c r="F133" i="1"/>
  <c r="AA132" i="1"/>
  <c r="U131" i="1"/>
  <c r="V131" i="1"/>
  <c r="X131" i="1" s="1"/>
  <c r="O301" i="1" l="1"/>
  <c r="V301" i="1" s="1"/>
  <c r="F302" i="1"/>
  <c r="AA301" i="1"/>
  <c r="X300" i="1"/>
  <c r="I300" i="1"/>
  <c r="U300" i="1"/>
  <c r="O133" i="1"/>
  <c r="F134" i="1"/>
  <c r="AA133" i="1"/>
  <c r="U132" i="1"/>
  <c r="V132" i="1"/>
  <c r="X132" i="1" s="1"/>
  <c r="O302" i="1" l="1"/>
  <c r="V302" i="1" s="1"/>
  <c r="F303" i="1"/>
  <c r="AA302" i="1"/>
  <c r="U301" i="1"/>
  <c r="X301" i="1"/>
  <c r="F135" i="1"/>
  <c r="O134" i="1"/>
  <c r="AA134" i="1"/>
  <c r="U133" i="1"/>
  <c r="V133" i="1"/>
  <c r="X133" i="1" s="1"/>
  <c r="O303" i="1" l="1"/>
  <c r="V303" i="1" s="1"/>
  <c r="F304" i="1"/>
  <c r="AA303" i="1"/>
  <c r="U302" i="1"/>
  <c r="X302" i="1"/>
  <c r="U134" i="1"/>
  <c r="V134" i="1"/>
  <c r="X134" i="1" s="1"/>
  <c r="F136" i="1"/>
  <c r="O135" i="1"/>
  <c r="AA135" i="1"/>
  <c r="F305" i="1" l="1"/>
  <c r="O304" i="1"/>
  <c r="V304" i="1" s="1"/>
  <c r="AA304" i="1"/>
  <c r="U303" i="1"/>
  <c r="X303" i="1"/>
  <c r="U135" i="1"/>
  <c r="V135" i="1"/>
  <c r="X135" i="1" s="1"/>
  <c r="O136" i="1"/>
  <c r="I136" i="1" s="1"/>
  <c r="F137" i="1"/>
  <c r="AA136" i="1"/>
  <c r="I304" i="1" l="1"/>
  <c r="U304" i="1"/>
  <c r="X304" i="1"/>
  <c r="F306" i="1"/>
  <c r="O305" i="1"/>
  <c r="V305" i="1" s="1"/>
  <c r="AA305" i="1"/>
  <c r="O137" i="1"/>
  <c r="F138" i="1"/>
  <c r="AA137" i="1"/>
  <c r="U136" i="1"/>
  <c r="V136" i="1"/>
  <c r="X136" i="1" s="1"/>
  <c r="X305" i="1" l="1"/>
  <c r="U305" i="1"/>
  <c r="O306" i="1"/>
  <c r="V306" i="1" s="1"/>
  <c r="F307" i="1"/>
  <c r="AA306" i="1"/>
  <c r="F139" i="1"/>
  <c r="O138" i="1"/>
  <c r="AA138" i="1"/>
  <c r="U137" i="1"/>
  <c r="V137" i="1"/>
  <c r="X137" i="1" s="1"/>
  <c r="O307" i="1" l="1"/>
  <c r="V307" i="1" s="1"/>
  <c r="F308" i="1"/>
  <c r="AA307" i="1"/>
  <c r="U306" i="1"/>
  <c r="X306" i="1"/>
  <c r="U138" i="1"/>
  <c r="V138" i="1"/>
  <c r="X138" i="1" s="1"/>
  <c r="O139" i="1"/>
  <c r="F140" i="1"/>
  <c r="AA139" i="1"/>
  <c r="F309" i="1" l="1"/>
  <c r="O308" i="1"/>
  <c r="V308" i="1" s="1"/>
  <c r="AA308" i="1"/>
  <c r="X307" i="1"/>
  <c r="U307" i="1"/>
  <c r="O140" i="1"/>
  <c r="I140" i="1" s="1"/>
  <c r="F141" i="1"/>
  <c r="AA140" i="1"/>
  <c r="U139" i="1"/>
  <c r="V139" i="1"/>
  <c r="X139" i="1" s="1"/>
  <c r="X308" i="1" l="1"/>
  <c r="U308" i="1"/>
  <c r="I308" i="1"/>
  <c r="O309" i="1"/>
  <c r="V309" i="1" s="1"/>
  <c r="F310" i="1"/>
  <c r="AA309" i="1"/>
  <c r="O141" i="1"/>
  <c r="I141" i="1" s="1"/>
  <c r="F142" i="1"/>
  <c r="AA141" i="1"/>
  <c r="U140" i="1"/>
  <c r="V140" i="1"/>
  <c r="X140" i="1" s="1"/>
  <c r="X309" i="1" l="1"/>
  <c r="I309" i="1"/>
  <c r="U309" i="1"/>
  <c r="F311" i="1"/>
  <c r="O310" i="1"/>
  <c r="V310" i="1" s="1"/>
  <c r="AA310" i="1"/>
  <c r="O142" i="1"/>
  <c r="I142" i="1" s="1"/>
  <c r="F143" i="1"/>
  <c r="AA142" i="1"/>
  <c r="U141" i="1"/>
  <c r="V141" i="1"/>
  <c r="X141" i="1" s="1"/>
  <c r="O311" i="1" l="1"/>
  <c r="V311" i="1" s="1"/>
  <c r="F312" i="1"/>
  <c r="AA311" i="1"/>
  <c r="I310" i="1"/>
  <c r="U310" i="1"/>
  <c r="X310" i="1"/>
  <c r="O143" i="1"/>
  <c r="F144" i="1"/>
  <c r="AA143" i="1"/>
  <c r="U142" i="1"/>
  <c r="V142" i="1"/>
  <c r="X142" i="1" s="1"/>
  <c r="O312" i="1" l="1"/>
  <c r="V312" i="1" s="1"/>
  <c r="F313" i="1"/>
  <c r="AA312" i="1"/>
  <c r="U311" i="1"/>
  <c r="X311" i="1"/>
  <c r="F145" i="1"/>
  <c r="O144" i="1"/>
  <c r="AA144" i="1"/>
  <c r="U143" i="1"/>
  <c r="V143" i="1"/>
  <c r="X143" i="1" s="1"/>
  <c r="F314" i="1" l="1"/>
  <c r="O313" i="1"/>
  <c r="V313" i="1" s="1"/>
  <c r="AA313" i="1"/>
  <c r="X312" i="1"/>
  <c r="U312" i="1"/>
  <c r="U144" i="1"/>
  <c r="V144" i="1"/>
  <c r="X144" i="1" s="1"/>
  <c r="O145" i="1"/>
  <c r="I145" i="1" s="1"/>
  <c r="F146" i="1"/>
  <c r="AA145" i="1"/>
  <c r="I313" i="1" l="1"/>
  <c r="U313" i="1"/>
  <c r="X313" i="1"/>
  <c r="AA314" i="1"/>
  <c r="F315" i="1"/>
  <c r="O314" i="1"/>
  <c r="V314" i="1" s="1"/>
  <c r="F147" i="1"/>
  <c r="O146" i="1"/>
  <c r="AA146" i="1"/>
  <c r="V145" i="1"/>
  <c r="X145" i="1" s="1"/>
  <c r="U145" i="1"/>
  <c r="U314" i="1" l="1"/>
  <c r="X314" i="1"/>
  <c r="O315" i="1"/>
  <c r="V315" i="1" s="1"/>
  <c r="F316" i="1"/>
  <c r="AA315" i="1"/>
  <c r="V146" i="1"/>
  <c r="X146" i="1" s="1"/>
  <c r="U146" i="1"/>
  <c r="F148" i="1"/>
  <c r="O147" i="1"/>
  <c r="AA147" i="1"/>
  <c r="O316" i="1" l="1"/>
  <c r="V316" i="1" s="1"/>
  <c r="F317" i="1"/>
  <c r="AA316" i="1"/>
  <c r="U315" i="1"/>
  <c r="X315" i="1"/>
  <c r="U147" i="1"/>
  <c r="V147" i="1"/>
  <c r="X147" i="1" s="1"/>
  <c r="AA148" i="1"/>
  <c r="O148" i="1"/>
  <c r="F149" i="1"/>
  <c r="F318" i="1" l="1"/>
  <c r="O317" i="1"/>
  <c r="V317" i="1" s="1"/>
  <c r="AA317" i="1"/>
  <c r="X316" i="1"/>
  <c r="U316" i="1"/>
  <c r="O149" i="1"/>
  <c r="AA149" i="1"/>
  <c r="F150" i="1"/>
  <c r="U148" i="1"/>
  <c r="V148" i="1"/>
  <c r="X148" i="1" s="1"/>
  <c r="X317" i="1" l="1"/>
  <c r="U317" i="1"/>
  <c r="F319" i="1"/>
  <c r="O318" i="1"/>
  <c r="V318" i="1" s="1"/>
  <c r="AA318" i="1"/>
  <c r="AA150" i="1"/>
  <c r="O150" i="1"/>
  <c r="F151" i="1"/>
  <c r="V149" i="1"/>
  <c r="X149" i="1" s="1"/>
  <c r="U149" i="1"/>
  <c r="X318" i="1" l="1"/>
  <c r="U318" i="1"/>
  <c r="O319" i="1"/>
  <c r="V319" i="1" s="1"/>
  <c r="F320" i="1"/>
  <c r="AA319" i="1"/>
  <c r="AA151" i="1"/>
  <c r="O151" i="1"/>
  <c r="F152" i="1"/>
  <c r="V150" i="1"/>
  <c r="X150" i="1" s="1"/>
  <c r="U150" i="1"/>
  <c r="O320" i="1" l="1"/>
  <c r="V320" i="1" s="1"/>
  <c r="F321" i="1"/>
  <c r="AA320" i="1"/>
  <c r="X319" i="1"/>
  <c r="U319" i="1"/>
  <c r="AA152" i="1"/>
  <c r="F153" i="1"/>
  <c r="O152" i="1"/>
  <c r="U151" i="1"/>
  <c r="V151" i="1"/>
  <c r="X151" i="1" s="1"/>
  <c r="O321" i="1" l="1"/>
  <c r="V321" i="1" s="1"/>
  <c r="F322" i="1"/>
  <c r="AA321" i="1"/>
  <c r="X320" i="1"/>
  <c r="U320" i="1"/>
  <c r="V152" i="1"/>
  <c r="X152" i="1" s="1"/>
  <c r="U152" i="1"/>
  <c r="F154" i="1"/>
  <c r="AA153" i="1"/>
  <c r="O153" i="1"/>
  <c r="O322" i="1" l="1"/>
  <c r="V322" i="1" s="1"/>
  <c r="F323" i="1"/>
  <c r="AA322" i="1"/>
  <c r="X321" i="1"/>
  <c r="U321" i="1"/>
  <c r="AA154" i="1"/>
  <c r="F155" i="1"/>
  <c r="O154" i="1"/>
  <c r="U153" i="1"/>
  <c r="V153" i="1"/>
  <c r="X153" i="1" s="1"/>
  <c r="O323" i="1" l="1"/>
  <c r="V323" i="1" s="1"/>
  <c r="F324" i="1"/>
  <c r="AA323" i="1"/>
  <c r="U322" i="1"/>
  <c r="X322" i="1"/>
  <c r="V154" i="1"/>
  <c r="X154" i="1" s="1"/>
  <c r="U154" i="1"/>
  <c r="O155" i="1"/>
  <c r="I155" i="1" s="1"/>
  <c r="AA155" i="1"/>
  <c r="F156" i="1"/>
  <c r="F325" i="1" l="1"/>
  <c r="O324" i="1"/>
  <c r="V324" i="1" s="1"/>
  <c r="AA324" i="1"/>
  <c r="I323" i="1"/>
  <c r="X323" i="1"/>
  <c r="U323" i="1"/>
  <c r="V155" i="1"/>
  <c r="X155" i="1" s="1"/>
  <c r="U155" i="1"/>
  <c r="AA156" i="1"/>
  <c r="F157" i="1"/>
  <c r="O156" i="1"/>
  <c r="I156" i="1" s="1"/>
  <c r="X324" i="1" l="1"/>
  <c r="U324" i="1"/>
  <c r="I324" i="1"/>
  <c r="O325" i="1"/>
  <c r="V325" i="1" s="1"/>
  <c r="F326" i="1"/>
  <c r="AA325" i="1"/>
  <c r="V156" i="1"/>
  <c r="X156" i="1" s="1"/>
  <c r="U156" i="1"/>
  <c r="F158" i="1"/>
  <c r="O157" i="1"/>
  <c r="AA157" i="1"/>
  <c r="O326" i="1" l="1"/>
  <c r="V326" i="1" s="1"/>
  <c r="F327" i="1"/>
  <c r="AA326" i="1"/>
  <c r="X325" i="1"/>
  <c r="U325" i="1"/>
  <c r="V157" i="1"/>
  <c r="X157" i="1" s="1"/>
  <c r="U157" i="1"/>
  <c r="O158" i="1"/>
  <c r="AA158" i="1"/>
  <c r="F159" i="1"/>
  <c r="O327" i="1" l="1"/>
  <c r="V327" i="1" s="1"/>
  <c r="F328" i="1"/>
  <c r="AA327" i="1"/>
  <c r="X326" i="1"/>
  <c r="U326" i="1"/>
  <c r="AA159" i="1"/>
  <c r="O159" i="1"/>
  <c r="F160" i="1"/>
  <c r="V158" i="1"/>
  <c r="X158" i="1" s="1"/>
  <c r="U158" i="1"/>
  <c r="O328" i="1" l="1"/>
  <c r="V328" i="1" s="1"/>
  <c r="F329" i="1"/>
  <c r="AA328" i="1"/>
  <c r="X327" i="1"/>
  <c r="U327" i="1"/>
  <c r="O160" i="1"/>
  <c r="F161" i="1"/>
  <c r="AA160" i="1"/>
  <c r="V159" i="1"/>
  <c r="X159" i="1" s="1"/>
  <c r="U159" i="1"/>
  <c r="O329" i="1" l="1"/>
  <c r="V329" i="1" s="1"/>
  <c r="F330" i="1"/>
  <c r="AA329" i="1"/>
  <c r="U328" i="1"/>
  <c r="X328" i="1"/>
  <c r="AA161" i="1"/>
  <c r="O161" i="1"/>
  <c r="F162" i="1"/>
  <c r="V160" i="1"/>
  <c r="X160" i="1" s="1"/>
  <c r="U160" i="1"/>
  <c r="O330" i="1" l="1"/>
  <c r="V330" i="1" s="1"/>
  <c r="F331" i="1"/>
  <c r="AA330" i="1"/>
  <c r="U329" i="1"/>
  <c r="X329" i="1"/>
  <c r="F163" i="1"/>
  <c r="O162" i="1"/>
  <c r="AA162" i="1"/>
  <c r="U161" i="1"/>
  <c r="V161" i="1"/>
  <c r="X161" i="1" s="1"/>
  <c r="F332" i="1" l="1"/>
  <c r="O331" i="1"/>
  <c r="V331" i="1" s="1"/>
  <c r="AA331" i="1"/>
  <c r="X330" i="1"/>
  <c r="U330" i="1"/>
  <c r="V162" i="1"/>
  <c r="X162" i="1" s="1"/>
  <c r="U162" i="1"/>
  <c r="AA163" i="1"/>
  <c r="O163" i="1"/>
  <c r="F164" i="1"/>
  <c r="X331" i="1" l="1"/>
  <c r="U331" i="1"/>
  <c r="O332" i="1"/>
  <c r="V332" i="1" s="1"/>
  <c r="F333" i="1"/>
  <c r="AA332" i="1"/>
  <c r="U163" i="1"/>
  <c r="V163" i="1"/>
  <c r="X163" i="1" s="1"/>
  <c r="F165" i="1"/>
  <c r="O164" i="1"/>
  <c r="I164" i="1" s="1"/>
  <c r="AA164" i="1"/>
  <c r="O333" i="1" l="1"/>
  <c r="V333" i="1" s="1"/>
  <c r="F334" i="1"/>
  <c r="AA333" i="1"/>
  <c r="U332" i="1"/>
  <c r="I332" i="1"/>
  <c r="X332" i="1"/>
  <c r="V164" i="1"/>
  <c r="X164" i="1" s="1"/>
  <c r="U164" i="1"/>
  <c r="AA165" i="1"/>
  <c r="O165" i="1"/>
  <c r="F166" i="1"/>
  <c r="O334" i="1" l="1"/>
  <c r="V334" i="1" s="1"/>
  <c r="F335" i="1"/>
  <c r="AA334" i="1"/>
  <c r="X333" i="1"/>
  <c r="U333" i="1"/>
  <c r="V165" i="1"/>
  <c r="X165" i="1" s="1"/>
  <c r="U165" i="1"/>
  <c r="AA166" i="1"/>
  <c r="F167" i="1"/>
  <c r="O166" i="1"/>
  <c r="I166" i="1" s="1"/>
  <c r="O335" i="1" l="1"/>
  <c r="V335" i="1" s="1"/>
  <c r="F336" i="1"/>
  <c r="AA335" i="1"/>
  <c r="I334" i="1"/>
  <c r="U334" i="1"/>
  <c r="X334" i="1"/>
  <c r="V166" i="1"/>
  <c r="X166" i="1" s="1"/>
  <c r="U166" i="1"/>
  <c r="F168" i="1"/>
  <c r="O167" i="1"/>
  <c r="AA167" i="1"/>
  <c r="O336" i="1" l="1"/>
  <c r="V336" i="1" s="1"/>
  <c r="F337" i="1"/>
  <c r="AA336" i="1"/>
  <c r="U335" i="1"/>
  <c r="X335" i="1"/>
  <c r="V167" i="1"/>
  <c r="X167" i="1" s="1"/>
  <c r="U167" i="1"/>
  <c r="AA168" i="1"/>
  <c r="O168" i="1"/>
  <c r="F169" i="1"/>
  <c r="O337" i="1" l="1"/>
  <c r="V337" i="1" s="1"/>
  <c r="AA337" i="1"/>
  <c r="X336" i="1"/>
  <c r="U336" i="1"/>
  <c r="O169" i="1"/>
  <c r="AA169" i="1"/>
  <c r="V168" i="1"/>
  <c r="X168" i="1" s="1"/>
  <c r="U168" i="1"/>
  <c r="X337" i="1" l="1"/>
  <c r="U337" i="1"/>
  <c r="V169" i="1"/>
  <c r="X169" i="1" s="1"/>
  <c r="U169" i="1"/>
</calcChain>
</file>

<file path=xl/sharedStrings.xml><?xml version="1.0" encoding="utf-8"?>
<sst xmlns="http://schemas.openxmlformats.org/spreadsheetml/2006/main" count="364" uniqueCount="30">
  <si>
    <t>N1</t>
  </si>
  <si>
    <t>N2</t>
  </si>
  <si>
    <t>N3</t>
  </si>
  <si>
    <t>S1</t>
  </si>
  <si>
    <t>S2</t>
  </si>
  <si>
    <t>S3</t>
  </si>
  <si>
    <t>Stav</t>
  </si>
  <si>
    <t>T1</t>
  </si>
  <si>
    <t>T2</t>
  </si>
  <si>
    <t>T3</t>
  </si>
  <si>
    <t>Active by 1</t>
  </si>
  <si>
    <t>Neg by 3</t>
  </si>
  <si>
    <t>Active by 2</t>
  </si>
  <si>
    <t>Should 1</t>
  </si>
  <si>
    <t>Should 3</t>
  </si>
  <si>
    <t>Should 2</t>
  </si>
  <si>
    <t>Res1</t>
  </si>
  <si>
    <t>Res2</t>
  </si>
  <si>
    <t>Res3</t>
  </si>
  <si>
    <t>Result</t>
  </si>
  <si>
    <t>Result Expected</t>
  </si>
  <si>
    <t>Action 2</t>
  </si>
  <si>
    <t>Action 3</t>
  </si>
  <si>
    <t>Action 1</t>
  </si>
  <si>
    <t>dif1</t>
  </si>
  <si>
    <t>dif2</t>
  </si>
  <si>
    <t>dif3</t>
  </si>
  <si>
    <t>AND</t>
  </si>
  <si>
    <t>OR</t>
  </si>
  <si>
    <t>FCT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</si>
</sst>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</cellXfs>
  <cellStyles count="1">
    <cellStyle name="Normálna" xfId="0" builtinId="0"/>
  </cellStyles>
  <dxfs count="112"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334C2-1920-4F92-A502-AE90B461DF34}">
  <sheetPr filterMode="1"/>
  <dimension ref="A1:AB337"/>
  <sheetViews>
    <sheetView tabSelected="1" workbookViewId="0">
      <selection activeCell="A263" sqref="A263:XFD263"/>
    </sheetView>
  </sheetViews>
  <sheetFormatPr defaultRowHeight="15" x14ac:dyDescent="0.25"/>
  <cols>
    <col min="4" max="4" width="9.140625" style="4"/>
    <col min="5" max="5" width="9.140625" style="5"/>
    <col min="6" max="6" width="9.140625" style="6"/>
    <col min="10" max="10" width="9.140625" style="4"/>
    <col min="11" max="11" width="9.140625" style="5"/>
    <col min="12" max="12" width="9.140625" style="6"/>
    <col min="13" max="13" width="11.42578125" style="4" bestFit="1" customWidth="1"/>
    <col min="14" max="14" width="9.140625" style="5"/>
    <col min="15" max="15" width="9.140625" style="6"/>
    <col min="16" max="17" width="10.5703125" bestFit="1" customWidth="1"/>
    <col min="18" max="18" width="8.5703125" bestFit="1" customWidth="1"/>
    <col min="19" max="19" width="9.140625" style="4"/>
    <col min="20" max="20" width="9.140625" style="5"/>
    <col min="21" max="21" width="9.140625" style="6"/>
    <col min="22" max="22" width="9.140625" style="5"/>
    <col min="24" max="24" width="13.7109375" bestFit="1" customWidth="1"/>
  </cols>
  <sheetData>
    <row r="1" spans="1:28" s="2" customFormat="1" ht="15.75" thickBot="1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3" t="s">
        <v>5</v>
      </c>
      <c r="G1" s="2" t="s">
        <v>23</v>
      </c>
      <c r="H1" s="2" t="s">
        <v>21</v>
      </c>
      <c r="I1" s="2" t="s">
        <v>22</v>
      </c>
      <c r="J1" s="1" t="s">
        <v>7</v>
      </c>
      <c r="K1" s="2" t="s">
        <v>8</v>
      </c>
      <c r="L1" s="3" t="s">
        <v>9</v>
      </c>
      <c r="M1" s="1" t="s">
        <v>10</v>
      </c>
      <c r="N1" s="2" t="s">
        <v>12</v>
      </c>
      <c r="O1" s="3" t="s">
        <v>11</v>
      </c>
      <c r="P1" s="2" t="s">
        <v>13</v>
      </c>
      <c r="Q1" s="2" t="s">
        <v>15</v>
      </c>
      <c r="R1" s="2" t="s">
        <v>14</v>
      </c>
      <c r="S1" s="1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6</v>
      </c>
      <c r="Y1" s="2" t="s">
        <v>24</v>
      </c>
      <c r="Z1" s="2" t="s">
        <v>25</v>
      </c>
      <c r="AA1" s="2" t="s">
        <v>26</v>
      </c>
      <c r="AB1" s="2" t="s">
        <v>29</v>
      </c>
    </row>
    <row r="2" spans="1:28" hidden="1" x14ac:dyDescent="0.25">
      <c r="A2">
        <v>0</v>
      </c>
      <c r="B2">
        <v>0</v>
      </c>
      <c r="C2">
        <v>0</v>
      </c>
      <c r="D2" s="4">
        <v>0.24</v>
      </c>
      <c r="E2" s="5">
        <v>0.34</v>
      </c>
      <c r="F2" s="6">
        <v>0.27</v>
      </c>
      <c r="J2" s="4">
        <v>0.2</v>
      </c>
      <c r="K2" s="5">
        <v>0.3</v>
      </c>
      <c r="L2" s="6">
        <v>0.2</v>
      </c>
      <c r="M2" s="4" t="b">
        <f>A2&gt;D2</f>
        <v>0</v>
      </c>
      <c r="N2" s="5" t="b">
        <f>B2&gt;E2</f>
        <v>0</v>
      </c>
      <c r="O2" s="6" t="b">
        <f>C2&gt;F2</f>
        <v>0</v>
      </c>
      <c r="P2" t="b">
        <f>A2&gt;J2</f>
        <v>0</v>
      </c>
      <c r="Q2" t="b">
        <f>B2&gt;K2</f>
        <v>0</v>
      </c>
      <c r="R2" t="b">
        <f>C2&gt;L2</f>
        <v>0</v>
      </c>
      <c r="S2" s="4" t="b">
        <f>M2&lt;&gt;P2</f>
        <v>0</v>
      </c>
      <c r="T2" s="5" t="b">
        <f t="shared" ref="T2:T3" si="0">N2&lt;&gt;Q2</f>
        <v>0</v>
      </c>
      <c r="U2" s="6" t="b">
        <f t="shared" ref="U2:U3" si="1">O2&lt;&gt;R2</f>
        <v>0</v>
      </c>
      <c r="V2" t="b">
        <f>AND(OR(M2:N2),NOT(O2))</f>
        <v>0</v>
      </c>
      <c r="W2" t="b">
        <f>AND(OR(P2:Q2),NOT(R2))</f>
        <v>0</v>
      </c>
      <c r="X2" t="str">
        <f t="shared" ref="X2:X7" si="2">_xlfn.CONCAT(IF(V2=W2,"Ok","False"),IF(V2=TRUE,"Positive","Negative"))</f>
        <v>OkNegative</v>
      </c>
      <c r="Y2">
        <f t="shared" ref="Y2:Y25" si="3">J2-D2</f>
        <v>-3.999999999999998E-2</v>
      </c>
      <c r="Z2">
        <f t="shared" ref="Z2:Z25" si="4">K2-E2</f>
        <v>-4.0000000000000036E-2</v>
      </c>
      <c r="AA2">
        <f t="shared" ref="AA2:AA25" si="5">L2-F2</f>
        <v>-7.0000000000000007E-2</v>
      </c>
      <c r="AB2" t="s">
        <v>28</v>
      </c>
    </row>
    <row r="3" spans="1:28" hidden="1" x14ac:dyDescent="0.25">
      <c r="A3">
        <v>0</v>
      </c>
      <c r="B3">
        <v>0</v>
      </c>
      <c r="C3">
        <v>1</v>
      </c>
      <c r="D3" s="4">
        <f>D2</f>
        <v>0.24</v>
      </c>
      <c r="E3" s="5">
        <f>E2</f>
        <v>0.34</v>
      </c>
      <c r="F3" s="6">
        <f>F2</f>
        <v>0.27</v>
      </c>
      <c r="J3" s="4">
        <f>J2</f>
        <v>0.2</v>
      </c>
      <c r="K3" s="5">
        <f t="shared" ref="K3" si="6">K2</f>
        <v>0.3</v>
      </c>
      <c r="L3" s="6">
        <f t="shared" ref="L3" si="7">L2</f>
        <v>0.2</v>
      </c>
      <c r="M3" s="4" t="b">
        <f>A3&gt;D3</f>
        <v>0</v>
      </c>
      <c r="N3" s="5" t="b">
        <f>B3&gt;E3</f>
        <v>0</v>
      </c>
      <c r="O3" s="6" t="b">
        <f>C3&gt;F3</f>
        <v>1</v>
      </c>
      <c r="P3" t="b">
        <f>A3&gt;J3</f>
        <v>0</v>
      </c>
      <c r="Q3" t="b">
        <f>B3&gt;K3</f>
        <v>0</v>
      </c>
      <c r="R3" t="b">
        <f>C3&gt;L3</f>
        <v>1</v>
      </c>
      <c r="S3" s="4" t="b">
        <f t="shared" ref="S3" si="8">M3&lt;&gt;P3</f>
        <v>0</v>
      </c>
      <c r="T3" s="5" t="b">
        <f t="shared" si="0"/>
        <v>0</v>
      </c>
      <c r="U3" s="6" t="b">
        <f t="shared" si="1"/>
        <v>0</v>
      </c>
      <c r="V3" t="b">
        <f>AND(OR(M3:N3),NOT(O3))</f>
        <v>0</v>
      </c>
      <c r="W3" t="b">
        <f t="shared" ref="W3" si="9">AND(OR(P3:Q3),NOT(R3))</f>
        <v>0</v>
      </c>
      <c r="X3" t="str">
        <f t="shared" si="2"/>
        <v>OkNegative</v>
      </c>
      <c r="Y3">
        <f t="shared" si="3"/>
        <v>-3.999999999999998E-2</v>
      </c>
      <c r="Z3">
        <f t="shared" si="4"/>
        <v>-4.0000000000000036E-2</v>
      </c>
      <c r="AA3">
        <f t="shared" si="5"/>
        <v>-7.0000000000000007E-2</v>
      </c>
      <c r="AB3" t="s">
        <v>28</v>
      </c>
    </row>
    <row r="4" spans="1:28" hidden="1" x14ac:dyDescent="0.25">
      <c r="A4">
        <v>0</v>
      </c>
      <c r="B4">
        <v>1</v>
      </c>
      <c r="C4">
        <v>0</v>
      </c>
      <c r="D4" s="4">
        <f t="shared" ref="D4:D25" si="10">D3</f>
        <v>0.24</v>
      </c>
      <c r="E4" s="5">
        <f t="shared" ref="E4:E25" si="11">E3</f>
        <v>0.34</v>
      </c>
      <c r="F4" s="6">
        <f t="shared" ref="F4:F25" si="12">F3</f>
        <v>0.27</v>
      </c>
      <c r="J4" s="4">
        <f t="shared" ref="J4:J25" si="13">J3</f>
        <v>0.2</v>
      </c>
      <c r="K4" s="5">
        <f t="shared" ref="K4:K25" si="14">K3</f>
        <v>0.3</v>
      </c>
      <c r="L4" s="6">
        <f t="shared" ref="L4:L25" si="15">L3</f>
        <v>0.2</v>
      </c>
      <c r="M4" s="4" t="b">
        <f t="shared" ref="M4:M25" si="16">A4&gt;D4</f>
        <v>0</v>
      </c>
      <c r="N4" s="5" t="b">
        <f t="shared" ref="N4:N25" si="17">B4&gt;E4</f>
        <v>1</v>
      </c>
      <c r="O4" s="6" t="b">
        <f t="shared" ref="O4:O25" si="18">C4&gt;F4</f>
        <v>0</v>
      </c>
      <c r="P4" t="b">
        <f t="shared" ref="P4:P25" si="19">A4&gt;J4</f>
        <v>0</v>
      </c>
      <c r="Q4" t="b">
        <f t="shared" ref="Q4:Q25" si="20">B4&gt;K4</f>
        <v>1</v>
      </c>
      <c r="R4" t="b">
        <f t="shared" ref="R4:R25" si="21">C4&gt;L4</f>
        <v>0</v>
      </c>
      <c r="S4" s="4" t="b">
        <f t="shared" ref="S4:S25" si="22">M4&lt;&gt;P4</f>
        <v>0</v>
      </c>
      <c r="T4" s="5" t="b">
        <f t="shared" ref="T4:T27" si="23">N4&lt;&gt;Q4</f>
        <v>0</v>
      </c>
      <c r="U4" s="6" t="b">
        <f t="shared" ref="U4:U27" si="24">O4&lt;&gt;R4</f>
        <v>0</v>
      </c>
      <c r="V4" t="b">
        <f t="shared" ref="V4:V25" si="25">AND(OR(M4:N4),NOT(O4))</f>
        <v>1</v>
      </c>
      <c r="W4" t="b">
        <f t="shared" ref="W4:W25" si="26">AND(OR(P4:Q4),NOT(R4))</f>
        <v>1</v>
      </c>
      <c r="X4" t="str">
        <f t="shared" si="2"/>
        <v>OkPositive</v>
      </c>
      <c r="Y4">
        <f t="shared" si="3"/>
        <v>-3.999999999999998E-2</v>
      </c>
      <c r="Z4">
        <f t="shared" si="4"/>
        <v>-4.0000000000000036E-2</v>
      </c>
      <c r="AA4">
        <f t="shared" si="5"/>
        <v>-7.0000000000000007E-2</v>
      </c>
      <c r="AB4" t="s">
        <v>28</v>
      </c>
    </row>
    <row r="5" spans="1:28" hidden="1" x14ac:dyDescent="0.25">
      <c r="A5">
        <v>0</v>
      </c>
      <c r="B5">
        <v>1</v>
      </c>
      <c r="C5">
        <v>1</v>
      </c>
      <c r="D5" s="4">
        <f t="shared" si="10"/>
        <v>0.24</v>
      </c>
      <c r="E5" s="5">
        <f t="shared" si="11"/>
        <v>0.34</v>
      </c>
      <c r="F5" s="6">
        <f t="shared" si="12"/>
        <v>0.27</v>
      </c>
      <c r="J5" s="4">
        <f t="shared" si="13"/>
        <v>0.2</v>
      </c>
      <c r="K5" s="5">
        <f t="shared" si="14"/>
        <v>0.3</v>
      </c>
      <c r="L5" s="6">
        <f t="shared" si="15"/>
        <v>0.2</v>
      </c>
      <c r="M5" s="4" t="b">
        <f t="shared" si="16"/>
        <v>0</v>
      </c>
      <c r="N5" s="5" t="b">
        <f t="shared" si="17"/>
        <v>1</v>
      </c>
      <c r="O5" s="6" t="b">
        <f t="shared" si="18"/>
        <v>1</v>
      </c>
      <c r="P5" t="b">
        <f t="shared" si="19"/>
        <v>0</v>
      </c>
      <c r="Q5" t="b">
        <f t="shared" si="20"/>
        <v>1</v>
      </c>
      <c r="R5" t="b">
        <f t="shared" si="21"/>
        <v>1</v>
      </c>
      <c r="S5" s="4" t="b">
        <f t="shared" si="22"/>
        <v>0</v>
      </c>
      <c r="T5" s="5" t="b">
        <f t="shared" si="23"/>
        <v>0</v>
      </c>
      <c r="U5" s="6" t="b">
        <f t="shared" si="24"/>
        <v>0</v>
      </c>
      <c r="V5" t="b">
        <f t="shared" si="25"/>
        <v>0</v>
      </c>
      <c r="W5" t="b">
        <f t="shared" si="26"/>
        <v>0</v>
      </c>
      <c r="X5" t="str">
        <f t="shared" si="2"/>
        <v>OkNegative</v>
      </c>
      <c r="Y5">
        <f t="shared" si="3"/>
        <v>-3.999999999999998E-2</v>
      </c>
      <c r="Z5">
        <f t="shared" si="4"/>
        <v>-4.0000000000000036E-2</v>
      </c>
      <c r="AA5">
        <f t="shared" si="5"/>
        <v>-7.0000000000000007E-2</v>
      </c>
      <c r="AB5" t="s">
        <v>28</v>
      </c>
    </row>
    <row r="6" spans="1:28" hidden="1" x14ac:dyDescent="0.25">
      <c r="A6">
        <v>1</v>
      </c>
      <c r="B6">
        <v>0</v>
      </c>
      <c r="C6">
        <v>0</v>
      </c>
      <c r="D6" s="4">
        <f t="shared" si="10"/>
        <v>0.24</v>
      </c>
      <c r="E6" s="5">
        <f t="shared" si="11"/>
        <v>0.34</v>
      </c>
      <c r="F6" s="6">
        <f t="shared" si="12"/>
        <v>0.27</v>
      </c>
      <c r="J6" s="4">
        <f t="shared" si="13"/>
        <v>0.2</v>
      </c>
      <c r="K6" s="5">
        <f t="shared" si="14"/>
        <v>0.3</v>
      </c>
      <c r="L6" s="6">
        <f t="shared" si="15"/>
        <v>0.2</v>
      </c>
      <c r="M6" s="4" t="b">
        <f t="shared" si="16"/>
        <v>1</v>
      </c>
      <c r="N6" s="5" t="b">
        <f t="shared" si="17"/>
        <v>0</v>
      </c>
      <c r="O6" s="6" t="b">
        <f t="shared" si="18"/>
        <v>0</v>
      </c>
      <c r="P6" t="b">
        <f t="shared" si="19"/>
        <v>1</v>
      </c>
      <c r="Q6" t="b">
        <f t="shared" si="20"/>
        <v>0</v>
      </c>
      <c r="R6" t="b">
        <f t="shared" si="21"/>
        <v>0</v>
      </c>
      <c r="S6" s="4" t="b">
        <f t="shared" si="22"/>
        <v>0</v>
      </c>
      <c r="T6" s="5" t="b">
        <f t="shared" si="23"/>
        <v>0</v>
      </c>
      <c r="U6" s="6" t="b">
        <f t="shared" si="24"/>
        <v>0</v>
      </c>
      <c r="V6" t="b">
        <f t="shared" si="25"/>
        <v>1</v>
      </c>
      <c r="W6" t="b">
        <f t="shared" si="26"/>
        <v>1</v>
      </c>
      <c r="X6" t="str">
        <f t="shared" si="2"/>
        <v>OkPositive</v>
      </c>
      <c r="Y6">
        <f t="shared" si="3"/>
        <v>-3.999999999999998E-2</v>
      </c>
      <c r="Z6">
        <f t="shared" si="4"/>
        <v>-4.0000000000000036E-2</v>
      </c>
      <c r="AA6">
        <f t="shared" si="5"/>
        <v>-7.0000000000000007E-2</v>
      </c>
      <c r="AB6" t="s">
        <v>28</v>
      </c>
    </row>
    <row r="7" spans="1:28" hidden="1" x14ac:dyDescent="0.25">
      <c r="A7">
        <v>1</v>
      </c>
      <c r="B7">
        <v>0</v>
      </c>
      <c r="C7">
        <v>1</v>
      </c>
      <c r="D7" s="4">
        <f t="shared" si="10"/>
        <v>0.24</v>
      </c>
      <c r="E7" s="5">
        <f t="shared" si="11"/>
        <v>0.34</v>
      </c>
      <c r="F7" s="6">
        <f t="shared" si="12"/>
        <v>0.27</v>
      </c>
      <c r="J7" s="4">
        <f t="shared" si="13"/>
        <v>0.2</v>
      </c>
      <c r="K7" s="5">
        <f t="shared" si="14"/>
        <v>0.3</v>
      </c>
      <c r="L7" s="6">
        <f t="shared" si="15"/>
        <v>0.2</v>
      </c>
      <c r="M7" s="4" t="b">
        <f t="shared" si="16"/>
        <v>1</v>
      </c>
      <c r="N7" s="5" t="b">
        <f t="shared" si="17"/>
        <v>0</v>
      </c>
      <c r="O7" s="6" t="b">
        <f t="shared" si="18"/>
        <v>1</v>
      </c>
      <c r="P7" t="b">
        <f t="shared" si="19"/>
        <v>1</v>
      </c>
      <c r="Q7" t="b">
        <f t="shared" si="20"/>
        <v>0</v>
      </c>
      <c r="R7" t="b">
        <f t="shared" si="21"/>
        <v>1</v>
      </c>
      <c r="S7" s="4" t="b">
        <f t="shared" si="22"/>
        <v>0</v>
      </c>
      <c r="T7" s="5" t="b">
        <f t="shared" si="23"/>
        <v>0</v>
      </c>
      <c r="U7" s="6" t="b">
        <f t="shared" si="24"/>
        <v>0</v>
      </c>
      <c r="V7" t="b">
        <f t="shared" si="25"/>
        <v>0</v>
      </c>
      <c r="W7" t="b">
        <f t="shared" si="26"/>
        <v>0</v>
      </c>
      <c r="X7" t="str">
        <f t="shared" si="2"/>
        <v>OkNegative</v>
      </c>
      <c r="Y7">
        <f t="shared" si="3"/>
        <v>-3.999999999999998E-2</v>
      </c>
      <c r="Z7">
        <f t="shared" si="4"/>
        <v>-4.0000000000000036E-2</v>
      </c>
      <c r="AA7">
        <f t="shared" si="5"/>
        <v>-7.0000000000000007E-2</v>
      </c>
      <c r="AB7" t="s">
        <v>28</v>
      </c>
    </row>
    <row r="8" spans="1:28" hidden="1" x14ac:dyDescent="0.25">
      <c r="A8">
        <v>1</v>
      </c>
      <c r="B8">
        <v>1</v>
      </c>
      <c r="C8">
        <v>0</v>
      </c>
      <c r="D8" s="4">
        <f t="shared" si="10"/>
        <v>0.24</v>
      </c>
      <c r="E8" s="5">
        <f t="shared" si="11"/>
        <v>0.34</v>
      </c>
      <c r="F8" s="6">
        <f t="shared" si="12"/>
        <v>0.27</v>
      </c>
      <c r="J8" s="4">
        <f t="shared" si="13"/>
        <v>0.2</v>
      </c>
      <c r="K8" s="5">
        <f t="shared" si="14"/>
        <v>0.3</v>
      </c>
      <c r="L8" s="6">
        <f t="shared" si="15"/>
        <v>0.2</v>
      </c>
      <c r="M8" s="4" t="b">
        <f t="shared" si="16"/>
        <v>1</v>
      </c>
      <c r="N8" s="5" t="b">
        <f t="shared" si="17"/>
        <v>1</v>
      </c>
      <c r="O8" s="6" t="b">
        <f t="shared" si="18"/>
        <v>0</v>
      </c>
      <c r="P8" t="b">
        <f t="shared" si="19"/>
        <v>1</v>
      </c>
      <c r="Q8" t="b">
        <f t="shared" si="20"/>
        <v>1</v>
      </c>
      <c r="R8" t="b">
        <f t="shared" si="21"/>
        <v>0</v>
      </c>
      <c r="S8" s="4" t="b">
        <f t="shared" si="22"/>
        <v>0</v>
      </c>
      <c r="T8" s="5" t="b">
        <f t="shared" si="23"/>
        <v>0</v>
      </c>
      <c r="U8" s="6" t="b">
        <f t="shared" si="24"/>
        <v>0</v>
      </c>
      <c r="V8" t="b">
        <f t="shared" si="25"/>
        <v>1</v>
      </c>
      <c r="W8" t="b">
        <f t="shared" si="26"/>
        <v>1</v>
      </c>
      <c r="X8" t="str">
        <f t="shared" ref="X8:X9" si="27">_xlfn.CONCAT(IF(V8=W8,"Ok","False"),IF(V8=TRUE,"Positive","Negative"))</f>
        <v>OkPositive</v>
      </c>
      <c r="Y8">
        <f t="shared" si="3"/>
        <v>-3.999999999999998E-2</v>
      </c>
      <c r="Z8">
        <f t="shared" si="4"/>
        <v>-4.0000000000000036E-2</v>
      </c>
      <c r="AA8">
        <f t="shared" si="5"/>
        <v>-7.0000000000000007E-2</v>
      </c>
      <c r="AB8" t="s">
        <v>28</v>
      </c>
    </row>
    <row r="9" spans="1:28" hidden="1" x14ac:dyDescent="0.25">
      <c r="A9">
        <v>1</v>
      </c>
      <c r="B9">
        <v>1</v>
      </c>
      <c r="C9">
        <v>1</v>
      </c>
      <c r="D9" s="4">
        <f t="shared" si="10"/>
        <v>0.24</v>
      </c>
      <c r="E9" s="5">
        <f t="shared" si="11"/>
        <v>0.34</v>
      </c>
      <c r="F9" s="6">
        <f t="shared" si="12"/>
        <v>0.27</v>
      </c>
      <c r="J9" s="4">
        <f t="shared" si="13"/>
        <v>0.2</v>
      </c>
      <c r="K9" s="5">
        <f t="shared" si="14"/>
        <v>0.3</v>
      </c>
      <c r="L9" s="6">
        <f t="shared" si="15"/>
        <v>0.2</v>
      </c>
      <c r="M9" s="4" t="b">
        <f t="shared" si="16"/>
        <v>1</v>
      </c>
      <c r="N9" s="5" t="b">
        <f t="shared" si="17"/>
        <v>1</v>
      </c>
      <c r="O9" s="6" t="b">
        <f t="shared" si="18"/>
        <v>1</v>
      </c>
      <c r="P9" t="b">
        <f t="shared" si="19"/>
        <v>1</v>
      </c>
      <c r="Q9" t="b">
        <f t="shared" si="20"/>
        <v>1</v>
      </c>
      <c r="R9" t="b">
        <f t="shared" si="21"/>
        <v>1</v>
      </c>
      <c r="S9" s="4" t="b">
        <f t="shared" si="22"/>
        <v>0</v>
      </c>
      <c r="T9" s="5" t="b">
        <f t="shared" si="23"/>
        <v>0</v>
      </c>
      <c r="U9" s="6" t="b">
        <f t="shared" si="24"/>
        <v>0</v>
      </c>
      <c r="V9" t="b">
        <f t="shared" si="25"/>
        <v>0</v>
      </c>
      <c r="W9" t="b">
        <f t="shared" si="26"/>
        <v>0</v>
      </c>
      <c r="X9" t="str">
        <f t="shared" si="27"/>
        <v>OkNegative</v>
      </c>
      <c r="Y9">
        <f t="shared" si="3"/>
        <v>-3.999999999999998E-2</v>
      </c>
      <c r="Z9">
        <f t="shared" si="4"/>
        <v>-4.0000000000000036E-2</v>
      </c>
      <c r="AA9">
        <f t="shared" si="5"/>
        <v>-7.0000000000000007E-2</v>
      </c>
      <c r="AB9" t="s">
        <v>28</v>
      </c>
    </row>
    <row r="10" spans="1:28" hidden="1" x14ac:dyDescent="0.25">
      <c r="A10">
        <v>0</v>
      </c>
      <c r="B10">
        <v>0</v>
      </c>
      <c r="C10">
        <v>0.25</v>
      </c>
      <c r="D10" s="4">
        <f t="shared" si="10"/>
        <v>0.24</v>
      </c>
      <c r="E10" s="5">
        <f t="shared" si="11"/>
        <v>0.34</v>
      </c>
      <c r="F10" s="6">
        <f t="shared" si="12"/>
        <v>0.27</v>
      </c>
      <c r="J10" s="4">
        <f t="shared" si="13"/>
        <v>0.2</v>
      </c>
      <c r="K10" s="5">
        <f t="shared" si="14"/>
        <v>0.3</v>
      </c>
      <c r="L10" s="6">
        <f t="shared" si="15"/>
        <v>0.2</v>
      </c>
      <c r="M10" s="4" t="b">
        <f t="shared" si="16"/>
        <v>0</v>
      </c>
      <c r="N10" s="5" t="b">
        <f t="shared" si="17"/>
        <v>0</v>
      </c>
      <c r="O10" s="6" t="b">
        <f t="shared" si="18"/>
        <v>0</v>
      </c>
      <c r="P10" t="b">
        <f t="shared" si="19"/>
        <v>0</v>
      </c>
      <c r="Q10" t="b">
        <f t="shared" si="20"/>
        <v>0</v>
      </c>
      <c r="R10" t="b">
        <f t="shared" si="21"/>
        <v>1</v>
      </c>
      <c r="S10" s="4" t="b">
        <f t="shared" si="22"/>
        <v>0</v>
      </c>
      <c r="T10" s="5" t="b">
        <f t="shared" si="23"/>
        <v>0</v>
      </c>
      <c r="U10" s="6" t="b">
        <f t="shared" si="24"/>
        <v>1</v>
      </c>
      <c r="V10" t="b">
        <f t="shared" si="25"/>
        <v>0</v>
      </c>
      <c r="W10" t="b">
        <f t="shared" si="26"/>
        <v>0</v>
      </c>
      <c r="X10" t="str">
        <f>_xlfn.CONCAT(IF(V10=W10,"Ok","False"),IF(V10=TRUE,"Positive","Negative"))</f>
        <v>OkNegative</v>
      </c>
      <c r="Y10">
        <f t="shared" si="3"/>
        <v>-3.999999999999998E-2</v>
      </c>
      <c r="Z10">
        <f t="shared" si="4"/>
        <v>-4.0000000000000036E-2</v>
      </c>
      <c r="AA10">
        <f t="shared" si="5"/>
        <v>-7.0000000000000007E-2</v>
      </c>
      <c r="AB10" t="s">
        <v>28</v>
      </c>
    </row>
    <row r="11" spans="1:28" hidden="1" x14ac:dyDescent="0.25">
      <c r="A11">
        <v>1</v>
      </c>
      <c r="B11">
        <v>0</v>
      </c>
      <c r="C11">
        <v>0.25</v>
      </c>
      <c r="D11" s="4">
        <f t="shared" si="10"/>
        <v>0.24</v>
      </c>
      <c r="E11" s="5">
        <f t="shared" si="11"/>
        <v>0.34</v>
      </c>
      <c r="F11" s="6">
        <f t="shared" si="12"/>
        <v>0.27</v>
      </c>
      <c r="J11" s="4">
        <f t="shared" si="13"/>
        <v>0.2</v>
      </c>
      <c r="K11" s="5">
        <f t="shared" si="14"/>
        <v>0.3</v>
      </c>
      <c r="L11" s="6">
        <f t="shared" si="15"/>
        <v>0.2</v>
      </c>
      <c r="M11" s="4" t="b">
        <f t="shared" si="16"/>
        <v>1</v>
      </c>
      <c r="N11" s="5" t="b">
        <f t="shared" si="17"/>
        <v>0</v>
      </c>
      <c r="O11" s="6" t="b">
        <f t="shared" si="18"/>
        <v>0</v>
      </c>
      <c r="P11" t="b">
        <f t="shared" si="19"/>
        <v>1</v>
      </c>
      <c r="Q11" t="b">
        <f t="shared" si="20"/>
        <v>0</v>
      </c>
      <c r="R11" t="b">
        <f t="shared" si="21"/>
        <v>1</v>
      </c>
      <c r="S11" s="4" t="b">
        <f t="shared" si="22"/>
        <v>0</v>
      </c>
      <c r="T11" s="5" t="b">
        <f t="shared" si="23"/>
        <v>0</v>
      </c>
      <c r="U11" s="6" t="b">
        <f t="shared" si="24"/>
        <v>1</v>
      </c>
      <c r="V11" t="b">
        <f t="shared" si="25"/>
        <v>1</v>
      </c>
      <c r="W11" t="b">
        <f t="shared" si="26"/>
        <v>0</v>
      </c>
      <c r="X11" t="str">
        <f t="shared" ref="X11:X33" si="28">_xlfn.CONCAT(IF(V11=W11,"Ok","False"),IF(V11=TRUE,"Positive","Negative"))</f>
        <v>FalsePositive</v>
      </c>
      <c r="Y11">
        <f>J11-D11</f>
        <v>-3.999999999999998E-2</v>
      </c>
      <c r="Z11">
        <f>K11-E11</f>
        <v>-4.0000000000000036E-2</v>
      </c>
      <c r="AA11">
        <f>L11-F11</f>
        <v>-7.0000000000000007E-2</v>
      </c>
      <c r="AB11" t="s">
        <v>28</v>
      </c>
    </row>
    <row r="12" spans="1:28" hidden="1" x14ac:dyDescent="0.25">
      <c r="A12">
        <v>1</v>
      </c>
      <c r="B12">
        <v>1</v>
      </c>
      <c r="C12">
        <v>0.25</v>
      </c>
      <c r="D12" s="4">
        <f t="shared" si="10"/>
        <v>0.24</v>
      </c>
      <c r="E12" s="5">
        <f t="shared" si="11"/>
        <v>0.34</v>
      </c>
      <c r="F12" s="6">
        <f t="shared" si="12"/>
        <v>0.27</v>
      </c>
      <c r="J12" s="4">
        <f t="shared" si="13"/>
        <v>0.2</v>
      </c>
      <c r="K12" s="5">
        <f t="shared" si="14"/>
        <v>0.3</v>
      </c>
      <c r="L12" s="6">
        <f t="shared" si="15"/>
        <v>0.2</v>
      </c>
      <c r="M12" s="4" t="b">
        <f t="shared" si="16"/>
        <v>1</v>
      </c>
      <c r="N12" s="5" t="b">
        <f t="shared" si="17"/>
        <v>1</v>
      </c>
      <c r="O12" s="6" t="b">
        <f t="shared" si="18"/>
        <v>0</v>
      </c>
      <c r="P12" t="b">
        <f t="shared" si="19"/>
        <v>1</v>
      </c>
      <c r="Q12" t="b">
        <f t="shared" si="20"/>
        <v>1</v>
      </c>
      <c r="R12" t="b">
        <f t="shared" si="21"/>
        <v>1</v>
      </c>
      <c r="S12" s="4" t="b">
        <f t="shared" si="22"/>
        <v>0</v>
      </c>
      <c r="T12" s="5" t="b">
        <f t="shared" si="23"/>
        <v>0</v>
      </c>
      <c r="U12" s="6" t="b">
        <f t="shared" si="24"/>
        <v>1</v>
      </c>
      <c r="V12" t="b">
        <f t="shared" si="25"/>
        <v>1</v>
      </c>
      <c r="W12" t="b">
        <f t="shared" si="26"/>
        <v>0</v>
      </c>
      <c r="X12" t="str">
        <f t="shared" si="28"/>
        <v>FalsePositive</v>
      </c>
      <c r="Y12">
        <f t="shared" ref="Y12:Y34" si="29">J12-D12</f>
        <v>-3.999999999999998E-2</v>
      </c>
      <c r="Z12">
        <f t="shared" ref="Z12:Z34" si="30">K12-E12</f>
        <v>-4.0000000000000036E-2</v>
      </c>
      <c r="AA12">
        <f t="shared" ref="AA12:AA34" si="31">L12-F12</f>
        <v>-7.0000000000000007E-2</v>
      </c>
      <c r="AB12" t="s">
        <v>28</v>
      </c>
    </row>
    <row r="13" spans="1:28" x14ac:dyDescent="0.25">
      <c r="A13">
        <v>0</v>
      </c>
      <c r="B13">
        <v>0.32</v>
      </c>
      <c r="C13">
        <v>0</v>
      </c>
      <c r="D13" s="4">
        <f t="shared" si="10"/>
        <v>0.24</v>
      </c>
      <c r="E13" s="5">
        <f t="shared" si="11"/>
        <v>0.34</v>
      </c>
      <c r="F13" s="6">
        <f t="shared" si="12"/>
        <v>0.27</v>
      </c>
      <c r="I13" t="str">
        <f>IF(O13,0.01,"")</f>
        <v/>
      </c>
      <c r="J13" s="4">
        <f t="shared" si="13"/>
        <v>0.2</v>
      </c>
      <c r="K13" s="5">
        <f t="shared" si="14"/>
        <v>0.3</v>
      </c>
      <c r="L13" s="6">
        <f t="shared" si="15"/>
        <v>0.2</v>
      </c>
      <c r="M13" s="4" t="b">
        <f t="shared" si="16"/>
        <v>0</v>
      </c>
      <c r="N13" s="5" t="b">
        <f t="shared" si="17"/>
        <v>0</v>
      </c>
      <c r="O13" s="6" t="b">
        <f t="shared" si="18"/>
        <v>0</v>
      </c>
      <c r="P13" t="b">
        <f t="shared" si="19"/>
        <v>0</v>
      </c>
      <c r="Q13" t="b">
        <f t="shared" si="20"/>
        <v>1</v>
      </c>
      <c r="R13" t="b">
        <f t="shared" si="21"/>
        <v>0</v>
      </c>
      <c r="S13" s="4" t="b">
        <f t="shared" si="22"/>
        <v>0</v>
      </c>
      <c r="T13" s="5" t="b">
        <f t="shared" si="23"/>
        <v>1</v>
      </c>
      <c r="U13" s="6" t="b">
        <f t="shared" si="24"/>
        <v>0</v>
      </c>
      <c r="V13" s="5" t="b">
        <f t="shared" si="25"/>
        <v>0</v>
      </c>
      <c r="W13" t="b">
        <f t="shared" si="26"/>
        <v>1</v>
      </c>
      <c r="X13" t="str">
        <f t="shared" si="28"/>
        <v>FalseNegative</v>
      </c>
      <c r="Y13">
        <f t="shared" si="29"/>
        <v>-3.999999999999998E-2</v>
      </c>
      <c r="Z13">
        <f t="shared" si="30"/>
        <v>-4.0000000000000036E-2</v>
      </c>
      <c r="AA13">
        <f t="shared" si="31"/>
        <v>-7.0000000000000007E-2</v>
      </c>
      <c r="AB13" t="s">
        <v>28</v>
      </c>
    </row>
    <row r="14" spans="1:28" hidden="1" x14ac:dyDescent="0.25">
      <c r="A14">
        <v>0</v>
      </c>
      <c r="B14">
        <v>0.32</v>
      </c>
      <c r="C14">
        <v>1</v>
      </c>
      <c r="D14" s="4">
        <f t="shared" si="10"/>
        <v>0.24</v>
      </c>
      <c r="E14" s="5">
        <f t="shared" si="11"/>
        <v>0.34</v>
      </c>
      <c r="F14" s="6">
        <f t="shared" si="12"/>
        <v>0.27</v>
      </c>
      <c r="J14" s="4">
        <f t="shared" si="13"/>
        <v>0.2</v>
      </c>
      <c r="K14" s="5">
        <f t="shared" si="14"/>
        <v>0.3</v>
      </c>
      <c r="L14" s="6">
        <f t="shared" si="15"/>
        <v>0.2</v>
      </c>
      <c r="M14" s="4" t="b">
        <f t="shared" si="16"/>
        <v>0</v>
      </c>
      <c r="N14" s="5" t="b">
        <f t="shared" si="17"/>
        <v>0</v>
      </c>
      <c r="O14" s="6" t="b">
        <f t="shared" si="18"/>
        <v>1</v>
      </c>
      <c r="P14" t="b">
        <f t="shared" si="19"/>
        <v>0</v>
      </c>
      <c r="Q14" t="b">
        <f t="shared" si="20"/>
        <v>1</v>
      </c>
      <c r="R14" t="b">
        <f t="shared" si="21"/>
        <v>1</v>
      </c>
      <c r="S14" s="4" t="b">
        <f t="shared" si="22"/>
        <v>0</v>
      </c>
      <c r="T14" s="5" t="b">
        <f t="shared" si="23"/>
        <v>1</v>
      </c>
      <c r="U14" s="6" t="b">
        <f t="shared" si="24"/>
        <v>0</v>
      </c>
      <c r="V14" t="b">
        <f t="shared" si="25"/>
        <v>0</v>
      </c>
      <c r="W14" t="b">
        <f t="shared" si="26"/>
        <v>0</v>
      </c>
      <c r="X14" t="str">
        <f t="shared" si="28"/>
        <v>OkNegative</v>
      </c>
      <c r="Y14">
        <f t="shared" si="29"/>
        <v>-3.999999999999998E-2</v>
      </c>
      <c r="Z14">
        <f t="shared" si="30"/>
        <v>-4.0000000000000036E-2</v>
      </c>
      <c r="AA14">
        <f t="shared" si="31"/>
        <v>-7.0000000000000007E-2</v>
      </c>
      <c r="AB14" t="s">
        <v>28</v>
      </c>
    </row>
    <row r="15" spans="1:28" hidden="1" x14ac:dyDescent="0.25">
      <c r="A15">
        <v>1</v>
      </c>
      <c r="B15">
        <v>0.32</v>
      </c>
      <c r="C15">
        <v>1</v>
      </c>
      <c r="D15" s="4">
        <f t="shared" si="10"/>
        <v>0.24</v>
      </c>
      <c r="E15" s="5">
        <f t="shared" si="11"/>
        <v>0.34</v>
      </c>
      <c r="F15" s="6">
        <f t="shared" si="12"/>
        <v>0.27</v>
      </c>
      <c r="J15" s="4">
        <f t="shared" si="13"/>
        <v>0.2</v>
      </c>
      <c r="K15" s="5">
        <f t="shared" si="14"/>
        <v>0.3</v>
      </c>
      <c r="L15" s="6">
        <f t="shared" si="15"/>
        <v>0.2</v>
      </c>
      <c r="M15" s="4" t="b">
        <f t="shared" si="16"/>
        <v>1</v>
      </c>
      <c r="N15" s="5" t="b">
        <f t="shared" si="17"/>
        <v>0</v>
      </c>
      <c r="O15" s="6" t="b">
        <f t="shared" si="18"/>
        <v>1</v>
      </c>
      <c r="P15" t="b">
        <f t="shared" si="19"/>
        <v>1</v>
      </c>
      <c r="Q15" t="b">
        <f t="shared" si="20"/>
        <v>1</v>
      </c>
      <c r="R15" t="b">
        <f t="shared" si="21"/>
        <v>1</v>
      </c>
      <c r="S15" s="4" t="b">
        <f t="shared" si="22"/>
        <v>0</v>
      </c>
      <c r="T15" s="5" t="b">
        <f t="shared" si="23"/>
        <v>1</v>
      </c>
      <c r="U15" s="6" t="b">
        <f t="shared" si="24"/>
        <v>0</v>
      </c>
      <c r="V15" t="b">
        <f t="shared" si="25"/>
        <v>0</v>
      </c>
      <c r="W15" t="b">
        <f t="shared" si="26"/>
        <v>0</v>
      </c>
      <c r="X15" t="str">
        <f t="shared" si="28"/>
        <v>OkNegative</v>
      </c>
      <c r="Y15">
        <f t="shared" si="29"/>
        <v>-3.999999999999998E-2</v>
      </c>
      <c r="Z15">
        <f t="shared" si="30"/>
        <v>-4.0000000000000036E-2</v>
      </c>
      <c r="AA15">
        <f t="shared" si="31"/>
        <v>-7.0000000000000007E-2</v>
      </c>
      <c r="AB15" t="s">
        <v>28</v>
      </c>
    </row>
    <row r="16" spans="1:28" x14ac:dyDescent="0.25">
      <c r="A16">
        <v>0.22</v>
      </c>
      <c r="B16">
        <v>0</v>
      </c>
      <c r="C16">
        <v>0</v>
      </c>
      <c r="D16" s="4">
        <f t="shared" si="10"/>
        <v>0.24</v>
      </c>
      <c r="E16" s="5">
        <f t="shared" si="11"/>
        <v>0.34</v>
      </c>
      <c r="F16" s="6">
        <f t="shared" si="12"/>
        <v>0.27</v>
      </c>
      <c r="I16" t="str">
        <f>IF(O16,0.01,"")</f>
        <v/>
      </c>
      <c r="J16" s="4">
        <f t="shared" si="13"/>
        <v>0.2</v>
      </c>
      <c r="K16" s="5">
        <f t="shared" si="14"/>
        <v>0.3</v>
      </c>
      <c r="L16" s="6">
        <f t="shared" si="15"/>
        <v>0.2</v>
      </c>
      <c r="M16" s="4" t="b">
        <f t="shared" si="16"/>
        <v>0</v>
      </c>
      <c r="N16" s="5" t="b">
        <f t="shared" si="17"/>
        <v>0</v>
      </c>
      <c r="O16" s="6" t="b">
        <f t="shared" si="18"/>
        <v>0</v>
      </c>
      <c r="P16" t="b">
        <f t="shared" si="19"/>
        <v>1</v>
      </c>
      <c r="Q16" t="b">
        <f t="shared" si="20"/>
        <v>0</v>
      </c>
      <c r="R16" t="b">
        <f t="shared" si="21"/>
        <v>0</v>
      </c>
      <c r="S16" s="4" t="b">
        <f t="shared" si="22"/>
        <v>1</v>
      </c>
      <c r="T16" s="5" t="b">
        <f t="shared" si="23"/>
        <v>0</v>
      </c>
      <c r="U16" s="6" t="b">
        <f t="shared" si="24"/>
        <v>0</v>
      </c>
      <c r="V16" s="5" t="b">
        <f t="shared" si="25"/>
        <v>0</v>
      </c>
      <c r="W16" t="b">
        <f t="shared" si="26"/>
        <v>1</v>
      </c>
      <c r="X16" t="str">
        <f t="shared" si="28"/>
        <v>FalseNegative</v>
      </c>
      <c r="Y16">
        <f t="shared" si="29"/>
        <v>-3.999999999999998E-2</v>
      </c>
      <c r="Z16">
        <f t="shared" si="30"/>
        <v>-4.0000000000000036E-2</v>
      </c>
      <c r="AA16">
        <f t="shared" si="31"/>
        <v>-7.0000000000000007E-2</v>
      </c>
      <c r="AB16" t="s">
        <v>28</v>
      </c>
    </row>
    <row r="17" spans="1:28" hidden="1" x14ac:dyDescent="0.25">
      <c r="A17">
        <v>0.22</v>
      </c>
      <c r="B17">
        <v>0</v>
      </c>
      <c r="C17">
        <v>1</v>
      </c>
      <c r="D17" s="4">
        <f t="shared" si="10"/>
        <v>0.24</v>
      </c>
      <c r="E17" s="5">
        <f t="shared" si="11"/>
        <v>0.34</v>
      </c>
      <c r="F17" s="6">
        <f t="shared" si="12"/>
        <v>0.27</v>
      </c>
      <c r="J17" s="4">
        <f t="shared" si="13"/>
        <v>0.2</v>
      </c>
      <c r="K17" s="5">
        <f t="shared" si="14"/>
        <v>0.3</v>
      </c>
      <c r="L17" s="6">
        <f t="shared" si="15"/>
        <v>0.2</v>
      </c>
      <c r="M17" s="4" t="b">
        <f t="shared" si="16"/>
        <v>0</v>
      </c>
      <c r="N17" s="5" t="b">
        <f t="shared" si="17"/>
        <v>0</v>
      </c>
      <c r="O17" s="6" t="b">
        <f t="shared" si="18"/>
        <v>1</v>
      </c>
      <c r="P17" t="b">
        <f t="shared" si="19"/>
        <v>1</v>
      </c>
      <c r="Q17" t="b">
        <f t="shared" si="20"/>
        <v>0</v>
      </c>
      <c r="R17" t="b">
        <f t="shared" si="21"/>
        <v>1</v>
      </c>
      <c r="S17" s="4" t="b">
        <f t="shared" si="22"/>
        <v>1</v>
      </c>
      <c r="T17" s="5" t="b">
        <f t="shared" si="23"/>
        <v>0</v>
      </c>
      <c r="U17" s="6" t="b">
        <f t="shared" si="24"/>
        <v>0</v>
      </c>
      <c r="V17" t="b">
        <f t="shared" si="25"/>
        <v>0</v>
      </c>
      <c r="W17" t="b">
        <f t="shared" si="26"/>
        <v>0</v>
      </c>
      <c r="X17" t="str">
        <f t="shared" si="28"/>
        <v>OkNegative</v>
      </c>
      <c r="Y17">
        <f t="shared" si="29"/>
        <v>-3.999999999999998E-2</v>
      </c>
      <c r="Z17">
        <f t="shared" si="30"/>
        <v>-4.0000000000000036E-2</v>
      </c>
      <c r="AA17">
        <f t="shared" si="31"/>
        <v>-7.0000000000000007E-2</v>
      </c>
      <c r="AB17" t="s">
        <v>28</v>
      </c>
    </row>
    <row r="18" spans="1:28" hidden="1" x14ac:dyDescent="0.25">
      <c r="A18">
        <v>0.22</v>
      </c>
      <c r="B18">
        <v>1</v>
      </c>
      <c r="C18">
        <v>1</v>
      </c>
      <c r="D18" s="4">
        <f t="shared" si="10"/>
        <v>0.24</v>
      </c>
      <c r="E18" s="5">
        <f t="shared" si="11"/>
        <v>0.34</v>
      </c>
      <c r="F18" s="6">
        <f t="shared" si="12"/>
        <v>0.27</v>
      </c>
      <c r="J18" s="4">
        <f t="shared" si="13"/>
        <v>0.2</v>
      </c>
      <c r="K18" s="5">
        <f t="shared" si="14"/>
        <v>0.3</v>
      </c>
      <c r="L18" s="6">
        <f t="shared" si="15"/>
        <v>0.2</v>
      </c>
      <c r="M18" s="4" t="b">
        <f t="shared" si="16"/>
        <v>0</v>
      </c>
      <c r="N18" s="5" t="b">
        <f t="shared" si="17"/>
        <v>1</v>
      </c>
      <c r="O18" s="6" t="b">
        <f t="shared" si="18"/>
        <v>1</v>
      </c>
      <c r="P18" t="b">
        <f t="shared" si="19"/>
        <v>1</v>
      </c>
      <c r="Q18" t="b">
        <f t="shared" si="20"/>
        <v>1</v>
      </c>
      <c r="R18" t="b">
        <f t="shared" si="21"/>
        <v>1</v>
      </c>
      <c r="S18" s="4" t="b">
        <f t="shared" si="22"/>
        <v>1</v>
      </c>
      <c r="T18" s="5" t="b">
        <f t="shared" si="23"/>
        <v>0</v>
      </c>
      <c r="U18" s="6" t="b">
        <f t="shared" si="24"/>
        <v>0</v>
      </c>
      <c r="V18" t="b">
        <f t="shared" si="25"/>
        <v>0</v>
      </c>
      <c r="W18" t="b">
        <f t="shared" si="26"/>
        <v>0</v>
      </c>
      <c r="X18" t="str">
        <f t="shared" si="28"/>
        <v>OkNegative</v>
      </c>
      <c r="Y18">
        <f t="shared" si="29"/>
        <v>-3.999999999999998E-2</v>
      </c>
      <c r="Z18">
        <f t="shared" si="30"/>
        <v>-4.0000000000000036E-2</v>
      </c>
      <c r="AA18">
        <f t="shared" si="31"/>
        <v>-7.0000000000000007E-2</v>
      </c>
      <c r="AB18" t="s">
        <v>28</v>
      </c>
    </row>
    <row r="19" spans="1:28" hidden="1" x14ac:dyDescent="0.25">
      <c r="A19">
        <v>0</v>
      </c>
      <c r="B19">
        <v>0.32</v>
      </c>
      <c r="C19">
        <v>0.25</v>
      </c>
      <c r="D19" s="4">
        <f t="shared" si="10"/>
        <v>0.24</v>
      </c>
      <c r="E19" s="5">
        <f t="shared" si="11"/>
        <v>0.34</v>
      </c>
      <c r="F19" s="6">
        <f t="shared" si="12"/>
        <v>0.27</v>
      </c>
      <c r="J19" s="4">
        <f t="shared" si="13"/>
        <v>0.2</v>
      </c>
      <c r="K19" s="5">
        <f t="shared" si="14"/>
        <v>0.3</v>
      </c>
      <c r="L19" s="6">
        <f t="shared" si="15"/>
        <v>0.2</v>
      </c>
      <c r="M19" s="4" t="b">
        <f t="shared" si="16"/>
        <v>0</v>
      </c>
      <c r="N19" s="5" t="b">
        <f t="shared" si="17"/>
        <v>0</v>
      </c>
      <c r="O19" s="6" t="b">
        <f t="shared" si="18"/>
        <v>0</v>
      </c>
      <c r="P19" t="b">
        <f t="shared" si="19"/>
        <v>0</v>
      </c>
      <c r="Q19" t="b">
        <f t="shared" si="20"/>
        <v>1</v>
      </c>
      <c r="R19" t="b">
        <f t="shared" si="21"/>
        <v>1</v>
      </c>
      <c r="S19" s="4" t="b">
        <f t="shared" si="22"/>
        <v>0</v>
      </c>
      <c r="T19" s="5" t="b">
        <f t="shared" si="23"/>
        <v>1</v>
      </c>
      <c r="U19" s="6" t="b">
        <f t="shared" si="24"/>
        <v>1</v>
      </c>
      <c r="V19" t="b">
        <f t="shared" si="25"/>
        <v>0</v>
      </c>
      <c r="W19" t="b">
        <f t="shared" si="26"/>
        <v>0</v>
      </c>
      <c r="X19" t="str">
        <f t="shared" si="28"/>
        <v>OkNegative</v>
      </c>
      <c r="Y19">
        <f t="shared" si="29"/>
        <v>-3.999999999999998E-2</v>
      </c>
      <c r="Z19">
        <f t="shared" si="30"/>
        <v>-4.0000000000000036E-2</v>
      </c>
      <c r="AA19">
        <f t="shared" si="31"/>
        <v>-7.0000000000000007E-2</v>
      </c>
      <c r="AB19" t="s">
        <v>28</v>
      </c>
    </row>
    <row r="20" spans="1:28" hidden="1" x14ac:dyDescent="0.25">
      <c r="A20">
        <v>1</v>
      </c>
      <c r="B20">
        <v>0.32</v>
      </c>
      <c r="C20">
        <v>0.25</v>
      </c>
      <c r="D20" s="4">
        <f t="shared" si="10"/>
        <v>0.24</v>
      </c>
      <c r="E20" s="5">
        <f t="shared" si="11"/>
        <v>0.34</v>
      </c>
      <c r="F20" s="6">
        <f t="shared" si="12"/>
        <v>0.27</v>
      </c>
      <c r="J20" s="4">
        <f t="shared" si="13"/>
        <v>0.2</v>
      </c>
      <c r="K20" s="5">
        <f t="shared" si="14"/>
        <v>0.3</v>
      </c>
      <c r="L20" s="6">
        <f t="shared" si="15"/>
        <v>0.2</v>
      </c>
      <c r="M20" s="4" t="b">
        <f t="shared" si="16"/>
        <v>1</v>
      </c>
      <c r="N20" s="5" t="b">
        <f t="shared" si="17"/>
        <v>0</v>
      </c>
      <c r="O20" s="6" t="b">
        <f t="shared" si="18"/>
        <v>0</v>
      </c>
      <c r="P20" t="b">
        <f t="shared" si="19"/>
        <v>1</v>
      </c>
      <c r="Q20" t="b">
        <f t="shared" si="20"/>
        <v>1</v>
      </c>
      <c r="R20" t="b">
        <f t="shared" si="21"/>
        <v>1</v>
      </c>
      <c r="S20" s="4" t="b">
        <f t="shared" si="22"/>
        <v>0</v>
      </c>
      <c r="T20" s="5" t="b">
        <f t="shared" si="23"/>
        <v>1</v>
      </c>
      <c r="U20" s="6" t="b">
        <f t="shared" si="24"/>
        <v>1</v>
      </c>
      <c r="V20" t="b">
        <f t="shared" si="25"/>
        <v>1</v>
      </c>
      <c r="W20" t="b">
        <f t="shared" si="26"/>
        <v>0</v>
      </c>
      <c r="X20" t="str">
        <f t="shared" si="28"/>
        <v>FalsePositive</v>
      </c>
      <c r="Y20">
        <f t="shared" si="29"/>
        <v>-3.999999999999998E-2</v>
      </c>
      <c r="Z20">
        <f t="shared" si="30"/>
        <v>-4.0000000000000036E-2</v>
      </c>
      <c r="AA20">
        <f t="shared" si="31"/>
        <v>-7.0000000000000007E-2</v>
      </c>
      <c r="AB20" t="s">
        <v>28</v>
      </c>
    </row>
    <row r="21" spans="1:28" hidden="1" x14ac:dyDescent="0.25">
      <c r="A21">
        <v>0.22</v>
      </c>
      <c r="B21">
        <v>0</v>
      </c>
      <c r="C21">
        <v>0.25</v>
      </c>
      <c r="D21" s="4">
        <f t="shared" si="10"/>
        <v>0.24</v>
      </c>
      <c r="E21" s="5">
        <f t="shared" si="11"/>
        <v>0.34</v>
      </c>
      <c r="F21" s="6">
        <f t="shared" si="12"/>
        <v>0.27</v>
      </c>
      <c r="J21" s="4">
        <f t="shared" si="13"/>
        <v>0.2</v>
      </c>
      <c r="K21" s="5">
        <f t="shared" si="14"/>
        <v>0.3</v>
      </c>
      <c r="L21" s="6">
        <f t="shared" si="15"/>
        <v>0.2</v>
      </c>
      <c r="M21" s="4" t="b">
        <f t="shared" si="16"/>
        <v>0</v>
      </c>
      <c r="N21" s="5" t="b">
        <f t="shared" si="17"/>
        <v>0</v>
      </c>
      <c r="O21" s="6" t="b">
        <f t="shared" si="18"/>
        <v>0</v>
      </c>
      <c r="P21" t="b">
        <f t="shared" si="19"/>
        <v>1</v>
      </c>
      <c r="Q21" t="b">
        <f t="shared" si="20"/>
        <v>0</v>
      </c>
      <c r="R21" t="b">
        <f t="shared" si="21"/>
        <v>1</v>
      </c>
      <c r="S21" s="4" t="b">
        <f t="shared" si="22"/>
        <v>1</v>
      </c>
      <c r="T21" s="5" t="b">
        <f t="shared" si="23"/>
        <v>0</v>
      </c>
      <c r="U21" s="6" t="b">
        <f t="shared" si="24"/>
        <v>1</v>
      </c>
      <c r="V21" t="b">
        <f t="shared" si="25"/>
        <v>0</v>
      </c>
      <c r="W21" t="b">
        <f t="shared" si="26"/>
        <v>0</v>
      </c>
      <c r="X21" t="str">
        <f t="shared" si="28"/>
        <v>OkNegative</v>
      </c>
      <c r="Y21">
        <f t="shared" si="29"/>
        <v>-3.999999999999998E-2</v>
      </c>
      <c r="Z21">
        <f t="shared" si="30"/>
        <v>-4.0000000000000036E-2</v>
      </c>
      <c r="AA21">
        <f t="shared" si="31"/>
        <v>-7.0000000000000007E-2</v>
      </c>
      <c r="AB21" t="s">
        <v>28</v>
      </c>
    </row>
    <row r="22" spans="1:28" hidden="1" x14ac:dyDescent="0.25">
      <c r="A22">
        <v>0.22</v>
      </c>
      <c r="B22">
        <v>1</v>
      </c>
      <c r="C22">
        <v>0.25</v>
      </c>
      <c r="D22" s="4">
        <f t="shared" si="10"/>
        <v>0.24</v>
      </c>
      <c r="E22" s="5">
        <f t="shared" si="11"/>
        <v>0.34</v>
      </c>
      <c r="F22" s="6">
        <f t="shared" si="12"/>
        <v>0.27</v>
      </c>
      <c r="J22" s="4">
        <f t="shared" si="13"/>
        <v>0.2</v>
      </c>
      <c r="K22" s="5">
        <f t="shared" si="14"/>
        <v>0.3</v>
      </c>
      <c r="L22" s="6">
        <f t="shared" si="15"/>
        <v>0.2</v>
      </c>
      <c r="M22" s="4" t="b">
        <f t="shared" si="16"/>
        <v>0</v>
      </c>
      <c r="N22" s="5" t="b">
        <f t="shared" si="17"/>
        <v>1</v>
      </c>
      <c r="O22" s="6" t="b">
        <f t="shared" si="18"/>
        <v>0</v>
      </c>
      <c r="P22" t="b">
        <f t="shared" si="19"/>
        <v>1</v>
      </c>
      <c r="Q22" t="b">
        <f t="shared" si="20"/>
        <v>1</v>
      </c>
      <c r="R22" t="b">
        <f t="shared" si="21"/>
        <v>1</v>
      </c>
      <c r="S22" s="4" t="b">
        <f t="shared" si="22"/>
        <v>1</v>
      </c>
      <c r="T22" s="5" t="b">
        <f t="shared" si="23"/>
        <v>0</v>
      </c>
      <c r="U22" s="6" t="b">
        <f t="shared" si="24"/>
        <v>1</v>
      </c>
      <c r="V22" t="b">
        <f t="shared" si="25"/>
        <v>1</v>
      </c>
      <c r="W22" t="b">
        <f t="shared" si="26"/>
        <v>0</v>
      </c>
      <c r="X22" t="str">
        <f t="shared" si="28"/>
        <v>FalsePositive</v>
      </c>
      <c r="Y22">
        <f t="shared" si="29"/>
        <v>-3.999999999999998E-2</v>
      </c>
      <c r="Z22">
        <f t="shared" si="30"/>
        <v>-4.0000000000000036E-2</v>
      </c>
      <c r="AA22">
        <f t="shared" si="31"/>
        <v>-7.0000000000000007E-2</v>
      </c>
      <c r="AB22" t="s">
        <v>28</v>
      </c>
    </row>
    <row r="23" spans="1:28" x14ac:dyDescent="0.25">
      <c r="A23">
        <v>0.22</v>
      </c>
      <c r="B23">
        <v>0.32</v>
      </c>
      <c r="C23">
        <v>0</v>
      </c>
      <c r="D23" s="4">
        <f t="shared" si="10"/>
        <v>0.24</v>
      </c>
      <c r="E23" s="5">
        <f t="shared" si="11"/>
        <v>0.34</v>
      </c>
      <c r="F23" s="6">
        <f t="shared" si="12"/>
        <v>0.27</v>
      </c>
      <c r="I23" t="str">
        <f>IF(O23,0.01,"")</f>
        <v/>
      </c>
      <c r="J23" s="4">
        <f t="shared" si="13"/>
        <v>0.2</v>
      </c>
      <c r="K23" s="5">
        <f t="shared" si="14"/>
        <v>0.3</v>
      </c>
      <c r="L23" s="6">
        <f t="shared" si="15"/>
        <v>0.2</v>
      </c>
      <c r="M23" s="4" t="b">
        <f t="shared" si="16"/>
        <v>0</v>
      </c>
      <c r="N23" s="5" t="b">
        <f t="shared" si="17"/>
        <v>0</v>
      </c>
      <c r="O23" s="6" t="b">
        <f t="shared" si="18"/>
        <v>0</v>
      </c>
      <c r="P23" t="b">
        <f t="shared" si="19"/>
        <v>1</v>
      </c>
      <c r="Q23" t="b">
        <f t="shared" si="20"/>
        <v>1</v>
      </c>
      <c r="R23" t="b">
        <f t="shared" si="21"/>
        <v>0</v>
      </c>
      <c r="S23" s="4" t="b">
        <f t="shared" si="22"/>
        <v>1</v>
      </c>
      <c r="T23" s="5" t="b">
        <f t="shared" si="23"/>
        <v>1</v>
      </c>
      <c r="U23" s="6" t="b">
        <f t="shared" si="24"/>
        <v>0</v>
      </c>
      <c r="V23" s="5" t="b">
        <f t="shared" si="25"/>
        <v>0</v>
      </c>
      <c r="W23" t="b">
        <f t="shared" si="26"/>
        <v>1</v>
      </c>
      <c r="X23" t="str">
        <f t="shared" si="28"/>
        <v>FalseNegative</v>
      </c>
      <c r="Y23">
        <f t="shared" si="29"/>
        <v>-3.999999999999998E-2</v>
      </c>
      <c r="Z23">
        <f t="shared" si="30"/>
        <v>-4.0000000000000036E-2</v>
      </c>
      <c r="AA23">
        <f t="shared" si="31"/>
        <v>-7.0000000000000007E-2</v>
      </c>
      <c r="AB23" t="s">
        <v>28</v>
      </c>
    </row>
    <row r="24" spans="1:28" hidden="1" x14ac:dyDescent="0.25">
      <c r="A24">
        <v>0.22</v>
      </c>
      <c r="B24">
        <v>0.32</v>
      </c>
      <c r="C24">
        <v>1</v>
      </c>
      <c r="D24" s="4">
        <f t="shared" si="10"/>
        <v>0.24</v>
      </c>
      <c r="E24" s="5">
        <f t="shared" si="11"/>
        <v>0.34</v>
      </c>
      <c r="F24" s="6">
        <f t="shared" si="12"/>
        <v>0.27</v>
      </c>
      <c r="J24" s="4">
        <f t="shared" si="13"/>
        <v>0.2</v>
      </c>
      <c r="K24" s="5">
        <f t="shared" si="14"/>
        <v>0.3</v>
      </c>
      <c r="L24" s="6">
        <f t="shared" si="15"/>
        <v>0.2</v>
      </c>
      <c r="M24" s="4" t="b">
        <f t="shared" si="16"/>
        <v>0</v>
      </c>
      <c r="N24" s="5" t="b">
        <f t="shared" si="17"/>
        <v>0</v>
      </c>
      <c r="O24" s="6" t="b">
        <f t="shared" si="18"/>
        <v>1</v>
      </c>
      <c r="P24" t="b">
        <f t="shared" si="19"/>
        <v>1</v>
      </c>
      <c r="Q24" t="b">
        <f t="shared" si="20"/>
        <v>1</v>
      </c>
      <c r="R24" t="b">
        <f t="shared" si="21"/>
        <v>1</v>
      </c>
      <c r="S24" s="4" t="b">
        <f t="shared" si="22"/>
        <v>1</v>
      </c>
      <c r="T24" s="5" t="b">
        <f t="shared" si="23"/>
        <v>1</v>
      </c>
      <c r="U24" s="6" t="b">
        <f t="shared" si="24"/>
        <v>0</v>
      </c>
      <c r="V24" t="b">
        <f t="shared" si="25"/>
        <v>0</v>
      </c>
      <c r="W24" t="b">
        <f t="shared" si="26"/>
        <v>0</v>
      </c>
      <c r="X24" t="str">
        <f t="shared" si="28"/>
        <v>OkNegative</v>
      </c>
      <c r="Y24">
        <f t="shared" si="29"/>
        <v>-3.999999999999998E-2</v>
      </c>
      <c r="Z24">
        <f t="shared" si="30"/>
        <v>-4.0000000000000036E-2</v>
      </c>
      <c r="AA24">
        <f t="shared" si="31"/>
        <v>-7.0000000000000007E-2</v>
      </c>
      <c r="AB24" t="s">
        <v>28</v>
      </c>
    </row>
    <row r="25" spans="1:28" hidden="1" x14ac:dyDescent="0.25">
      <c r="A25">
        <v>0.22</v>
      </c>
      <c r="B25">
        <v>0.32</v>
      </c>
      <c r="C25">
        <v>0.25</v>
      </c>
      <c r="D25" s="4">
        <f t="shared" si="10"/>
        <v>0.24</v>
      </c>
      <c r="E25" s="5">
        <f t="shared" si="11"/>
        <v>0.34</v>
      </c>
      <c r="F25" s="6">
        <f t="shared" si="12"/>
        <v>0.27</v>
      </c>
      <c r="J25" s="4">
        <f t="shared" si="13"/>
        <v>0.2</v>
      </c>
      <c r="K25" s="5">
        <f t="shared" si="14"/>
        <v>0.3</v>
      </c>
      <c r="L25" s="6">
        <f t="shared" si="15"/>
        <v>0.2</v>
      </c>
      <c r="M25" s="4" t="b">
        <f t="shared" si="16"/>
        <v>0</v>
      </c>
      <c r="N25" s="5" t="b">
        <f t="shared" si="17"/>
        <v>0</v>
      </c>
      <c r="O25" s="6" t="b">
        <f t="shared" si="18"/>
        <v>0</v>
      </c>
      <c r="P25" t="b">
        <f t="shared" si="19"/>
        <v>1</v>
      </c>
      <c r="Q25" t="b">
        <f t="shared" si="20"/>
        <v>1</v>
      </c>
      <c r="R25" t="b">
        <f t="shared" si="21"/>
        <v>1</v>
      </c>
      <c r="S25" s="4" t="b">
        <f t="shared" si="22"/>
        <v>1</v>
      </c>
      <c r="T25" s="5" t="b">
        <f t="shared" si="23"/>
        <v>1</v>
      </c>
      <c r="U25" s="6" t="b">
        <f t="shared" si="24"/>
        <v>1</v>
      </c>
      <c r="V25" t="b">
        <f t="shared" si="25"/>
        <v>0</v>
      </c>
      <c r="W25" t="b">
        <f t="shared" si="26"/>
        <v>0</v>
      </c>
      <c r="X25" t="str">
        <f t="shared" si="28"/>
        <v>OkNegative</v>
      </c>
      <c r="Y25">
        <f t="shared" si="29"/>
        <v>-3.999999999999998E-2</v>
      </c>
      <c r="Z25">
        <f t="shared" si="30"/>
        <v>-4.0000000000000036E-2</v>
      </c>
      <c r="AA25">
        <f t="shared" si="31"/>
        <v>-7.0000000000000007E-2</v>
      </c>
      <c r="AB25" t="s">
        <v>28</v>
      </c>
    </row>
    <row r="26" spans="1:28" hidden="1" x14ac:dyDescent="0.25">
      <c r="A26">
        <v>0</v>
      </c>
      <c r="B26">
        <v>0</v>
      </c>
      <c r="C26">
        <v>0</v>
      </c>
      <c r="D26" s="4">
        <v>0.1</v>
      </c>
      <c r="E26" s="5">
        <v>0.34</v>
      </c>
      <c r="F26" s="6">
        <v>0.27</v>
      </c>
      <c r="J26" s="4">
        <v>0.2</v>
      </c>
      <c r="K26" s="5">
        <v>0.3</v>
      </c>
      <c r="L26" s="6">
        <v>0.2</v>
      </c>
      <c r="M26" s="4" t="b">
        <f>A26&gt;D26</f>
        <v>0</v>
      </c>
      <c r="N26" s="5" t="b">
        <f>B26&gt;E26</f>
        <v>0</v>
      </c>
      <c r="O26" s="6" t="b">
        <f>C26&gt;F26</f>
        <v>0</v>
      </c>
      <c r="P26" t="b">
        <f>A26&gt;J26</f>
        <v>0</v>
      </c>
      <c r="Q26" t="b">
        <f>B26&gt;K26</f>
        <v>0</v>
      </c>
      <c r="R26" t="b">
        <f>C26&gt;L26</f>
        <v>0</v>
      </c>
      <c r="S26" s="4" t="b">
        <f>M26&lt;&gt;P26</f>
        <v>0</v>
      </c>
      <c r="T26" s="5" t="b">
        <f t="shared" si="23"/>
        <v>0</v>
      </c>
      <c r="U26" s="6" t="b">
        <f t="shared" si="24"/>
        <v>0</v>
      </c>
      <c r="V26" t="b">
        <f>AND(OR(M26:N26),NOT(O26))</f>
        <v>0</v>
      </c>
      <c r="W26" t="b">
        <f>AND(OR(P26:Q26),NOT(R26))</f>
        <v>0</v>
      </c>
      <c r="X26" t="str">
        <f t="shared" si="28"/>
        <v>OkNegative</v>
      </c>
      <c r="Y26">
        <f t="shared" si="29"/>
        <v>0.1</v>
      </c>
      <c r="Z26">
        <f t="shared" si="30"/>
        <v>-4.0000000000000036E-2</v>
      </c>
      <c r="AA26">
        <f t="shared" si="31"/>
        <v>-7.0000000000000007E-2</v>
      </c>
      <c r="AB26" t="s">
        <v>28</v>
      </c>
    </row>
    <row r="27" spans="1:28" hidden="1" x14ac:dyDescent="0.25">
      <c r="A27">
        <v>0</v>
      </c>
      <c r="B27">
        <v>0</v>
      </c>
      <c r="C27">
        <v>1</v>
      </c>
      <c r="D27" s="4">
        <f>D26</f>
        <v>0.1</v>
      </c>
      <c r="E27" s="5">
        <f>E26</f>
        <v>0.34</v>
      </c>
      <c r="F27" s="6">
        <f>F26</f>
        <v>0.27</v>
      </c>
      <c r="J27" s="4">
        <f>J26</f>
        <v>0.2</v>
      </c>
      <c r="K27" s="5">
        <f t="shared" ref="K27:K49" si="32">K26</f>
        <v>0.3</v>
      </c>
      <c r="L27" s="6">
        <f t="shared" ref="L27:L49" si="33">L26</f>
        <v>0.2</v>
      </c>
      <c r="M27" s="4" t="b">
        <f>A27&gt;D27</f>
        <v>0</v>
      </c>
      <c r="N27" s="5" t="b">
        <f>B27&gt;E27</f>
        <v>0</v>
      </c>
      <c r="O27" s="6" t="b">
        <f>C27&gt;F27</f>
        <v>1</v>
      </c>
      <c r="P27" t="b">
        <f>A27&gt;J27</f>
        <v>0</v>
      </c>
      <c r="Q27" t="b">
        <f>B27&gt;K27</f>
        <v>0</v>
      </c>
      <c r="R27" t="b">
        <f>C27&gt;L27</f>
        <v>1</v>
      </c>
      <c r="S27" s="4" t="b">
        <f t="shared" ref="S27:S49" si="34">M27&lt;&gt;P27</f>
        <v>0</v>
      </c>
      <c r="T27" s="5" t="b">
        <f t="shared" si="23"/>
        <v>0</v>
      </c>
      <c r="U27" s="6" t="b">
        <f t="shared" si="24"/>
        <v>0</v>
      </c>
      <c r="V27" t="b">
        <f>AND(OR(M27:N27),NOT(O27))</f>
        <v>0</v>
      </c>
      <c r="W27" t="b">
        <f t="shared" ref="W27:W49" si="35">AND(OR(P27:Q27),NOT(R27))</f>
        <v>0</v>
      </c>
      <c r="X27" t="str">
        <f t="shared" si="28"/>
        <v>OkNegative</v>
      </c>
      <c r="Y27">
        <f t="shared" si="29"/>
        <v>0.1</v>
      </c>
      <c r="Z27">
        <f t="shared" si="30"/>
        <v>-4.0000000000000036E-2</v>
      </c>
      <c r="AA27">
        <f t="shared" si="31"/>
        <v>-7.0000000000000007E-2</v>
      </c>
      <c r="AB27" t="s">
        <v>28</v>
      </c>
    </row>
    <row r="28" spans="1:28" hidden="1" x14ac:dyDescent="0.25">
      <c r="A28">
        <v>0</v>
      </c>
      <c r="B28">
        <v>1</v>
      </c>
      <c r="C28">
        <v>0</v>
      </c>
      <c r="D28" s="4">
        <f t="shared" ref="D28:D49" si="36">D27</f>
        <v>0.1</v>
      </c>
      <c r="E28" s="5">
        <f t="shared" ref="E28:E49" si="37">E27</f>
        <v>0.34</v>
      </c>
      <c r="F28" s="6">
        <f t="shared" ref="F28:F49" si="38">F27</f>
        <v>0.27</v>
      </c>
      <c r="J28" s="4">
        <f t="shared" ref="J28:J49" si="39">J27</f>
        <v>0.2</v>
      </c>
      <c r="K28" s="5">
        <f t="shared" si="32"/>
        <v>0.3</v>
      </c>
      <c r="L28" s="6">
        <f t="shared" si="33"/>
        <v>0.2</v>
      </c>
      <c r="M28" s="4" t="b">
        <f t="shared" ref="M28:M49" si="40">A28&gt;D28</f>
        <v>0</v>
      </c>
      <c r="N28" s="5" t="b">
        <f t="shared" ref="N28:N49" si="41">B28&gt;E28</f>
        <v>1</v>
      </c>
      <c r="O28" s="6" t="b">
        <f t="shared" ref="O28:O49" si="42">C28&gt;F28</f>
        <v>0</v>
      </c>
      <c r="P28" t="b">
        <f t="shared" ref="P28:P49" si="43">A28&gt;J28</f>
        <v>0</v>
      </c>
      <c r="Q28" t="b">
        <f t="shared" ref="Q28:Q49" si="44">B28&gt;K28</f>
        <v>1</v>
      </c>
      <c r="R28" t="b">
        <f t="shared" ref="R28:R49" si="45">C28&gt;L28</f>
        <v>0</v>
      </c>
      <c r="S28" s="4" t="b">
        <f t="shared" si="34"/>
        <v>0</v>
      </c>
      <c r="T28" s="5" t="b">
        <f t="shared" ref="T28:T51" si="46">N28&lt;&gt;Q28</f>
        <v>0</v>
      </c>
      <c r="U28" s="6" t="b">
        <f t="shared" ref="U28:U51" si="47">O28&lt;&gt;R28</f>
        <v>0</v>
      </c>
      <c r="V28" t="b">
        <f t="shared" ref="V28:V49" si="48">AND(OR(M28:N28),NOT(O28))</f>
        <v>1</v>
      </c>
      <c r="W28" t="b">
        <f t="shared" si="35"/>
        <v>1</v>
      </c>
      <c r="X28" t="str">
        <f t="shared" si="28"/>
        <v>OkPositive</v>
      </c>
      <c r="Y28">
        <f t="shared" si="29"/>
        <v>0.1</v>
      </c>
      <c r="Z28">
        <f t="shared" si="30"/>
        <v>-4.0000000000000036E-2</v>
      </c>
      <c r="AA28">
        <f t="shared" si="31"/>
        <v>-7.0000000000000007E-2</v>
      </c>
      <c r="AB28" t="s">
        <v>28</v>
      </c>
    </row>
    <row r="29" spans="1:28" hidden="1" x14ac:dyDescent="0.25">
      <c r="A29">
        <v>0</v>
      </c>
      <c r="B29">
        <v>1</v>
      </c>
      <c r="C29">
        <v>1</v>
      </c>
      <c r="D29" s="4">
        <f t="shared" si="36"/>
        <v>0.1</v>
      </c>
      <c r="E29" s="5">
        <f t="shared" si="37"/>
        <v>0.34</v>
      </c>
      <c r="F29" s="6">
        <f t="shared" si="38"/>
        <v>0.27</v>
      </c>
      <c r="J29" s="4">
        <f t="shared" si="39"/>
        <v>0.2</v>
      </c>
      <c r="K29" s="5">
        <f t="shared" si="32"/>
        <v>0.3</v>
      </c>
      <c r="L29" s="6">
        <f t="shared" si="33"/>
        <v>0.2</v>
      </c>
      <c r="M29" s="4" t="b">
        <f t="shared" si="40"/>
        <v>0</v>
      </c>
      <c r="N29" s="5" t="b">
        <f t="shared" si="41"/>
        <v>1</v>
      </c>
      <c r="O29" s="6" t="b">
        <f t="shared" si="42"/>
        <v>1</v>
      </c>
      <c r="P29" t="b">
        <f t="shared" si="43"/>
        <v>0</v>
      </c>
      <c r="Q29" t="b">
        <f t="shared" si="44"/>
        <v>1</v>
      </c>
      <c r="R29" t="b">
        <f t="shared" si="45"/>
        <v>1</v>
      </c>
      <c r="S29" s="4" t="b">
        <f t="shared" si="34"/>
        <v>0</v>
      </c>
      <c r="T29" s="5" t="b">
        <f t="shared" si="46"/>
        <v>0</v>
      </c>
      <c r="U29" s="6" t="b">
        <f t="shared" si="47"/>
        <v>0</v>
      </c>
      <c r="V29" t="b">
        <f t="shared" si="48"/>
        <v>0</v>
      </c>
      <c r="W29" t="b">
        <f t="shared" si="35"/>
        <v>0</v>
      </c>
      <c r="X29" t="str">
        <f t="shared" si="28"/>
        <v>OkNegative</v>
      </c>
      <c r="Y29">
        <f t="shared" si="29"/>
        <v>0.1</v>
      </c>
      <c r="Z29">
        <f t="shared" si="30"/>
        <v>-4.0000000000000036E-2</v>
      </c>
      <c r="AA29">
        <f t="shared" si="31"/>
        <v>-7.0000000000000007E-2</v>
      </c>
      <c r="AB29" t="s">
        <v>28</v>
      </c>
    </row>
    <row r="30" spans="1:28" hidden="1" x14ac:dyDescent="0.25">
      <c r="A30">
        <v>1</v>
      </c>
      <c r="B30">
        <v>0</v>
      </c>
      <c r="C30">
        <v>0</v>
      </c>
      <c r="D30" s="4">
        <f t="shared" si="36"/>
        <v>0.1</v>
      </c>
      <c r="E30" s="5">
        <f t="shared" si="37"/>
        <v>0.34</v>
      </c>
      <c r="F30" s="6">
        <f t="shared" si="38"/>
        <v>0.27</v>
      </c>
      <c r="J30" s="4">
        <f t="shared" si="39"/>
        <v>0.2</v>
      </c>
      <c r="K30" s="5">
        <f t="shared" si="32"/>
        <v>0.3</v>
      </c>
      <c r="L30" s="6">
        <f t="shared" si="33"/>
        <v>0.2</v>
      </c>
      <c r="M30" s="4" t="b">
        <f t="shared" si="40"/>
        <v>1</v>
      </c>
      <c r="N30" s="5" t="b">
        <f t="shared" si="41"/>
        <v>0</v>
      </c>
      <c r="O30" s="6" t="b">
        <f t="shared" si="42"/>
        <v>0</v>
      </c>
      <c r="P30" t="b">
        <f t="shared" si="43"/>
        <v>1</v>
      </c>
      <c r="Q30" t="b">
        <f t="shared" si="44"/>
        <v>0</v>
      </c>
      <c r="R30" t="b">
        <f t="shared" si="45"/>
        <v>0</v>
      </c>
      <c r="S30" s="4" t="b">
        <f t="shared" si="34"/>
        <v>0</v>
      </c>
      <c r="T30" s="5" t="b">
        <f t="shared" si="46"/>
        <v>0</v>
      </c>
      <c r="U30" s="6" t="b">
        <f t="shared" si="47"/>
        <v>0</v>
      </c>
      <c r="V30" t="b">
        <f t="shared" si="48"/>
        <v>1</v>
      </c>
      <c r="W30" t="b">
        <f t="shared" si="35"/>
        <v>1</v>
      </c>
      <c r="X30" t="str">
        <f t="shared" si="28"/>
        <v>OkPositive</v>
      </c>
      <c r="Y30">
        <f t="shared" si="29"/>
        <v>0.1</v>
      </c>
      <c r="Z30">
        <f t="shared" si="30"/>
        <v>-4.0000000000000036E-2</v>
      </c>
      <c r="AA30">
        <f t="shared" si="31"/>
        <v>-7.0000000000000007E-2</v>
      </c>
      <c r="AB30" t="s">
        <v>28</v>
      </c>
    </row>
    <row r="31" spans="1:28" hidden="1" x14ac:dyDescent="0.25">
      <c r="A31">
        <v>1</v>
      </c>
      <c r="B31">
        <v>0</v>
      </c>
      <c r="C31">
        <v>1</v>
      </c>
      <c r="D31" s="4">
        <f t="shared" si="36"/>
        <v>0.1</v>
      </c>
      <c r="E31" s="5">
        <f t="shared" si="37"/>
        <v>0.34</v>
      </c>
      <c r="F31" s="6">
        <f t="shared" si="38"/>
        <v>0.27</v>
      </c>
      <c r="J31" s="4">
        <f t="shared" si="39"/>
        <v>0.2</v>
      </c>
      <c r="K31" s="5">
        <f t="shared" si="32"/>
        <v>0.3</v>
      </c>
      <c r="L31" s="6">
        <f t="shared" si="33"/>
        <v>0.2</v>
      </c>
      <c r="M31" s="4" t="b">
        <f t="shared" si="40"/>
        <v>1</v>
      </c>
      <c r="N31" s="5" t="b">
        <f t="shared" si="41"/>
        <v>0</v>
      </c>
      <c r="O31" s="6" t="b">
        <f t="shared" si="42"/>
        <v>1</v>
      </c>
      <c r="P31" t="b">
        <f t="shared" si="43"/>
        <v>1</v>
      </c>
      <c r="Q31" t="b">
        <f t="shared" si="44"/>
        <v>0</v>
      </c>
      <c r="R31" t="b">
        <f t="shared" si="45"/>
        <v>1</v>
      </c>
      <c r="S31" s="4" t="b">
        <f t="shared" si="34"/>
        <v>0</v>
      </c>
      <c r="T31" s="5" t="b">
        <f t="shared" si="46"/>
        <v>0</v>
      </c>
      <c r="U31" s="6" t="b">
        <f t="shared" si="47"/>
        <v>0</v>
      </c>
      <c r="V31" t="b">
        <f t="shared" si="48"/>
        <v>0</v>
      </c>
      <c r="W31" t="b">
        <f t="shared" si="35"/>
        <v>0</v>
      </c>
      <c r="X31" t="str">
        <f t="shared" si="28"/>
        <v>OkNegative</v>
      </c>
      <c r="Y31">
        <f t="shared" si="29"/>
        <v>0.1</v>
      </c>
      <c r="Z31">
        <f t="shared" si="30"/>
        <v>-4.0000000000000036E-2</v>
      </c>
      <c r="AA31">
        <f t="shared" si="31"/>
        <v>-7.0000000000000007E-2</v>
      </c>
      <c r="AB31" t="s">
        <v>28</v>
      </c>
    </row>
    <row r="32" spans="1:28" hidden="1" x14ac:dyDescent="0.25">
      <c r="A32">
        <v>1</v>
      </c>
      <c r="B32">
        <v>1</v>
      </c>
      <c r="C32">
        <v>0</v>
      </c>
      <c r="D32" s="4">
        <f t="shared" si="36"/>
        <v>0.1</v>
      </c>
      <c r="E32" s="5">
        <f t="shared" si="37"/>
        <v>0.34</v>
      </c>
      <c r="F32" s="6">
        <f t="shared" si="38"/>
        <v>0.27</v>
      </c>
      <c r="J32" s="4">
        <f t="shared" si="39"/>
        <v>0.2</v>
      </c>
      <c r="K32" s="5">
        <f t="shared" si="32"/>
        <v>0.3</v>
      </c>
      <c r="L32" s="6">
        <f t="shared" si="33"/>
        <v>0.2</v>
      </c>
      <c r="M32" s="4" t="b">
        <f t="shared" si="40"/>
        <v>1</v>
      </c>
      <c r="N32" s="5" t="b">
        <f t="shared" si="41"/>
        <v>1</v>
      </c>
      <c r="O32" s="6" t="b">
        <f t="shared" si="42"/>
        <v>0</v>
      </c>
      <c r="P32" t="b">
        <f t="shared" si="43"/>
        <v>1</v>
      </c>
      <c r="Q32" t="b">
        <f t="shared" si="44"/>
        <v>1</v>
      </c>
      <c r="R32" t="b">
        <f t="shared" si="45"/>
        <v>0</v>
      </c>
      <c r="S32" s="4" t="b">
        <f t="shared" si="34"/>
        <v>0</v>
      </c>
      <c r="T32" s="5" t="b">
        <f t="shared" si="46"/>
        <v>0</v>
      </c>
      <c r="U32" s="6" t="b">
        <f t="shared" si="47"/>
        <v>0</v>
      </c>
      <c r="V32" t="b">
        <f t="shared" si="48"/>
        <v>1</v>
      </c>
      <c r="W32" t="b">
        <f t="shared" si="35"/>
        <v>1</v>
      </c>
      <c r="X32" t="str">
        <f t="shared" si="28"/>
        <v>OkPositive</v>
      </c>
      <c r="Y32">
        <f t="shared" si="29"/>
        <v>0.1</v>
      </c>
      <c r="Z32">
        <f t="shared" si="30"/>
        <v>-4.0000000000000036E-2</v>
      </c>
      <c r="AA32">
        <f t="shared" si="31"/>
        <v>-7.0000000000000007E-2</v>
      </c>
      <c r="AB32" t="s">
        <v>28</v>
      </c>
    </row>
    <row r="33" spans="1:28" hidden="1" x14ac:dyDescent="0.25">
      <c r="A33">
        <v>1</v>
      </c>
      <c r="B33">
        <v>1</v>
      </c>
      <c r="C33">
        <v>1</v>
      </c>
      <c r="D33" s="4">
        <f t="shared" si="36"/>
        <v>0.1</v>
      </c>
      <c r="E33" s="5">
        <f t="shared" si="37"/>
        <v>0.34</v>
      </c>
      <c r="F33" s="6">
        <f t="shared" si="38"/>
        <v>0.27</v>
      </c>
      <c r="J33" s="4">
        <f t="shared" si="39"/>
        <v>0.2</v>
      </c>
      <c r="K33" s="5">
        <f t="shared" si="32"/>
        <v>0.3</v>
      </c>
      <c r="L33" s="6">
        <f t="shared" si="33"/>
        <v>0.2</v>
      </c>
      <c r="M33" s="4" t="b">
        <f t="shared" si="40"/>
        <v>1</v>
      </c>
      <c r="N33" s="5" t="b">
        <f t="shared" si="41"/>
        <v>1</v>
      </c>
      <c r="O33" s="6" t="b">
        <f t="shared" si="42"/>
        <v>1</v>
      </c>
      <c r="P33" t="b">
        <f t="shared" si="43"/>
        <v>1</v>
      </c>
      <c r="Q33" t="b">
        <f t="shared" si="44"/>
        <v>1</v>
      </c>
      <c r="R33" t="b">
        <f t="shared" si="45"/>
        <v>1</v>
      </c>
      <c r="S33" s="4" t="b">
        <f t="shared" si="34"/>
        <v>0</v>
      </c>
      <c r="T33" s="5" t="b">
        <f t="shared" si="46"/>
        <v>0</v>
      </c>
      <c r="U33" s="6" t="b">
        <f t="shared" si="47"/>
        <v>0</v>
      </c>
      <c r="V33" t="b">
        <f t="shared" si="48"/>
        <v>0</v>
      </c>
      <c r="W33" t="b">
        <f t="shared" si="35"/>
        <v>0</v>
      </c>
      <c r="X33" t="str">
        <f t="shared" si="28"/>
        <v>OkNegative</v>
      </c>
      <c r="Y33">
        <f t="shared" si="29"/>
        <v>0.1</v>
      </c>
      <c r="Z33">
        <f t="shared" si="30"/>
        <v>-4.0000000000000036E-2</v>
      </c>
      <c r="AA33">
        <f t="shared" si="31"/>
        <v>-7.0000000000000007E-2</v>
      </c>
      <c r="AB33" t="s">
        <v>28</v>
      </c>
    </row>
    <row r="34" spans="1:28" hidden="1" x14ac:dyDescent="0.25">
      <c r="A34">
        <v>0</v>
      </c>
      <c r="B34">
        <v>0</v>
      </c>
      <c r="C34">
        <v>0.25</v>
      </c>
      <c r="D34" s="4">
        <f t="shared" si="36"/>
        <v>0.1</v>
      </c>
      <c r="E34" s="5">
        <f t="shared" si="37"/>
        <v>0.34</v>
      </c>
      <c r="F34" s="6">
        <f t="shared" si="38"/>
        <v>0.27</v>
      </c>
      <c r="J34" s="4">
        <f t="shared" si="39"/>
        <v>0.2</v>
      </c>
      <c r="K34" s="5">
        <f t="shared" si="32"/>
        <v>0.3</v>
      </c>
      <c r="L34" s="6">
        <f t="shared" si="33"/>
        <v>0.2</v>
      </c>
      <c r="M34" s="4" t="b">
        <f t="shared" si="40"/>
        <v>0</v>
      </c>
      <c r="N34" s="5" t="b">
        <f t="shared" si="41"/>
        <v>0</v>
      </c>
      <c r="O34" s="6" t="b">
        <f t="shared" si="42"/>
        <v>0</v>
      </c>
      <c r="P34" t="b">
        <f t="shared" si="43"/>
        <v>0</v>
      </c>
      <c r="Q34" t="b">
        <f t="shared" si="44"/>
        <v>0</v>
      </c>
      <c r="R34" t="b">
        <f t="shared" si="45"/>
        <v>1</v>
      </c>
      <c r="S34" s="4" t="b">
        <f t="shared" si="34"/>
        <v>0</v>
      </c>
      <c r="T34" s="5" t="b">
        <f t="shared" si="46"/>
        <v>0</v>
      </c>
      <c r="U34" s="6" t="b">
        <f t="shared" si="47"/>
        <v>1</v>
      </c>
      <c r="V34" t="b">
        <f t="shared" si="48"/>
        <v>0</v>
      </c>
      <c r="W34" t="b">
        <f t="shared" si="35"/>
        <v>0</v>
      </c>
      <c r="X34" t="str">
        <f>_xlfn.CONCAT(IF(V34=W34,"Ok","False"),IF(V34=TRUE,"Positive","Negative"))</f>
        <v>OkNegative</v>
      </c>
      <c r="Y34">
        <f t="shared" si="29"/>
        <v>0.1</v>
      </c>
      <c r="Z34">
        <f t="shared" si="30"/>
        <v>-4.0000000000000036E-2</v>
      </c>
      <c r="AA34">
        <f t="shared" si="31"/>
        <v>-7.0000000000000007E-2</v>
      </c>
      <c r="AB34" t="s">
        <v>28</v>
      </c>
    </row>
    <row r="35" spans="1:28" hidden="1" x14ac:dyDescent="0.25">
      <c r="A35">
        <v>1</v>
      </c>
      <c r="B35">
        <v>0</v>
      </c>
      <c r="C35">
        <v>0.25</v>
      </c>
      <c r="D35" s="4">
        <f t="shared" si="36"/>
        <v>0.1</v>
      </c>
      <c r="E35" s="5">
        <f t="shared" si="37"/>
        <v>0.34</v>
      </c>
      <c r="F35" s="6">
        <f t="shared" si="38"/>
        <v>0.27</v>
      </c>
      <c r="J35" s="4">
        <f t="shared" si="39"/>
        <v>0.2</v>
      </c>
      <c r="K35" s="5">
        <f t="shared" si="32"/>
        <v>0.3</v>
      </c>
      <c r="L35" s="6">
        <f t="shared" si="33"/>
        <v>0.2</v>
      </c>
      <c r="M35" s="4" t="b">
        <f t="shared" si="40"/>
        <v>1</v>
      </c>
      <c r="N35" s="5" t="b">
        <f t="shared" si="41"/>
        <v>0</v>
      </c>
      <c r="O35" s="6" t="b">
        <f t="shared" si="42"/>
        <v>0</v>
      </c>
      <c r="P35" t="b">
        <f t="shared" si="43"/>
        <v>1</v>
      </c>
      <c r="Q35" t="b">
        <f t="shared" si="44"/>
        <v>0</v>
      </c>
      <c r="R35" t="b">
        <f t="shared" si="45"/>
        <v>1</v>
      </c>
      <c r="S35" s="4" t="b">
        <f t="shared" si="34"/>
        <v>0</v>
      </c>
      <c r="T35" s="5" t="b">
        <f t="shared" si="46"/>
        <v>0</v>
      </c>
      <c r="U35" s="6" t="b">
        <f t="shared" si="47"/>
        <v>1</v>
      </c>
      <c r="V35" t="b">
        <f t="shared" si="48"/>
        <v>1</v>
      </c>
      <c r="W35" t="b">
        <f t="shared" si="35"/>
        <v>0</v>
      </c>
      <c r="X35" t="str">
        <f t="shared" ref="X35:X57" si="49">_xlfn.CONCAT(IF(V35=W35,"Ok","False"),IF(V35=TRUE,"Positive","Negative"))</f>
        <v>FalsePositive</v>
      </c>
      <c r="Y35">
        <f>J35-D35</f>
        <v>0.1</v>
      </c>
      <c r="Z35">
        <f>K35-E35</f>
        <v>-4.0000000000000036E-2</v>
      </c>
      <c r="AA35">
        <f>L35-F35</f>
        <v>-7.0000000000000007E-2</v>
      </c>
      <c r="AB35" t="s">
        <v>28</v>
      </c>
    </row>
    <row r="36" spans="1:28" hidden="1" x14ac:dyDescent="0.25">
      <c r="A36">
        <v>1</v>
      </c>
      <c r="B36">
        <v>1</v>
      </c>
      <c r="C36">
        <v>0.25</v>
      </c>
      <c r="D36" s="4">
        <f t="shared" si="36"/>
        <v>0.1</v>
      </c>
      <c r="E36" s="5">
        <f t="shared" si="37"/>
        <v>0.34</v>
      </c>
      <c r="F36" s="6">
        <f t="shared" si="38"/>
        <v>0.27</v>
      </c>
      <c r="J36" s="4">
        <f t="shared" si="39"/>
        <v>0.2</v>
      </c>
      <c r="K36" s="5">
        <f t="shared" si="32"/>
        <v>0.3</v>
      </c>
      <c r="L36" s="6">
        <f t="shared" si="33"/>
        <v>0.2</v>
      </c>
      <c r="M36" s="4" t="b">
        <f t="shared" si="40"/>
        <v>1</v>
      </c>
      <c r="N36" s="5" t="b">
        <f t="shared" si="41"/>
        <v>1</v>
      </c>
      <c r="O36" s="6" t="b">
        <f t="shared" si="42"/>
        <v>0</v>
      </c>
      <c r="P36" t="b">
        <f t="shared" si="43"/>
        <v>1</v>
      </c>
      <c r="Q36" t="b">
        <f t="shared" si="44"/>
        <v>1</v>
      </c>
      <c r="R36" t="b">
        <f t="shared" si="45"/>
        <v>1</v>
      </c>
      <c r="S36" s="4" t="b">
        <f t="shared" si="34"/>
        <v>0</v>
      </c>
      <c r="T36" s="5" t="b">
        <f t="shared" si="46"/>
        <v>0</v>
      </c>
      <c r="U36" s="6" t="b">
        <f t="shared" si="47"/>
        <v>1</v>
      </c>
      <c r="V36" t="b">
        <f t="shared" si="48"/>
        <v>1</v>
      </c>
      <c r="W36" t="b">
        <f t="shared" si="35"/>
        <v>0</v>
      </c>
      <c r="X36" t="str">
        <f t="shared" si="49"/>
        <v>FalsePositive</v>
      </c>
      <c r="Y36">
        <f t="shared" ref="Y36:Y58" si="50">J36-D36</f>
        <v>0.1</v>
      </c>
      <c r="Z36">
        <f t="shared" ref="Z36:Z58" si="51">K36-E36</f>
        <v>-4.0000000000000036E-2</v>
      </c>
      <c r="AA36">
        <f t="shared" ref="AA36:AA58" si="52">L36-F36</f>
        <v>-7.0000000000000007E-2</v>
      </c>
      <c r="AB36" t="s">
        <v>28</v>
      </c>
    </row>
    <row r="37" spans="1:28" x14ac:dyDescent="0.25">
      <c r="A37">
        <v>0</v>
      </c>
      <c r="B37">
        <v>0.32</v>
      </c>
      <c r="C37">
        <v>0</v>
      </c>
      <c r="D37" s="4">
        <f t="shared" si="36"/>
        <v>0.1</v>
      </c>
      <c r="E37" s="5">
        <f t="shared" si="37"/>
        <v>0.34</v>
      </c>
      <c r="F37" s="6">
        <f t="shared" si="38"/>
        <v>0.27</v>
      </c>
      <c r="I37" t="str">
        <f>IF(O37,0.01,"")</f>
        <v/>
      </c>
      <c r="J37" s="4">
        <f t="shared" si="39"/>
        <v>0.2</v>
      </c>
      <c r="K37" s="5">
        <f t="shared" si="32"/>
        <v>0.3</v>
      </c>
      <c r="L37" s="6">
        <f t="shared" si="33"/>
        <v>0.2</v>
      </c>
      <c r="M37" s="4" t="b">
        <f t="shared" si="40"/>
        <v>0</v>
      </c>
      <c r="N37" s="5" t="b">
        <f t="shared" si="41"/>
        <v>0</v>
      </c>
      <c r="O37" s="6" t="b">
        <f t="shared" si="42"/>
        <v>0</v>
      </c>
      <c r="P37" t="b">
        <f t="shared" si="43"/>
        <v>0</v>
      </c>
      <c r="Q37" t="b">
        <f t="shared" si="44"/>
        <v>1</v>
      </c>
      <c r="R37" t="b">
        <f t="shared" si="45"/>
        <v>0</v>
      </c>
      <c r="S37" s="4" t="b">
        <f t="shared" si="34"/>
        <v>0</v>
      </c>
      <c r="T37" s="5" t="b">
        <f t="shared" si="46"/>
        <v>1</v>
      </c>
      <c r="U37" s="6" t="b">
        <f t="shared" si="47"/>
        <v>0</v>
      </c>
      <c r="V37" s="5" t="b">
        <f t="shared" si="48"/>
        <v>0</v>
      </c>
      <c r="W37" t="b">
        <f t="shared" si="35"/>
        <v>1</v>
      </c>
      <c r="X37" t="str">
        <f t="shared" si="49"/>
        <v>FalseNegative</v>
      </c>
      <c r="Y37">
        <f t="shared" si="50"/>
        <v>0.1</v>
      </c>
      <c r="Z37">
        <f t="shared" si="51"/>
        <v>-4.0000000000000036E-2</v>
      </c>
      <c r="AA37">
        <f t="shared" si="52"/>
        <v>-7.0000000000000007E-2</v>
      </c>
      <c r="AB37" t="s">
        <v>28</v>
      </c>
    </row>
    <row r="38" spans="1:28" hidden="1" x14ac:dyDescent="0.25">
      <c r="A38">
        <v>0</v>
      </c>
      <c r="B38">
        <v>0.32</v>
      </c>
      <c r="C38">
        <v>1</v>
      </c>
      <c r="D38" s="4">
        <f t="shared" si="36"/>
        <v>0.1</v>
      </c>
      <c r="E38" s="5">
        <f t="shared" si="37"/>
        <v>0.34</v>
      </c>
      <c r="F38" s="6">
        <f t="shared" si="38"/>
        <v>0.27</v>
      </c>
      <c r="J38" s="4">
        <f t="shared" si="39"/>
        <v>0.2</v>
      </c>
      <c r="K38" s="5">
        <f t="shared" si="32"/>
        <v>0.3</v>
      </c>
      <c r="L38" s="6">
        <f t="shared" si="33"/>
        <v>0.2</v>
      </c>
      <c r="M38" s="4" t="b">
        <f t="shared" si="40"/>
        <v>0</v>
      </c>
      <c r="N38" s="5" t="b">
        <f t="shared" si="41"/>
        <v>0</v>
      </c>
      <c r="O38" s="6" t="b">
        <f t="shared" si="42"/>
        <v>1</v>
      </c>
      <c r="P38" t="b">
        <f t="shared" si="43"/>
        <v>0</v>
      </c>
      <c r="Q38" t="b">
        <f t="shared" si="44"/>
        <v>1</v>
      </c>
      <c r="R38" t="b">
        <f t="shared" si="45"/>
        <v>1</v>
      </c>
      <c r="S38" s="4" t="b">
        <f t="shared" si="34"/>
        <v>0</v>
      </c>
      <c r="T38" s="5" t="b">
        <f t="shared" si="46"/>
        <v>1</v>
      </c>
      <c r="U38" s="6" t="b">
        <f t="shared" si="47"/>
        <v>0</v>
      </c>
      <c r="V38" t="b">
        <f t="shared" si="48"/>
        <v>0</v>
      </c>
      <c r="W38" t="b">
        <f t="shared" si="35"/>
        <v>0</v>
      </c>
      <c r="X38" t="str">
        <f t="shared" si="49"/>
        <v>OkNegative</v>
      </c>
      <c r="Y38">
        <f t="shared" si="50"/>
        <v>0.1</v>
      </c>
      <c r="Z38">
        <f t="shared" si="51"/>
        <v>-4.0000000000000036E-2</v>
      </c>
      <c r="AA38">
        <f t="shared" si="52"/>
        <v>-7.0000000000000007E-2</v>
      </c>
      <c r="AB38" t="s">
        <v>28</v>
      </c>
    </row>
    <row r="39" spans="1:28" hidden="1" x14ac:dyDescent="0.25">
      <c r="A39">
        <v>1</v>
      </c>
      <c r="B39">
        <v>0.32</v>
      </c>
      <c r="C39">
        <v>1</v>
      </c>
      <c r="D39" s="4">
        <f t="shared" si="36"/>
        <v>0.1</v>
      </c>
      <c r="E39" s="5">
        <f t="shared" si="37"/>
        <v>0.34</v>
      </c>
      <c r="F39" s="6">
        <f t="shared" si="38"/>
        <v>0.27</v>
      </c>
      <c r="J39" s="4">
        <f t="shared" si="39"/>
        <v>0.2</v>
      </c>
      <c r="K39" s="5">
        <f t="shared" si="32"/>
        <v>0.3</v>
      </c>
      <c r="L39" s="6">
        <f t="shared" si="33"/>
        <v>0.2</v>
      </c>
      <c r="M39" s="4" t="b">
        <f t="shared" si="40"/>
        <v>1</v>
      </c>
      <c r="N39" s="5" t="b">
        <f t="shared" si="41"/>
        <v>0</v>
      </c>
      <c r="O39" s="6" t="b">
        <f t="shared" si="42"/>
        <v>1</v>
      </c>
      <c r="P39" t="b">
        <f t="shared" si="43"/>
        <v>1</v>
      </c>
      <c r="Q39" t="b">
        <f t="shared" si="44"/>
        <v>1</v>
      </c>
      <c r="R39" t="b">
        <f t="shared" si="45"/>
        <v>1</v>
      </c>
      <c r="S39" s="4" t="b">
        <f t="shared" si="34"/>
        <v>0</v>
      </c>
      <c r="T39" s="5" t="b">
        <f t="shared" si="46"/>
        <v>1</v>
      </c>
      <c r="U39" s="6" t="b">
        <f t="shared" si="47"/>
        <v>0</v>
      </c>
      <c r="V39" t="b">
        <f t="shared" si="48"/>
        <v>0</v>
      </c>
      <c r="W39" t="b">
        <f t="shared" si="35"/>
        <v>0</v>
      </c>
      <c r="X39" t="str">
        <f t="shared" si="49"/>
        <v>OkNegative</v>
      </c>
      <c r="Y39">
        <f t="shared" si="50"/>
        <v>0.1</v>
      </c>
      <c r="Z39">
        <f t="shared" si="51"/>
        <v>-4.0000000000000036E-2</v>
      </c>
      <c r="AA39">
        <f t="shared" si="52"/>
        <v>-7.0000000000000007E-2</v>
      </c>
      <c r="AB39" t="s">
        <v>28</v>
      </c>
    </row>
    <row r="40" spans="1:28" hidden="1" x14ac:dyDescent="0.25">
      <c r="A40">
        <v>0.15</v>
      </c>
      <c r="B40">
        <v>0</v>
      </c>
      <c r="C40">
        <v>0</v>
      </c>
      <c r="D40" s="4">
        <f t="shared" si="36"/>
        <v>0.1</v>
      </c>
      <c r="E40" s="5">
        <f t="shared" si="37"/>
        <v>0.34</v>
      </c>
      <c r="F40" s="6">
        <f t="shared" si="38"/>
        <v>0.27</v>
      </c>
      <c r="J40" s="4">
        <f t="shared" si="39"/>
        <v>0.2</v>
      </c>
      <c r="K40" s="5">
        <f t="shared" si="32"/>
        <v>0.3</v>
      </c>
      <c r="L40" s="6">
        <f t="shared" si="33"/>
        <v>0.2</v>
      </c>
      <c r="M40" s="4" t="b">
        <f t="shared" si="40"/>
        <v>1</v>
      </c>
      <c r="N40" s="5" t="b">
        <f t="shared" si="41"/>
        <v>0</v>
      </c>
      <c r="O40" s="6" t="b">
        <f t="shared" si="42"/>
        <v>0</v>
      </c>
      <c r="P40" t="b">
        <f t="shared" si="43"/>
        <v>0</v>
      </c>
      <c r="Q40" t="b">
        <f t="shared" si="44"/>
        <v>0</v>
      </c>
      <c r="R40" t="b">
        <f t="shared" si="45"/>
        <v>0</v>
      </c>
      <c r="S40" s="4" t="b">
        <f t="shared" si="34"/>
        <v>1</v>
      </c>
      <c r="T40" s="5" t="b">
        <f t="shared" si="46"/>
        <v>0</v>
      </c>
      <c r="U40" s="6" t="b">
        <f t="shared" si="47"/>
        <v>0</v>
      </c>
      <c r="V40" t="b">
        <f t="shared" si="48"/>
        <v>1</v>
      </c>
      <c r="W40" t="b">
        <f t="shared" si="35"/>
        <v>0</v>
      </c>
      <c r="X40" t="str">
        <f t="shared" si="49"/>
        <v>FalsePositive</v>
      </c>
      <c r="Y40">
        <f t="shared" si="50"/>
        <v>0.1</v>
      </c>
      <c r="Z40">
        <f t="shared" si="51"/>
        <v>-4.0000000000000036E-2</v>
      </c>
      <c r="AA40">
        <f t="shared" si="52"/>
        <v>-7.0000000000000007E-2</v>
      </c>
      <c r="AB40" t="s">
        <v>28</v>
      </c>
    </row>
    <row r="41" spans="1:28" hidden="1" x14ac:dyDescent="0.25">
      <c r="A41">
        <v>0.15</v>
      </c>
      <c r="B41">
        <v>0</v>
      </c>
      <c r="C41">
        <v>1</v>
      </c>
      <c r="D41" s="4">
        <f t="shared" si="36"/>
        <v>0.1</v>
      </c>
      <c r="E41" s="5">
        <f t="shared" si="37"/>
        <v>0.34</v>
      </c>
      <c r="F41" s="6">
        <f t="shared" si="38"/>
        <v>0.27</v>
      </c>
      <c r="J41" s="4">
        <f t="shared" si="39"/>
        <v>0.2</v>
      </c>
      <c r="K41" s="5">
        <f t="shared" si="32"/>
        <v>0.3</v>
      </c>
      <c r="L41" s="6">
        <f t="shared" si="33"/>
        <v>0.2</v>
      </c>
      <c r="M41" s="4" t="b">
        <f t="shared" si="40"/>
        <v>1</v>
      </c>
      <c r="N41" s="5" t="b">
        <f t="shared" si="41"/>
        <v>0</v>
      </c>
      <c r="O41" s="6" t="b">
        <f t="shared" si="42"/>
        <v>1</v>
      </c>
      <c r="P41" t="b">
        <f t="shared" si="43"/>
        <v>0</v>
      </c>
      <c r="Q41" t="b">
        <f t="shared" si="44"/>
        <v>0</v>
      </c>
      <c r="R41" t="b">
        <f t="shared" si="45"/>
        <v>1</v>
      </c>
      <c r="S41" s="4" t="b">
        <f t="shared" si="34"/>
        <v>1</v>
      </c>
      <c r="T41" s="5" t="b">
        <f t="shared" si="46"/>
        <v>0</v>
      </c>
      <c r="U41" s="6" t="b">
        <f t="shared" si="47"/>
        <v>0</v>
      </c>
      <c r="V41" t="b">
        <f t="shared" si="48"/>
        <v>0</v>
      </c>
      <c r="W41" t="b">
        <f t="shared" si="35"/>
        <v>0</v>
      </c>
      <c r="X41" t="str">
        <f t="shared" si="49"/>
        <v>OkNegative</v>
      </c>
      <c r="Y41">
        <f t="shared" si="50"/>
        <v>0.1</v>
      </c>
      <c r="Z41">
        <f t="shared" si="51"/>
        <v>-4.0000000000000036E-2</v>
      </c>
      <c r="AA41">
        <f t="shared" si="52"/>
        <v>-7.0000000000000007E-2</v>
      </c>
      <c r="AB41" t="s">
        <v>28</v>
      </c>
    </row>
    <row r="42" spans="1:28" hidden="1" x14ac:dyDescent="0.25">
      <c r="A42">
        <v>0.15</v>
      </c>
      <c r="B42">
        <v>1</v>
      </c>
      <c r="C42">
        <v>1</v>
      </c>
      <c r="D42" s="4">
        <f t="shared" si="36"/>
        <v>0.1</v>
      </c>
      <c r="E42" s="5">
        <f t="shared" si="37"/>
        <v>0.34</v>
      </c>
      <c r="F42" s="6">
        <f t="shared" si="38"/>
        <v>0.27</v>
      </c>
      <c r="J42" s="4">
        <f t="shared" si="39"/>
        <v>0.2</v>
      </c>
      <c r="K42" s="5">
        <f t="shared" si="32"/>
        <v>0.3</v>
      </c>
      <c r="L42" s="6">
        <f t="shared" si="33"/>
        <v>0.2</v>
      </c>
      <c r="M42" s="4" t="b">
        <f t="shared" si="40"/>
        <v>1</v>
      </c>
      <c r="N42" s="5" t="b">
        <f t="shared" si="41"/>
        <v>1</v>
      </c>
      <c r="O42" s="6" t="b">
        <f t="shared" si="42"/>
        <v>1</v>
      </c>
      <c r="P42" t="b">
        <f t="shared" si="43"/>
        <v>0</v>
      </c>
      <c r="Q42" t="b">
        <f t="shared" si="44"/>
        <v>1</v>
      </c>
      <c r="R42" t="b">
        <f t="shared" si="45"/>
        <v>1</v>
      </c>
      <c r="S42" s="4" t="b">
        <f t="shared" si="34"/>
        <v>1</v>
      </c>
      <c r="T42" s="5" t="b">
        <f t="shared" si="46"/>
        <v>0</v>
      </c>
      <c r="U42" s="6" t="b">
        <f t="shared" si="47"/>
        <v>0</v>
      </c>
      <c r="V42" t="b">
        <f t="shared" si="48"/>
        <v>0</v>
      </c>
      <c r="W42" t="b">
        <f t="shared" si="35"/>
        <v>0</v>
      </c>
      <c r="X42" t="str">
        <f t="shared" si="49"/>
        <v>OkNegative</v>
      </c>
      <c r="Y42">
        <f t="shared" si="50"/>
        <v>0.1</v>
      </c>
      <c r="Z42">
        <f t="shared" si="51"/>
        <v>-4.0000000000000036E-2</v>
      </c>
      <c r="AA42">
        <f t="shared" si="52"/>
        <v>-7.0000000000000007E-2</v>
      </c>
      <c r="AB42" t="s">
        <v>28</v>
      </c>
    </row>
    <row r="43" spans="1:28" hidden="1" x14ac:dyDescent="0.25">
      <c r="A43">
        <v>0</v>
      </c>
      <c r="B43">
        <v>0.32</v>
      </c>
      <c r="C43">
        <v>0.25</v>
      </c>
      <c r="D43" s="4">
        <f t="shared" si="36"/>
        <v>0.1</v>
      </c>
      <c r="E43" s="5">
        <f t="shared" si="37"/>
        <v>0.34</v>
      </c>
      <c r="F43" s="6">
        <f t="shared" si="38"/>
        <v>0.27</v>
      </c>
      <c r="J43" s="4">
        <f t="shared" si="39"/>
        <v>0.2</v>
      </c>
      <c r="K43" s="5">
        <f t="shared" si="32"/>
        <v>0.3</v>
      </c>
      <c r="L43" s="6">
        <f t="shared" si="33"/>
        <v>0.2</v>
      </c>
      <c r="M43" s="4" t="b">
        <f t="shared" si="40"/>
        <v>0</v>
      </c>
      <c r="N43" s="5" t="b">
        <f t="shared" si="41"/>
        <v>0</v>
      </c>
      <c r="O43" s="6" t="b">
        <f t="shared" si="42"/>
        <v>0</v>
      </c>
      <c r="P43" t="b">
        <f t="shared" si="43"/>
        <v>0</v>
      </c>
      <c r="Q43" t="b">
        <f t="shared" si="44"/>
        <v>1</v>
      </c>
      <c r="R43" t="b">
        <f t="shared" si="45"/>
        <v>1</v>
      </c>
      <c r="S43" s="4" t="b">
        <f t="shared" si="34"/>
        <v>0</v>
      </c>
      <c r="T43" s="5" t="b">
        <f t="shared" si="46"/>
        <v>1</v>
      </c>
      <c r="U43" s="6" t="b">
        <f t="shared" si="47"/>
        <v>1</v>
      </c>
      <c r="V43" t="b">
        <f t="shared" si="48"/>
        <v>0</v>
      </c>
      <c r="W43" t="b">
        <f t="shared" si="35"/>
        <v>0</v>
      </c>
      <c r="X43" t="str">
        <f t="shared" si="49"/>
        <v>OkNegative</v>
      </c>
      <c r="Y43">
        <f t="shared" si="50"/>
        <v>0.1</v>
      </c>
      <c r="Z43">
        <f t="shared" si="51"/>
        <v>-4.0000000000000036E-2</v>
      </c>
      <c r="AA43">
        <f t="shared" si="52"/>
        <v>-7.0000000000000007E-2</v>
      </c>
      <c r="AB43" t="s">
        <v>28</v>
      </c>
    </row>
    <row r="44" spans="1:28" hidden="1" x14ac:dyDescent="0.25">
      <c r="A44">
        <v>1</v>
      </c>
      <c r="B44">
        <v>0.32</v>
      </c>
      <c r="C44">
        <v>0.25</v>
      </c>
      <c r="D44" s="4">
        <f t="shared" si="36"/>
        <v>0.1</v>
      </c>
      <c r="E44" s="5">
        <f t="shared" si="37"/>
        <v>0.34</v>
      </c>
      <c r="F44" s="6">
        <f t="shared" si="38"/>
        <v>0.27</v>
      </c>
      <c r="J44" s="4">
        <f t="shared" si="39"/>
        <v>0.2</v>
      </c>
      <c r="K44" s="5">
        <f t="shared" si="32"/>
        <v>0.3</v>
      </c>
      <c r="L44" s="6">
        <f t="shared" si="33"/>
        <v>0.2</v>
      </c>
      <c r="M44" s="4" t="b">
        <f t="shared" si="40"/>
        <v>1</v>
      </c>
      <c r="N44" s="5" t="b">
        <f t="shared" si="41"/>
        <v>0</v>
      </c>
      <c r="O44" s="6" t="b">
        <f t="shared" si="42"/>
        <v>0</v>
      </c>
      <c r="P44" t="b">
        <f t="shared" si="43"/>
        <v>1</v>
      </c>
      <c r="Q44" t="b">
        <f t="shared" si="44"/>
        <v>1</v>
      </c>
      <c r="R44" t="b">
        <f t="shared" si="45"/>
        <v>1</v>
      </c>
      <c r="S44" s="4" t="b">
        <f t="shared" si="34"/>
        <v>0</v>
      </c>
      <c r="T44" s="5" t="b">
        <f t="shared" si="46"/>
        <v>1</v>
      </c>
      <c r="U44" s="6" t="b">
        <f t="shared" si="47"/>
        <v>1</v>
      </c>
      <c r="V44" t="b">
        <f t="shared" si="48"/>
        <v>1</v>
      </c>
      <c r="W44" t="b">
        <f t="shared" si="35"/>
        <v>0</v>
      </c>
      <c r="X44" t="str">
        <f t="shared" si="49"/>
        <v>FalsePositive</v>
      </c>
      <c r="Y44">
        <f t="shared" si="50"/>
        <v>0.1</v>
      </c>
      <c r="Z44">
        <f t="shared" si="51"/>
        <v>-4.0000000000000036E-2</v>
      </c>
      <c r="AA44">
        <f t="shared" si="52"/>
        <v>-7.0000000000000007E-2</v>
      </c>
      <c r="AB44" t="s">
        <v>28</v>
      </c>
    </row>
    <row r="45" spans="1:28" hidden="1" x14ac:dyDescent="0.25">
      <c r="A45">
        <v>0.15</v>
      </c>
      <c r="B45">
        <v>0</v>
      </c>
      <c r="C45">
        <v>0.25</v>
      </c>
      <c r="D45" s="4">
        <f t="shared" si="36"/>
        <v>0.1</v>
      </c>
      <c r="E45" s="5">
        <f t="shared" si="37"/>
        <v>0.34</v>
      </c>
      <c r="F45" s="6">
        <f t="shared" si="38"/>
        <v>0.27</v>
      </c>
      <c r="J45" s="4">
        <f t="shared" si="39"/>
        <v>0.2</v>
      </c>
      <c r="K45" s="5">
        <f t="shared" si="32"/>
        <v>0.3</v>
      </c>
      <c r="L45" s="6">
        <f t="shared" si="33"/>
        <v>0.2</v>
      </c>
      <c r="M45" s="4" t="b">
        <f t="shared" si="40"/>
        <v>1</v>
      </c>
      <c r="N45" s="5" t="b">
        <f t="shared" si="41"/>
        <v>0</v>
      </c>
      <c r="O45" s="6" t="b">
        <f t="shared" si="42"/>
        <v>0</v>
      </c>
      <c r="P45" t="b">
        <f t="shared" si="43"/>
        <v>0</v>
      </c>
      <c r="Q45" t="b">
        <f t="shared" si="44"/>
        <v>0</v>
      </c>
      <c r="R45" t="b">
        <f t="shared" si="45"/>
        <v>1</v>
      </c>
      <c r="S45" s="4" t="b">
        <f t="shared" si="34"/>
        <v>1</v>
      </c>
      <c r="T45" s="5" t="b">
        <f t="shared" si="46"/>
        <v>0</v>
      </c>
      <c r="U45" s="6" t="b">
        <f t="shared" si="47"/>
        <v>1</v>
      </c>
      <c r="V45" t="b">
        <f t="shared" si="48"/>
        <v>1</v>
      </c>
      <c r="W45" t="b">
        <f t="shared" si="35"/>
        <v>0</v>
      </c>
      <c r="X45" t="str">
        <f t="shared" si="49"/>
        <v>FalsePositive</v>
      </c>
      <c r="Y45">
        <f t="shared" si="50"/>
        <v>0.1</v>
      </c>
      <c r="Z45">
        <f t="shared" si="51"/>
        <v>-4.0000000000000036E-2</v>
      </c>
      <c r="AA45">
        <f t="shared" si="52"/>
        <v>-7.0000000000000007E-2</v>
      </c>
      <c r="AB45" t="s">
        <v>28</v>
      </c>
    </row>
    <row r="46" spans="1:28" hidden="1" x14ac:dyDescent="0.25">
      <c r="A46">
        <v>0.15</v>
      </c>
      <c r="B46">
        <v>1</v>
      </c>
      <c r="C46">
        <v>0.25</v>
      </c>
      <c r="D46" s="4">
        <f t="shared" si="36"/>
        <v>0.1</v>
      </c>
      <c r="E46" s="5">
        <f t="shared" si="37"/>
        <v>0.34</v>
      </c>
      <c r="F46" s="6">
        <f t="shared" si="38"/>
        <v>0.27</v>
      </c>
      <c r="J46" s="4">
        <f t="shared" si="39"/>
        <v>0.2</v>
      </c>
      <c r="K46" s="5">
        <f t="shared" si="32"/>
        <v>0.3</v>
      </c>
      <c r="L46" s="6">
        <f t="shared" si="33"/>
        <v>0.2</v>
      </c>
      <c r="M46" s="4" t="b">
        <f t="shared" si="40"/>
        <v>1</v>
      </c>
      <c r="N46" s="5" t="b">
        <f t="shared" si="41"/>
        <v>1</v>
      </c>
      <c r="O46" s="6" t="b">
        <f t="shared" si="42"/>
        <v>0</v>
      </c>
      <c r="P46" t="b">
        <f t="shared" si="43"/>
        <v>0</v>
      </c>
      <c r="Q46" t="b">
        <f t="shared" si="44"/>
        <v>1</v>
      </c>
      <c r="R46" t="b">
        <f t="shared" si="45"/>
        <v>1</v>
      </c>
      <c r="S46" s="4" t="b">
        <f t="shared" si="34"/>
        <v>1</v>
      </c>
      <c r="T46" s="5" t="b">
        <f t="shared" si="46"/>
        <v>0</v>
      </c>
      <c r="U46" s="6" t="b">
        <f t="shared" si="47"/>
        <v>1</v>
      </c>
      <c r="V46" t="b">
        <f t="shared" si="48"/>
        <v>1</v>
      </c>
      <c r="W46" t="b">
        <f t="shared" si="35"/>
        <v>0</v>
      </c>
      <c r="X46" t="str">
        <f t="shared" si="49"/>
        <v>FalsePositive</v>
      </c>
      <c r="Y46">
        <f t="shared" si="50"/>
        <v>0.1</v>
      </c>
      <c r="Z46">
        <f t="shared" si="51"/>
        <v>-4.0000000000000036E-2</v>
      </c>
      <c r="AA46">
        <f t="shared" si="52"/>
        <v>-7.0000000000000007E-2</v>
      </c>
      <c r="AB46" t="s">
        <v>28</v>
      </c>
    </row>
    <row r="47" spans="1:28" hidden="1" x14ac:dyDescent="0.25">
      <c r="A47">
        <v>0.15</v>
      </c>
      <c r="B47">
        <v>0.32</v>
      </c>
      <c r="C47">
        <v>0</v>
      </c>
      <c r="D47" s="4">
        <f t="shared" si="36"/>
        <v>0.1</v>
      </c>
      <c r="E47" s="5">
        <f t="shared" si="37"/>
        <v>0.34</v>
      </c>
      <c r="F47" s="6">
        <f t="shared" si="38"/>
        <v>0.27</v>
      </c>
      <c r="J47" s="4">
        <f t="shared" si="39"/>
        <v>0.2</v>
      </c>
      <c r="K47" s="5">
        <f t="shared" si="32"/>
        <v>0.3</v>
      </c>
      <c r="L47" s="6">
        <f t="shared" si="33"/>
        <v>0.2</v>
      </c>
      <c r="M47" s="4" t="b">
        <f t="shared" si="40"/>
        <v>1</v>
      </c>
      <c r="N47" s="5" t="b">
        <f t="shared" si="41"/>
        <v>0</v>
      </c>
      <c r="O47" s="6" t="b">
        <f t="shared" si="42"/>
        <v>0</v>
      </c>
      <c r="P47" t="b">
        <f t="shared" si="43"/>
        <v>0</v>
      </c>
      <c r="Q47" t="b">
        <f t="shared" si="44"/>
        <v>1</v>
      </c>
      <c r="R47" t="b">
        <f t="shared" si="45"/>
        <v>0</v>
      </c>
      <c r="S47" s="4" t="b">
        <f t="shared" si="34"/>
        <v>1</v>
      </c>
      <c r="T47" s="5" t="b">
        <f t="shared" si="46"/>
        <v>1</v>
      </c>
      <c r="U47" s="6" t="b">
        <f t="shared" si="47"/>
        <v>0</v>
      </c>
      <c r="V47" t="b">
        <f t="shared" si="48"/>
        <v>1</v>
      </c>
      <c r="W47" t="b">
        <f t="shared" si="35"/>
        <v>1</v>
      </c>
      <c r="X47" t="str">
        <f t="shared" si="49"/>
        <v>OkPositive</v>
      </c>
      <c r="Y47">
        <f t="shared" si="50"/>
        <v>0.1</v>
      </c>
      <c r="Z47">
        <f t="shared" si="51"/>
        <v>-4.0000000000000036E-2</v>
      </c>
      <c r="AA47">
        <f t="shared" si="52"/>
        <v>-7.0000000000000007E-2</v>
      </c>
      <c r="AB47" t="s">
        <v>28</v>
      </c>
    </row>
    <row r="48" spans="1:28" hidden="1" x14ac:dyDescent="0.25">
      <c r="A48">
        <v>0.15</v>
      </c>
      <c r="B48">
        <v>0.32</v>
      </c>
      <c r="C48">
        <v>1</v>
      </c>
      <c r="D48" s="4">
        <f t="shared" si="36"/>
        <v>0.1</v>
      </c>
      <c r="E48" s="5">
        <f t="shared" si="37"/>
        <v>0.34</v>
      </c>
      <c r="F48" s="6">
        <f t="shared" si="38"/>
        <v>0.27</v>
      </c>
      <c r="J48" s="4">
        <f t="shared" si="39"/>
        <v>0.2</v>
      </c>
      <c r="K48" s="5">
        <f t="shared" si="32"/>
        <v>0.3</v>
      </c>
      <c r="L48" s="6">
        <f t="shared" si="33"/>
        <v>0.2</v>
      </c>
      <c r="M48" s="4" t="b">
        <f t="shared" si="40"/>
        <v>1</v>
      </c>
      <c r="N48" s="5" t="b">
        <f t="shared" si="41"/>
        <v>0</v>
      </c>
      <c r="O48" s="6" t="b">
        <f t="shared" si="42"/>
        <v>1</v>
      </c>
      <c r="P48" t="b">
        <f t="shared" si="43"/>
        <v>0</v>
      </c>
      <c r="Q48" t="b">
        <f t="shared" si="44"/>
        <v>1</v>
      </c>
      <c r="R48" t="b">
        <f t="shared" si="45"/>
        <v>1</v>
      </c>
      <c r="S48" s="4" t="b">
        <f t="shared" si="34"/>
        <v>1</v>
      </c>
      <c r="T48" s="5" t="b">
        <f t="shared" si="46"/>
        <v>1</v>
      </c>
      <c r="U48" s="6" t="b">
        <f t="shared" si="47"/>
        <v>0</v>
      </c>
      <c r="V48" t="b">
        <f t="shared" si="48"/>
        <v>0</v>
      </c>
      <c r="W48" t="b">
        <f t="shared" si="35"/>
        <v>0</v>
      </c>
      <c r="X48" t="str">
        <f t="shared" si="49"/>
        <v>OkNegative</v>
      </c>
      <c r="Y48">
        <f t="shared" si="50"/>
        <v>0.1</v>
      </c>
      <c r="Z48">
        <f t="shared" si="51"/>
        <v>-4.0000000000000036E-2</v>
      </c>
      <c r="AA48">
        <f t="shared" si="52"/>
        <v>-7.0000000000000007E-2</v>
      </c>
      <c r="AB48" t="s">
        <v>28</v>
      </c>
    </row>
    <row r="49" spans="1:28" hidden="1" x14ac:dyDescent="0.25">
      <c r="A49">
        <v>0.15</v>
      </c>
      <c r="B49">
        <v>0.32</v>
      </c>
      <c r="C49">
        <v>0.25</v>
      </c>
      <c r="D49" s="4">
        <f t="shared" si="36"/>
        <v>0.1</v>
      </c>
      <c r="E49" s="5">
        <f t="shared" si="37"/>
        <v>0.34</v>
      </c>
      <c r="F49" s="6">
        <f t="shared" si="38"/>
        <v>0.27</v>
      </c>
      <c r="J49" s="4">
        <f t="shared" si="39"/>
        <v>0.2</v>
      </c>
      <c r="K49" s="5">
        <f t="shared" si="32"/>
        <v>0.3</v>
      </c>
      <c r="L49" s="6">
        <f t="shared" si="33"/>
        <v>0.2</v>
      </c>
      <c r="M49" s="4" t="b">
        <f t="shared" si="40"/>
        <v>1</v>
      </c>
      <c r="N49" s="5" t="b">
        <f t="shared" si="41"/>
        <v>0</v>
      </c>
      <c r="O49" s="6" t="b">
        <f t="shared" si="42"/>
        <v>0</v>
      </c>
      <c r="P49" t="b">
        <f t="shared" si="43"/>
        <v>0</v>
      </c>
      <c r="Q49" t="b">
        <f t="shared" si="44"/>
        <v>1</v>
      </c>
      <c r="R49" t="b">
        <f t="shared" si="45"/>
        <v>1</v>
      </c>
      <c r="S49" s="4" t="b">
        <f t="shared" si="34"/>
        <v>1</v>
      </c>
      <c r="T49" s="5" t="b">
        <f t="shared" si="46"/>
        <v>1</v>
      </c>
      <c r="U49" s="6" t="b">
        <f t="shared" si="47"/>
        <v>1</v>
      </c>
      <c r="V49" t="b">
        <f t="shared" si="48"/>
        <v>1</v>
      </c>
      <c r="W49" t="b">
        <f t="shared" si="35"/>
        <v>0</v>
      </c>
      <c r="X49" t="str">
        <f t="shared" si="49"/>
        <v>FalsePositive</v>
      </c>
      <c r="Y49">
        <f t="shared" si="50"/>
        <v>0.1</v>
      </c>
      <c r="Z49">
        <f t="shared" si="51"/>
        <v>-4.0000000000000036E-2</v>
      </c>
      <c r="AA49">
        <f t="shared" si="52"/>
        <v>-7.0000000000000007E-2</v>
      </c>
      <c r="AB49" t="s">
        <v>28</v>
      </c>
    </row>
    <row r="50" spans="1:28" hidden="1" x14ac:dyDescent="0.25">
      <c r="A50">
        <v>0</v>
      </c>
      <c r="B50">
        <v>0</v>
      </c>
      <c r="C50">
        <v>0</v>
      </c>
      <c r="D50" s="4">
        <v>0.24</v>
      </c>
      <c r="E50" s="5">
        <v>0.1</v>
      </c>
      <c r="F50" s="6">
        <v>0.27</v>
      </c>
      <c r="J50" s="4">
        <v>0.2</v>
      </c>
      <c r="K50" s="5">
        <v>0.3</v>
      </c>
      <c r="L50" s="6">
        <v>0.2</v>
      </c>
      <c r="M50" s="4" t="b">
        <f>A50&gt;D50</f>
        <v>0</v>
      </c>
      <c r="N50" s="5" t="b">
        <f>B50&gt;E50</f>
        <v>0</v>
      </c>
      <c r="O50" s="6" t="b">
        <f>C50&gt;F50</f>
        <v>0</v>
      </c>
      <c r="P50" t="b">
        <f>A50&gt;J50</f>
        <v>0</v>
      </c>
      <c r="Q50" t="b">
        <f>B50&gt;K50</f>
        <v>0</v>
      </c>
      <c r="R50" t="b">
        <f>C50&gt;L50</f>
        <v>0</v>
      </c>
      <c r="S50" s="4" t="b">
        <f>M50&lt;&gt;P50</f>
        <v>0</v>
      </c>
      <c r="T50" s="5" t="b">
        <f t="shared" si="46"/>
        <v>0</v>
      </c>
      <c r="U50" s="6" t="b">
        <f t="shared" si="47"/>
        <v>0</v>
      </c>
      <c r="V50" t="b">
        <f>AND(OR(M50:N50),NOT(O50))</f>
        <v>0</v>
      </c>
      <c r="W50" t="b">
        <f>AND(OR(P50:Q50),NOT(R50))</f>
        <v>0</v>
      </c>
      <c r="X50" t="str">
        <f t="shared" si="49"/>
        <v>OkNegative</v>
      </c>
      <c r="Y50">
        <f t="shared" si="50"/>
        <v>-3.999999999999998E-2</v>
      </c>
      <c r="Z50">
        <f t="shared" si="51"/>
        <v>0.19999999999999998</v>
      </c>
      <c r="AA50">
        <f t="shared" si="52"/>
        <v>-7.0000000000000007E-2</v>
      </c>
      <c r="AB50" t="s">
        <v>28</v>
      </c>
    </row>
    <row r="51" spans="1:28" hidden="1" x14ac:dyDescent="0.25">
      <c r="A51">
        <v>0</v>
      </c>
      <c r="B51">
        <v>0</v>
      </c>
      <c r="C51">
        <v>1</v>
      </c>
      <c r="D51" s="4">
        <f>D50</f>
        <v>0.24</v>
      </c>
      <c r="E51" s="5">
        <f>E50</f>
        <v>0.1</v>
      </c>
      <c r="F51" s="6">
        <f>F50</f>
        <v>0.27</v>
      </c>
      <c r="J51" s="4">
        <f>J50</f>
        <v>0.2</v>
      </c>
      <c r="K51" s="5">
        <f t="shared" ref="K51:K73" si="53">K50</f>
        <v>0.3</v>
      </c>
      <c r="L51" s="6">
        <f t="shared" ref="L51:L73" si="54">L50</f>
        <v>0.2</v>
      </c>
      <c r="M51" s="4" t="b">
        <f>A51&gt;D51</f>
        <v>0</v>
      </c>
      <c r="N51" s="5" t="b">
        <f>B51&gt;E51</f>
        <v>0</v>
      </c>
      <c r="O51" s="6" t="b">
        <f>C51&gt;F51</f>
        <v>1</v>
      </c>
      <c r="P51" t="b">
        <f>A51&gt;J51</f>
        <v>0</v>
      </c>
      <c r="Q51" t="b">
        <f>B51&gt;K51</f>
        <v>0</v>
      </c>
      <c r="R51" t="b">
        <f>C51&gt;L51</f>
        <v>1</v>
      </c>
      <c r="S51" s="4" t="b">
        <f t="shared" ref="S51:S73" si="55">M51&lt;&gt;P51</f>
        <v>0</v>
      </c>
      <c r="T51" s="5" t="b">
        <f t="shared" si="46"/>
        <v>0</v>
      </c>
      <c r="U51" s="6" t="b">
        <f t="shared" si="47"/>
        <v>0</v>
      </c>
      <c r="V51" t="b">
        <f>AND(OR(M51:N51),NOT(O51))</f>
        <v>0</v>
      </c>
      <c r="W51" t="b">
        <f t="shared" ref="W51:W73" si="56">AND(OR(P51:Q51),NOT(R51))</f>
        <v>0</v>
      </c>
      <c r="X51" t="str">
        <f t="shared" si="49"/>
        <v>OkNegative</v>
      </c>
      <c r="Y51">
        <f t="shared" si="50"/>
        <v>-3.999999999999998E-2</v>
      </c>
      <c r="Z51">
        <f t="shared" si="51"/>
        <v>0.19999999999999998</v>
      </c>
      <c r="AA51">
        <f t="shared" si="52"/>
        <v>-7.0000000000000007E-2</v>
      </c>
      <c r="AB51" t="s">
        <v>28</v>
      </c>
    </row>
    <row r="52" spans="1:28" hidden="1" x14ac:dyDescent="0.25">
      <c r="A52">
        <v>0</v>
      </c>
      <c r="B52">
        <v>1</v>
      </c>
      <c r="C52">
        <v>0</v>
      </c>
      <c r="D52" s="4">
        <f t="shared" ref="D52:D73" si="57">D51</f>
        <v>0.24</v>
      </c>
      <c r="E52" s="5">
        <f t="shared" ref="E52:E73" si="58">E51</f>
        <v>0.1</v>
      </c>
      <c r="F52" s="6">
        <f t="shared" ref="F52:F73" si="59">F51</f>
        <v>0.27</v>
      </c>
      <c r="J52" s="4">
        <f t="shared" ref="J52:J73" si="60">J51</f>
        <v>0.2</v>
      </c>
      <c r="K52" s="5">
        <f t="shared" si="53"/>
        <v>0.3</v>
      </c>
      <c r="L52" s="6">
        <f t="shared" si="54"/>
        <v>0.2</v>
      </c>
      <c r="M52" s="4" t="b">
        <f t="shared" ref="M52:M73" si="61">A52&gt;D52</f>
        <v>0</v>
      </c>
      <c r="N52" s="5" t="b">
        <f t="shared" ref="N52:N73" si="62">B52&gt;E52</f>
        <v>1</v>
      </c>
      <c r="O52" s="6" t="b">
        <f t="shared" ref="O52:O73" si="63">C52&gt;F52</f>
        <v>0</v>
      </c>
      <c r="P52" t="b">
        <f t="shared" ref="P52:P73" si="64">A52&gt;J52</f>
        <v>0</v>
      </c>
      <c r="Q52" t="b">
        <f t="shared" ref="Q52:Q73" si="65">B52&gt;K52</f>
        <v>1</v>
      </c>
      <c r="R52" t="b">
        <f t="shared" ref="R52:R73" si="66">C52&gt;L52</f>
        <v>0</v>
      </c>
      <c r="S52" s="4" t="b">
        <f t="shared" si="55"/>
        <v>0</v>
      </c>
      <c r="T52" s="5" t="b">
        <f t="shared" ref="T52:T75" si="67">N52&lt;&gt;Q52</f>
        <v>0</v>
      </c>
      <c r="U52" s="6" t="b">
        <f t="shared" ref="U52:U75" si="68">O52&lt;&gt;R52</f>
        <v>0</v>
      </c>
      <c r="V52" t="b">
        <f t="shared" ref="V52:V73" si="69">AND(OR(M52:N52),NOT(O52))</f>
        <v>1</v>
      </c>
      <c r="W52" t="b">
        <f t="shared" si="56"/>
        <v>1</v>
      </c>
      <c r="X52" t="str">
        <f t="shared" si="49"/>
        <v>OkPositive</v>
      </c>
      <c r="Y52">
        <f t="shared" si="50"/>
        <v>-3.999999999999998E-2</v>
      </c>
      <c r="Z52">
        <f t="shared" si="51"/>
        <v>0.19999999999999998</v>
      </c>
      <c r="AA52">
        <f t="shared" si="52"/>
        <v>-7.0000000000000007E-2</v>
      </c>
      <c r="AB52" t="s">
        <v>28</v>
      </c>
    </row>
    <row r="53" spans="1:28" hidden="1" x14ac:dyDescent="0.25">
      <c r="A53">
        <v>0</v>
      </c>
      <c r="B53">
        <v>1</v>
      </c>
      <c r="C53">
        <v>1</v>
      </c>
      <c r="D53" s="4">
        <f t="shared" si="57"/>
        <v>0.24</v>
      </c>
      <c r="E53" s="5">
        <f t="shared" si="58"/>
        <v>0.1</v>
      </c>
      <c r="F53" s="6">
        <f t="shared" si="59"/>
        <v>0.27</v>
      </c>
      <c r="J53" s="4">
        <f t="shared" si="60"/>
        <v>0.2</v>
      </c>
      <c r="K53" s="5">
        <f t="shared" si="53"/>
        <v>0.3</v>
      </c>
      <c r="L53" s="6">
        <f t="shared" si="54"/>
        <v>0.2</v>
      </c>
      <c r="M53" s="4" t="b">
        <f t="shared" si="61"/>
        <v>0</v>
      </c>
      <c r="N53" s="5" t="b">
        <f t="shared" si="62"/>
        <v>1</v>
      </c>
      <c r="O53" s="6" t="b">
        <f t="shared" si="63"/>
        <v>1</v>
      </c>
      <c r="P53" t="b">
        <f t="shared" si="64"/>
        <v>0</v>
      </c>
      <c r="Q53" t="b">
        <f t="shared" si="65"/>
        <v>1</v>
      </c>
      <c r="R53" t="b">
        <f t="shared" si="66"/>
        <v>1</v>
      </c>
      <c r="S53" s="4" t="b">
        <f t="shared" si="55"/>
        <v>0</v>
      </c>
      <c r="T53" s="5" t="b">
        <f t="shared" si="67"/>
        <v>0</v>
      </c>
      <c r="U53" s="6" t="b">
        <f t="shared" si="68"/>
        <v>0</v>
      </c>
      <c r="V53" t="b">
        <f t="shared" si="69"/>
        <v>0</v>
      </c>
      <c r="W53" t="b">
        <f t="shared" si="56"/>
        <v>0</v>
      </c>
      <c r="X53" t="str">
        <f t="shared" si="49"/>
        <v>OkNegative</v>
      </c>
      <c r="Y53">
        <f t="shared" si="50"/>
        <v>-3.999999999999998E-2</v>
      </c>
      <c r="Z53">
        <f t="shared" si="51"/>
        <v>0.19999999999999998</v>
      </c>
      <c r="AA53">
        <f t="shared" si="52"/>
        <v>-7.0000000000000007E-2</v>
      </c>
      <c r="AB53" t="s">
        <v>28</v>
      </c>
    </row>
    <row r="54" spans="1:28" hidden="1" x14ac:dyDescent="0.25">
      <c r="A54">
        <v>1</v>
      </c>
      <c r="B54">
        <v>0</v>
      </c>
      <c r="C54">
        <v>0</v>
      </c>
      <c r="D54" s="4">
        <f t="shared" si="57"/>
        <v>0.24</v>
      </c>
      <c r="E54" s="5">
        <f t="shared" si="58"/>
        <v>0.1</v>
      </c>
      <c r="F54" s="6">
        <f t="shared" si="59"/>
        <v>0.27</v>
      </c>
      <c r="J54" s="4">
        <f t="shared" si="60"/>
        <v>0.2</v>
      </c>
      <c r="K54" s="5">
        <f t="shared" si="53"/>
        <v>0.3</v>
      </c>
      <c r="L54" s="6">
        <f t="shared" si="54"/>
        <v>0.2</v>
      </c>
      <c r="M54" s="4" t="b">
        <f t="shared" si="61"/>
        <v>1</v>
      </c>
      <c r="N54" s="5" t="b">
        <f t="shared" si="62"/>
        <v>0</v>
      </c>
      <c r="O54" s="6" t="b">
        <f t="shared" si="63"/>
        <v>0</v>
      </c>
      <c r="P54" t="b">
        <f t="shared" si="64"/>
        <v>1</v>
      </c>
      <c r="Q54" t="b">
        <f t="shared" si="65"/>
        <v>0</v>
      </c>
      <c r="R54" t="b">
        <f t="shared" si="66"/>
        <v>0</v>
      </c>
      <c r="S54" s="4" t="b">
        <f t="shared" si="55"/>
        <v>0</v>
      </c>
      <c r="T54" s="5" t="b">
        <f t="shared" si="67"/>
        <v>0</v>
      </c>
      <c r="U54" s="6" t="b">
        <f t="shared" si="68"/>
        <v>0</v>
      </c>
      <c r="V54" t="b">
        <f t="shared" si="69"/>
        <v>1</v>
      </c>
      <c r="W54" t="b">
        <f t="shared" si="56"/>
        <v>1</v>
      </c>
      <c r="X54" t="str">
        <f t="shared" si="49"/>
        <v>OkPositive</v>
      </c>
      <c r="Y54">
        <f t="shared" si="50"/>
        <v>-3.999999999999998E-2</v>
      </c>
      <c r="Z54">
        <f t="shared" si="51"/>
        <v>0.19999999999999998</v>
      </c>
      <c r="AA54">
        <f t="shared" si="52"/>
        <v>-7.0000000000000007E-2</v>
      </c>
      <c r="AB54" t="s">
        <v>28</v>
      </c>
    </row>
    <row r="55" spans="1:28" hidden="1" x14ac:dyDescent="0.25">
      <c r="A55">
        <v>1</v>
      </c>
      <c r="B55">
        <v>0</v>
      </c>
      <c r="C55">
        <v>1</v>
      </c>
      <c r="D55" s="4">
        <f t="shared" si="57"/>
        <v>0.24</v>
      </c>
      <c r="E55" s="5">
        <f t="shared" si="58"/>
        <v>0.1</v>
      </c>
      <c r="F55" s="6">
        <f t="shared" si="59"/>
        <v>0.27</v>
      </c>
      <c r="J55" s="4">
        <f t="shared" si="60"/>
        <v>0.2</v>
      </c>
      <c r="K55" s="5">
        <f t="shared" si="53"/>
        <v>0.3</v>
      </c>
      <c r="L55" s="6">
        <f t="shared" si="54"/>
        <v>0.2</v>
      </c>
      <c r="M55" s="4" t="b">
        <f t="shared" si="61"/>
        <v>1</v>
      </c>
      <c r="N55" s="5" t="b">
        <f t="shared" si="62"/>
        <v>0</v>
      </c>
      <c r="O55" s="6" t="b">
        <f t="shared" si="63"/>
        <v>1</v>
      </c>
      <c r="P55" t="b">
        <f t="shared" si="64"/>
        <v>1</v>
      </c>
      <c r="Q55" t="b">
        <f t="shared" si="65"/>
        <v>0</v>
      </c>
      <c r="R55" t="b">
        <f t="shared" si="66"/>
        <v>1</v>
      </c>
      <c r="S55" s="4" t="b">
        <f t="shared" si="55"/>
        <v>0</v>
      </c>
      <c r="T55" s="5" t="b">
        <f t="shared" si="67"/>
        <v>0</v>
      </c>
      <c r="U55" s="6" t="b">
        <f t="shared" si="68"/>
        <v>0</v>
      </c>
      <c r="V55" t="b">
        <f t="shared" si="69"/>
        <v>0</v>
      </c>
      <c r="W55" t="b">
        <f t="shared" si="56"/>
        <v>0</v>
      </c>
      <c r="X55" t="str">
        <f t="shared" si="49"/>
        <v>OkNegative</v>
      </c>
      <c r="Y55">
        <f t="shared" si="50"/>
        <v>-3.999999999999998E-2</v>
      </c>
      <c r="Z55">
        <f t="shared" si="51"/>
        <v>0.19999999999999998</v>
      </c>
      <c r="AA55">
        <f t="shared" si="52"/>
        <v>-7.0000000000000007E-2</v>
      </c>
      <c r="AB55" t="s">
        <v>28</v>
      </c>
    </row>
    <row r="56" spans="1:28" hidden="1" x14ac:dyDescent="0.25">
      <c r="A56">
        <v>1</v>
      </c>
      <c r="B56">
        <v>1</v>
      </c>
      <c r="C56">
        <v>0</v>
      </c>
      <c r="D56" s="4">
        <f t="shared" si="57"/>
        <v>0.24</v>
      </c>
      <c r="E56" s="5">
        <f t="shared" si="58"/>
        <v>0.1</v>
      </c>
      <c r="F56" s="6">
        <f t="shared" si="59"/>
        <v>0.27</v>
      </c>
      <c r="J56" s="4">
        <f t="shared" si="60"/>
        <v>0.2</v>
      </c>
      <c r="K56" s="5">
        <f t="shared" si="53"/>
        <v>0.3</v>
      </c>
      <c r="L56" s="6">
        <f t="shared" si="54"/>
        <v>0.2</v>
      </c>
      <c r="M56" s="4" t="b">
        <f t="shared" si="61"/>
        <v>1</v>
      </c>
      <c r="N56" s="5" t="b">
        <f t="shared" si="62"/>
        <v>1</v>
      </c>
      <c r="O56" s="6" t="b">
        <f t="shared" si="63"/>
        <v>0</v>
      </c>
      <c r="P56" t="b">
        <f t="shared" si="64"/>
        <v>1</v>
      </c>
      <c r="Q56" t="b">
        <f t="shared" si="65"/>
        <v>1</v>
      </c>
      <c r="R56" t="b">
        <f t="shared" si="66"/>
        <v>0</v>
      </c>
      <c r="S56" s="4" t="b">
        <f t="shared" si="55"/>
        <v>0</v>
      </c>
      <c r="T56" s="5" t="b">
        <f t="shared" si="67"/>
        <v>0</v>
      </c>
      <c r="U56" s="6" t="b">
        <f t="shared" si="68"/>
        <v>0</v>
      </c>
      <c r="V56" t="b">
        <f t="shared" si="69"/>
        <v>1</v>
      </c>
      <c r="W56" t="b">
        <f t="shared" si="56"/>
        <v>1</v>
      </c>
      <c r="X56" t="str">
        <f t="shared" si="49"/>
        <v>OkPositive</v>
      </c>
      <c r="Y56">
        <f t="shared" si="50"/>
        <v>-3.999999999999998E-2</v>
      </c>
      <c r="Z56">
        <f t="shared" si="51"/>
        <v>0.19999999999999998</v>
      </c>
      <c r="AA56">
        <f t="shared" si="52"/>
        <v>-7.0000000000000007E-2</v>
      </c>
      <c r="AB56" t="s">
        <v>28</v>
      </c>
    </row>
    <row r="57" spans="1:28" hidden="1" x14ac:dyDescent="0.25">
      <c r="A57">
        <v>1</v>
      </c>
      <c r="B57">
        <v>1</v>
      </c>
      <c r="C57">
        <v>1</v>
      </c>
      <c r="D57" s="4">
        <f t="shared" si="57"/>
        <v>0.24</v>
      </c>
      <c r="E57" s="5">
        <f t="shared" si="58"/>
        <v>0.1</v>
      </c>
      <c r="F57" s="6">
        <f t="shared" si="59"/>
        <v>0.27</v>
      </c>
      <c r="J57" s="4">
        <f t="shared" si="60"/>
        <v>0.2</v>
      </c>
      <c r="K57" s="5">
        <f t="shared" si="53"/>
        <v>0.3</v>
      </c>
      <c r="L57" s="6">
        <f t="shared" si="54"/>
        <v>0.2</v>
      </c>
      <c r="M57" s="4" t="b">
        <f t="shared" si="61"/>
        <v>1</v>
      </c>
      <c r="N57" s="5" t="b">
        <f t="shared" si="62"/>
        <v>1</v>
      </c>
      <c r="O57" s="6" t="b">
        <f t="shared" si="63"/>
        <v>1</v>
      </c>
      <c r="P57" t="b">
        <f t="shared" si="64"/>
        <v>1</v>
      </c>
      <c r="Q57" t="b">
        <f t="shared" si="65"/>
        <v>1</v>
      </c>
      <c r="R57" t="b">
        <f t="shared" si="66"/>
        <v>1</v>
      </c>
      <c r="S57" s="4" t="b">
        <f t="shared" si="55"/>
        <v>0</v>
      </c>
      <c r="T57" s="5" t="b">
        <f t="shared" si="67"/>
        <v>0</v>
      </c>
      <c r="U57" s="6" t="b">
        <f t="shared" si="68"/>
        <v>0</v>
      </c>
      <c r="V57" t="b">
        <f t="shared" si="69"/>
        <v>0</v>
      </c>
      <c r="W57" t="b">
        <f t="shared" si="56"/>
        <v>0</v>
      </c>
      <c r="X57" t="str">
        <f t="shared" si="49"/>
        <v>OkNegative</v>
      </c>
      <c r="Y57">
        <f t="shared" si="50"/>
        <v>-3.999999999999998E-2</v>
      </c>
      <c r="Z57">
        <f t="shared" si="51"/>
        <v>0.19999999999999998</v>
      </c>
      <c r="AA57">
        <f t="shared" si="52"/>
        <v>-7.0000000000000007E-2</v>
      </c>
      <c r="AB57" t="s">
        <v>28</v>
      </c>
    </row>
    <row r="58" spans="1:28" hidden="1" x14ac:dyDescent="0.25">
      <c r="A58">
        <v>0</v>
      </c>
      <c r="B58">
        <v>0</v>
      </c>
      <c r="C58">
        <v>0.25</v>
      </c>
      <c r="D58" s="4">
        <f t="shared" si="57"/>
        <v>0.24</v>
      </c>
      <c r="E58" s="5">
        <f t="shared" si="58"/>
        <v>0.1</v>
      </c>
      <c r="F58" s="6">
        <f t="shared" si="59"/>
        <v>0.27</v>
      </c>
      <c r="J58" s="4">
        <f t="shared" si="60"/>
        <v>0.2</v>
      </c>
      <c r="K58" s="5">
        <f t="shared" si="53"/>
        <v>0.3</v>
      </c>
      <c r="L58" s="6">
        <f t="shared" si="54"/>
        <v>0.2</v>
      </c>
      <c r="M58" s="4" t="b">
        <f t="shared" si="61"/>
        <v>0</v>
      </c>
      <c r="N58" s="5" t="b">
        <f t="shared" si="62"/>
        <v>0</v>
      </c>
      <c r="O58" s="6" t="b">
        <f t="shared" si="63"/>
        <v>0</v>
      </c>
      <c r="P58" t="b">
        <f t="shared" si="64"/>
        <v>0</v>
      </c>
      <c r="Q58" t="b">
        <f t="shared" si="65"/>
        <v>0</v>
      </c>
      <c r="R58" t="b">
        <f t="shared" si="66"/>
        <v>1</v>
      </c>
      <c r="S58" s="4" t="b">
        <f t="shared" si="55"/>
        <v>0</v>
      </c>
      <c r="T58" s="5" t="b">
        <f t="shared" si="67"/>
        <v>0</v>
      </c>
      <c r="U58" s="6" t="b">
        <f t="shared" si="68"/>
        <v>1</v>
      </c>
      <c r="V58" t="b">
        <f t="shared" si="69"/>
        <v>0</v>
      </c>
      <c r="W58" t="b">
        <f t="shared" si="56"/>
        <v>0</v>
      </c>
      <c r="X58" t="str">
        <f>_xlfn.CONCAT(IF(V58=W58,"Ok","False"),IF(V58=TRUE,"Positive","Negative"))</f>
        <v>OkNegative</v>
      </c>
      <c r="Y58">
        <f t="shared" si="50"/>
        <v>-3.999999999999998E-2</v>
      </c>
      <c r="Z58">
        <f t="shared" si="51"/>
        <v>0.19999999999999998</v>
      </c>
      <c r="AA58">
        <f t="shared" si="52"/>
        <v>-7.0000000000000007E-2</v>
      </c>
      <c r="AB58" t="s">
        <v>28</v>
      </c>
    </row>
    <row r="59" spans="1:28" hidden="1" x14ac:dyDescent="0.25">
      <c r="A59">
        <v>1</v>
      </c>
      <c r="B59">
        <v>0</v>
      </c>
      <c r="C59">
        <v>0.25</v>
      </c>
      <c r="D59" s="4">
        <f t="shared" si="57"/>
        <v>0.24</v>
      </c>
      <c r="E59" s="5">
        <f t="shared" si="58"/>
        <v>0.1</v>
      </c>
      <c r="F59" s="6">
        <f t="shared" si="59"/>
        <v>0.27</v>
      </c>
      <c r="J59" s="4">
        <f t="shared" si="60"/>
        <v>0.2</v>
      </c>
      <c r="K59" s="5">
        <f t="shared" si="53"/>
        <v>0.3</v>
      </c>
      <c r="L59" s="6">
        <f t="shared" si="54"/>
        <v>0.2</v>
      </c>
      <c r="M59" s="4" t="b">
        <f t="shared" si="61"/>
        <v>1</v>
      </c>
      <c r="N59" s="5" t="b">
        <f t="shared" si="62"/>
        <v>0</v>
      </c>
      <c r="O59" s="6" t="b">
        <f t="shared" si="63"/>
        <v>0</v>
      </c>
      <c r="P59" t="b">
        <f t="shared" si="64"/>
        <v>1</v>
      </c>
      <c r="Q59" t="b">
        <f t="shared" si="65"/>
        <v>0</v>
      </c>
      <c r="R59" t="b">
        <f t="shared" si="66"/>
        <v>1</v>
      </c>
      <c r="S59" s="4" t="b">
        <f t="shared" si="55"/>
        <v>0</v>
      </c>
      <c r="T59" s="5" t="b">
        <f t="shared" si="67"/>
        <v>0</v>
      </c>
      <c r="U59" s="6" t="b">
        <f t="shared" si="68"/>
        <v>1</v>
      </c>
      <c r="V59" t="b">
        <f t="shared" si="69"/>
        <v>1</v>
      </c>
      <c r="W59" t="b">
        <f t="shared" si="56"/>
        <v>0</v>
      </c>
      <c r="X59" t="str">
        <f t="shared" ref="X59:X81" si="70">_xlfn.CONCAT(IF(V59=W59,"Ok","False"),IF(V59=TRUE,"Positive","Negative"))</f>
        <v>FalsePositive</v>
      </c>
      <c r="Y59">
        <f>J59-D59</f>
        <v>-3.999999999999998E-2</v>
      </c>
      <c r="Z59">
        <f>K59-E59</f>
        <v>0.19999999999999998</v>
      </c>
      <c r="AA59">
        <f>L59-F59</f>
        <v>-7.0000000000000007E-2</v>
      </c>
      <c r="AB59" t="s">
        <v>28</v>
      </c>
    </row>
    <row r="60" spans="1:28" hidden="1" x14ac:dyDescent="0.25">
      <c r="A60">
        <v>1</v>
      </c>
      <c r="B60">
        <v>1</v>
      </c>
      <c r="C60">
        <v>0.25</v>
      </c>
      <c r="D60" s="4">
        <f t="shared" si="57"/>
        <v>0.24</v>
      </c>
      <c r="E60" s="5">
        <f t="shared" si="58"/>
        <v>0.1</v>
      </c>
      <c r="F60" s="6">
        <f t="shared" si="59"/>
        <v>0.27</v>
      </c>
      <c r="J60" s="4">
        <f t="shared" si="60"/>
        <v>0.2</v>
      </c>
      <c r="K60" s="5">
        <f t="shared" si="53"/>
        <v>0.3</v>
      </c>
      <c r="L60" s="6">
        <f t="shared" si="54"/>
        <v>0.2</v>
      </c>
      <c r="M60" s="4" t="b">
        <f t="shared" si="61"/>
        <v>1</v>
      </c>
      <c r="N60" s="5" t="b">
        <f t="shared" si="62"/>
        <v>1</v>
      </c>
      <c r="O60" s="6" t="b">
        <f t="shared" si="63"/>
        <v>0</v>
      </c>
      <c r="P60" t="b">
        <f t="shared" si="64"/>
        <v>1</v>
      </c>
      <c r="Q60" t="b">
        <f t="shared" si="65"/>
        <v>1</v>
      </c>
      <c r="R60" t="b">
        <f t="shared" si="66"/>
        <v>1</v>
      </c>
      <c r="S60" s="4" t="b">
        <f t="shared" si="55"/>
        <v>0</v>
      </c>
      <c r="T60" s="5" t="b">
        <f t="shared" si="67"/>
        <v>0</v>
      </c>
      <c r="U60" s="6" t="b">
        <f t="shared" si="68"/>
        <v>1</v>
      </c>
      <c r="V60" t="b">
        <f t="shared" si="69"/>
        <v>1</v>
      </c>
      <c r="W60" t="b">
        <f t="shared" si="56"/>
        <v>0</v>
      </c>
      <c r="X60" t="str">
        <f t="shared" si="70"/>
        <v>FalsePositive</v>
      </c>
      <c r="Y60">
        <f t="shared" ref="Y60:Y82" si="71">J60-D60</f>
        <v>-3.999999999999998E-2</v>
      </c>
      <c r="Z60">
        <f t="shared" ref="Z60:Z82" si="72">K60-E60</f>
        <v>0.19999999999999998</v>
      </c>
      <c r="AA60">
        <f t="shared" ref="AA60:AA82" si="73">L60-F60</f>
        <v>-7.0000000000000007E-2</v>
      </c>
      <c r="AB60" t="s">
        <v>28</v>
      </c>
    </row>
    <row r="61" spans="1:28" hidden="1" x14ac:dyDescent="0.25">
      <c r="A61">
        <v>0</v>
      </c>
      <c r="B61">
        <v>0.15</v>
      </c>
      <c r="C61">
        <v>0</v>
      </c>
      <c r="D61" s="4">
        <f t="shared" si="57"/>
        <v>0.24</v>
      </c>
      <c r="E61" s="5">
        <f t="shared" si="58"/>
        <v>0.1</v>
      </c>
      <c r="F61" s="6">
        <f t="shared" si="59"/>
        <v>0.27</v>
      </c>
      <c r="J61" s="4">
        <f t="shared" si="60"/>
        <v>0.2</v>
      </c>
      <c r="K61" s="5">
        <f t="shared" si="53"/>
        <v>0.3</v>
      </c>
      <c r="L61" s="6">
        <f t="shared" si="54"/>
        <v>0.2</v>
      </c>
      <c r="M61" s="4" t="b">
        <f t="shared" si="61"/>
        <v>0</v>
      </c>
      <c r="N61" s="5" t="b">
        <f t="shared" si="62"/>
        <v>1</v>
      </c>
      <c r="O61" s="6" t="b">
        <f t="shared" si="63"/>
        <v>0</v>
      </c>
      <c r="P61" t="b">
        <f t="shared" si="64"/>
        <v>0</v>
      </c>
      <c r="Q61" t="b">
        <f t="shared" si="65"/>
        <v>0</v>
      </c>
      <c r="R61" t="b">
        <f t="shared" si="66"/>
        <v>0</v>
      </c>
      <c r="S61" s="4" t="b">
        <f t="shared" si="55"/>
        <v>0</v>
      </c>
      <c r="T61" s="5" t="b">
        <f t="shared" si="67"/>
        <v>1</v>
      </c>
      <c r="U61" s="6" t="b">
        <f t="shared" si="68"/>
        <v>0</v>
      </c>
      <c r="V61" t="b">
        <f t="shared" si="69"/>
        <v>1</v>
      </c>
      <c r="W61" t="b">
        <f t="shared" si="56"/>
        <v>0</v>
      </c>
      <c r="X61" t="str">
        <f t="shared" si="70"/>
        <v>FalsePositive</v>
      </c>
      <c r="Y61">
        <f t="shared" si="71"/>
        <v>-3.999999999999998E-2</v>
      </c>
      <c r="Z61">
        <f t="shared" si="72"/>
        <v>0.19999999999999998</v>
      </c>
      <c r="AA61">
        <f t="shared" si="73"/>
        <v>-7.0000000000000007E-2</v>
      </c>
      <c r="AB61" t="s">
        <v>28</v>
      </c>
    </row>
    <row r="62" spans="1:28" hidden="1" x14ac:dyDescent="0.25">
      <c r="A62">
        <v>0</v>
      </c>
      <c r="B62">
        <v>0.15</v>
      </c>
      <c r="C62">
        <v>1</v>
      </c>
      <c r="D62" s="4">
        <f t="shared" si="57"/>
        <v>0.24</v>
      </c>
      <c r="E62" s="5">
        <f t="shared" si="58"/>
        <v>0.1</v>
      </c>
      <c r="F62" s="6">
        <f t="shared" si="59"/>
        <v>0.27</v>
      </c>
      <c r="J62" s="4">
        <f t="shared" si="60"/>
        <v>0.2</v>
      </c>
      <c r="K62" s="5">
        <f t="shared" si="53"/>
        <v>0.3</v>
      </c>
      <c r="L62" s="6">
        <f t="shared" si="54"/>
        <v>0.2</v>
      </c>
      <c r="M62" s="4" t="b">
        <f t="shared" si="61"/>
        <v>0</v>
      </c>
      <c r="N62" s="5" t="b">
        <f t="shared" si="62"/>
        <v>1</v>
      </c>
      <c r="O62" s="6" t="b">
        <f t="shared" si="63"/>
        <v>1</v>
      </c>
      <c r="P62" t="b">
        <f t="shared" si="64"/>
        <v>0</v>
      </c>
      <c r="Q62" t="b">
        <f t="shared" si="65"/>
        <v>0</v>
      </c>
      <c r="R62" t="b">
        <f t="shared" si="66"/>
        <v>1</v>
      </c>
      <c r="S62" s="4" t="b">
        <f t="shared" si="55"/>
        <v>0</v>
      </c>
      <c r="T62" s="5" t="b">
        <f t="shared" si="67"/>
        <v>1</v>
      </c>
      <c r="U62" s="6" t="b">
        <f t="shared" si="68"/>
        <v>0</v>
      </c>
      <c r="V62" t="b">
        <f t="shared" si="69"/>
        <v>0</v>
      </c>
      <c r="W62" t="b">
        <f t="shared" si="56"/>
        <v>0</v>
      </c>
      <c r="X62" t="str">
        <f t="shared" si="70"/>
        <v>OkNegative</v>
      </c>
      <c r="Y62">
        <f t="shared" si="71"/>
        <v>-3.999999999999998E-2</v>
      </c>
      <c r="Z62">
        <f t="shared" si="72"/>
        <v>0.19999999999999998</v>
      </c>
      <c r="AA62">
        <f t="shared" si="73"/>
        <v>-7.0000000000000007E-2</v>
      </c>
      <c r="AB62" t="s">
        <v>28</v>
      </c>
    </row>
    <row r="63" spans="1:28" hidden="1" x14ac:dyDescent="0.25">
      <c r="A63">
        <v>1</v>
      </c>
      <c r="B63">
        <v>0.15</v>
      </c>
      <c r="C63">
        <v>1</v>
      </c>
      <c r="D63" s="4">
        <f t="shared" si="57"/>
        <v>0.24</v>
      </c>
      <c r="E63" s="5">
        <f t="shared" si="58"/>
        <v>0.1</v>
      </c>
      <c r="F63" s="6">
        <f t="shared" si="59"/>
        <v>0.27</v>
      </c>
      <c r="J63" s="4">
        <f t="shared" si="60"/>
        <v>0.2</v>
      </c>
      <c r="K63" s="5">
        <f t="shared" si="53"/>
        <v>0.3</v>
      </c>
      <c r="L63" s="6">
        <f t="shared" si="54"/>
        <v>0.2</v>
      </c>
      <c r="M63" s="4" t="b">
        <f t="shared" si="61"/>
        <v>1</v>
      </c>
      <c r="N63" s="5" t="b">
        <f t="shared" si="62"/>
        <v>1</v>
      </c>
      <c r="O63" s="6" t="b">
        <f t="shared" si="63"/>
        <v>1</v>
      </c>
      <c r="P63" t="b">
        <f t="shared" si="64"/>
        <v>1</v>
      </c>
      <c r="Q63" t="b">
        <f t="shared" si="65"/>
        <v>0</v>
      </c>
      <c r="R63" t="b">
        <f t="shared" si="66"/>
        <v>1</v>
      </c>
      <c r="S63" s="4" t="b">
        <f t="shared" si="55"/>
        <v>0</v>
      </c>
      <c r="T63" s="5" t="b">
        <f t="shared" si="67"/>
        <v>1</v>
      </c>
      <c r="U63" s="6" t="b">
        <f t="shared" si="68"/>
        <v>0</v>
      </c>
      <c r="V63" t="b">
        <f t="shared" si="69"/>
        <v>0</v>
      </c>
      <c r="W63" t="b">
        <f t="shared" si="56"/>
        <v>0</v>
      </c>
      <c r="X63" t="str">
        <f t="shared" si="70"/>
        <v>OkNegative</v>
      </c>
      <c r="Y63">
        <f t="shared" si="71"/>
        <v>-3.999999999999998E-2</v>
      </c>
      <c r="Z63">
        <f t="shared" si="72"/>
        <v>0.19999999999999998</v>
      </c>
      <c r="AA63">
        <f t="shared" si="73"/>
        <v>-7.0000000000000007E-2</v>
      </c>
      <c r="AB63" t="s">
        <v>28</v>
      </c>
    </row>
    <row r="64" spans="1:28" x14ac:dyDescent="0.25">
      <c r="A64">
        <v>0.22</v>
      </c>
      <c r="B64">
        <v>0</v>
      </c>
      <c r="C64">
        <v>0</v>
      </c>
      <c r="D64" s="4">
        <f t="shared" si="57"/>
        <v>0.24</v>
      </c>
      <c r="E64" s="5">
        <f t="shared" si="58"/>
        <v>0.1</v>
      </c>
      <c r="F64" s="6">
        <f t="shared" si="59"/>
        <v>0.27</v>
      </c>
      <c r="H64" t="str">
        <f>IF(N64,0.01,"")</f>
        <v/>
      </c>
      <c r="I64" t="str">
        <f>IF(O64,0.01,"")</f>
        <v/>
      </c>
      <c r="J64" s="4">
        <f t="shared" si="60"/>
        <v>0.2</v>
      </c>
      <c r="K64" s="5">
        <f t="shared" si="53"/>
        <v>0.3</v>
      </c>
      <c r="L64" s="6">
        <f t="shared" si="54"/>
        <v>0.2</v>
      </c>
      <c r="M64" s="4" t="b">
        <f t="shared" si="61"/>
        <v>0</v>
      </c>
      <c r="N64" s="5" t="b">
        <f t="shared" si="62"/>
        <v>0</v>
      </c>
      <c r="O64" s="6" t="b">
        <f t="shared" si="63"/>
        <v>0</v>
      </c>
      <c r="P64" t="b">
        <f t="shared" si="64"/>
        <v>1</v>
      </c>
      <c r="Q64" t="b">
        <f t="shared" si="65"/>
        <v>0</v>
      </c>
      <c r="R64" t="b">
        <f t="shared" si="66"/>
        <v>0</v>
      </c>
      <c r="S64" s="4" t="b">
        <f t="shared" si="55"/>
        <v>1</v>
      </c>
      <c r="T64" s="5" t="b">
        <f t="shared" si="67"/>
        <v>0</v>
      </c>
      <c r="U64" s="6" t="b">
        <f t="shared" si="68"/>
        <v>0</v>
      </c>
      <c r="V64" s="5" t="b">
        <f t="shared" si="69"/>
        <v>0</v>
      </c>
      <c r="W64" t="b">
        <f t="shared" si="56"/>
        <v>1</v>
      </c>
      <c r="X64" t="str">
        <f t="shared" si="70"/>
        <v>FalseNegative</v>
      </c>
      <c r="Y64">
        <f t="shared" si="71"/>
        <v>-3.999999999999998E-2</v>
      </c>
      <c r="Z64">
        <f t="shared" si="72"/>
        <v>0.19999999999999998</v>
      </c>
      <c r="AA64">
        <f t="shared" si="73"/>
        <v>-7.0000000000000007E-2</v>
      </c>
      <c r="AB64" t="s">
        <v>28</v>
      </c>
    </row>
    <row r="65" spans="1:28" hidden="1" x14ac:dyDescent="0.25">
      <c r="A65">
        <v>0.22</v>
      </c>
      <c r="B65">
        <v>0</v>
      </c>
      <c r="C65">
        <v>1</v>
      </c>
      <c r="D65" s="4">
        <f t="shared" si="57"/>
        <v>0.24</v>
      </c>
      <c r="E65" s="5">
        <f t="shared" si="58"/>
        <v>0.1</v>
      </c>
      <c r="F65" s="6">
        <f t="shared" si="59"/>
        <v>0.27</v>
      </c>
      <c r="J65" s="4">
        <f t="shared" si="60"/>
        <v>0.2</v>
      </c>
      <c r="K65" s="5">
        <f t="shared" si="53"/>
        <v>0.3</v>
      </c>
      <c r="L65" s="6">
        <f t="shared" si="54"/>
        <v>0.2</v>
      </c>
      <c r="M65" s="4" t="b">
        <f t="shared" si="61"/>
        <v>0</v>
      </c>
      <c r="N65" s="5" t="b">
        <f t="shared" si="62"/>
        <v>0</v>
      </c>
      <c r="O65" s="6" t="b">
        <f t="shared" si="63"/>
        <v>1</v>
      </c>
      <c r="P65" t="b">
        <f t="shared" si="64"/>
        <v>1</v>
      </c>
      <c r="Q65" t="b">
        <f t="shared" si="65"/>
        <v>0</v>
      </c>
      <c r="R65" t="b">
        <f t="shared" si="66"/>
        <v>1</v>
      </c>
      <c r="S65" s="4" t="b">
        <f t="shared" si="55"/>
        <v>1</v>
      </c>
      <c r="T65" s="5" t="b">
        <f t="shared" si="67"/>
        <v>0</v>
      </c>
      <c r="U65" s="6" t="b">
        <f t="shared" si="68"/>
        <v>0</v>
      </c>
      <c r="V65" t="b">
        <f t="shared" si="69"/>
        <v>0</v>
      </c>
      <c r="W65" t="b">
        <f t="shared" si="56"/>
        <v>0</v>
      </c>
      <c r="X65" t="str">
        <f t="shared" si="70"/>
        <v>OkNegative</v>
      </c>
      <c r="Y65">
        <f t="shared" si="71"/>
        <v>-3.999999999999998E-2</v>
      </c>
      <c r="Z65">
        <f t="shared" si="72"/>
        <v>0.19999999999999998</v>
      </c>
      <c r="AA65">
        <f t="shared" si="73"/>
        <v>-7.0000000000000007E-2</v>
      </c>
      <c r="AB65" t="s">
        <v>28</v>
      </c>
    </row>
    <row r="66" spans="1:28" hidden="1" x14ac:dyDescent="0.25">
      <c r="A66">
        <v>0.22</v>
      </c>
      <c r="B66">
        <v>1</v>
      </c>
      <c r="C66">
        <v>1</v>
      </c>
      <c r="D66" s="4">
        <f t="shared" si="57"/>
        <v>0.24</v>
      </c>
      <c r="E66" s="5">
        <f t="shared" si="58"/>
        <v>0.1</v>
      </c>
      <c r="F66" s="6">
        <f t="shared" si="59"/>
        <v>0.27</v>
      </c>
      <c r="J66" s="4">
        <f t="shared" si="60"/>
        <v>0.2</v>
      </c>
      <c r="K66" s="5">
        <f t="shared" si="53"/>
        <v>0.3</v>
      </c>
      <c r="L66" s="6">
        <f t="shared" si="54"/>
        <v>0.2</v>
      </c>
      <c r="M66" s="4" t="b">
        <f t="shared" si="61"/>
        <v>0</v>
      </c>
      <c r="N66" s="5" t="b">
        <f t="shared" si="62"/>
        <v>1</v>
      </c>
      <c r="O66" s="6" t="b">
        <f t="shared" si="63"/>
        <v>1</v>
      </c>
      <c r="P66" t="b">
        <f t="shared" si="64"/>
        <v>1</v>
      </c>
      <c r="Q66" t="b">
        <f t="shared" si="65"/>
        <v>1</v>
      </c>
      <c r="R66" t="b">
        <f t="shared" si="66"/>
        <v>1</v>
      </c>
      <c r="S66" s="4" t="b">
        <f t="shared" si="55"/>
        <v>1</v>
      </c>
      <c r="T66" s="5" t="b">
        <f t="shared" si="67"/>
        <v>0</v>
      </c>
      <c r="U66" s="6" t="b">
        <f t="shared" si="68"/>
        <v>0</v>
      </c>
      <c r="V66" t="b">
        <f t="shared" si="69"/>
        <v>0</v>
      </c>
      <c r="W66" t="b">
        <f t="shared" si="56"/>
        <v>0</v>
      </c>
      <c r="X66" t="str">
        <f t="shared" si="70"/>
        <v>OkNegative</v>
      </c>
      <c r="Y66">
        <f t="shared" si="71"/>
        <v>-3.999999999999998E-2</v>
      </c>
      <c r="Z66">
        <f t="shared" si="72"/>
        <v>0.19999999999999998</v>
      </c>
      <c r="AA66">
        <f t="shared" si="73"/>
        <v>-7.0000000000000007E-2</v>
      </c>
      <c r="AB66" t="s">
        <v>28</v>
      </c>
    </row>
    <row r="67" spans="1:28" hidden="1" x14ac:dyDescent="0.25">
      <c r="A67">
        <v>0</v>
      </c>
      <c r="B67">
        <v>0.15</v>
      </c>
      <c r="C67">
        <v>0.25</v>
      </c>
      <c r="D67" s="4">
        <f t="shared" si="57"/>
        <v>0.24</v>
      </c>
      <c r="E67" s="5">
        <f t="shared" si="58"/>
        <v>0.1</v>
      </c>
      <c r="F67" s="6">
        <f t="shared" si="59"/>
        <v>0.27</v>
      </c>
      <c r="J67" s="4">
        <f t="shared" si="60"/>
        <v>0.2</v>
      </c>
      <c r="K67" s="5">
        <f t="shared" si="53"/>
        <v>0.3</v>
      </c>
      <c r="L67" s="6">
        <f t="shared" si="54"/>
        <v>0.2</v>
      </c>
      <c r="M67" s="4" t="b">
        <f t="shared" si="61"/>
        <v>0</v>
      </c>
      <c r="N67" s="5" t="b">
        <f t="shared" si="62"/>
        <v>1</v>
      </c>
      <c r="O67" s="6" t="b">
        <f t="shared" si="63"/>
        <v>0</v>
      </c>
      <c r="P67" t="b">
        <f t="shared" si="64"/>
        <v>0</v>
      </c>
      <c r="Q67" t="b">
        <f t="shared" si="65"/>
        <v>0</v>
      </c>
      <c r="R67" t="b">
        <f t="shared" si="66"/>
        <v>1</v>
      </c>
      <c r="S67" s="4" t="b">
        <f t="shared" si="55"/>
        <v>0</v>
      </c>
      <c r="T67" s="5" t="b">
        <f t="shared" si="67"/>
        <v>1</v>
      </c>
      <c r="U67" s="6" t="b">
        <f t="shared" si="68"/>
        <v>1</v>
      </c>
      <c r="V67" t="b">
        <f t="shared" si="69"/>
        <v>1</v>
      </c>
      <c r="W67" t="b">
        <f t="shared" si="56"/>
        <v>0</v>
      </c>
      <c r="X67" t="str">
        <f t="shared" si="70"/>
        <v>FalsePositive</v>
      </c>
      <c r="Y67">
        <f t="shared" si="71"/>
        <v>-3.999999999999998E-2</v>
      </c>
      <c r="Z67">
        <f t="shared" si="72"/>
        <v>0.19999999999999998</v>
      </c>
      <c r="AA67">
        <f t="shared" si="73"/>
        <v>-7.0000000000000007E-2</v>
      </c>
      <c r="AB67" t="s">
        <v>28</v>
      </c>
    </row>
    <row r="68" spans="1:28" hidden="1" x14ac:dyDescent="0.25">
      <c r="A68">
        <v>1</v>
      </c>
      <c r="B68">
        <v>0.15</v>
      </c>
      <c r="C68">
        <v>0.25</v>
      </c>
      <c r="D68" s="4">
        <f t="shared" si="57"/>
        <v>0.24</v>
      </c>
      <c r="E68" s="5">
        <f t="shared" si="58"/>
        <v>0.1</v>
      </c>
      <c r="F68" s="6">
        <f t="shared" si="59"/>
        <v>0.27</v>
      </c>
      <c r="J68" s="4">
        <f t="shared" si="60"/>
        <v>0.2</v>
      </c>
      <c r="K68" s="5">
        <f t="shared" si="53"/>
        <v>0.3</v>
      </c>
      <c r="L68" s="6">
        <f t="shared" si="54"/>
        <v>0.2</v>
      </c>
      <c r="M68" s="4" t="b">
        <f t="shared" si="61"/>
        <v>1</v>
      </c>
      <c r="N68" s="5" t="b">
        <f t="shared" si="62"/>
        <v>1</v>
      </c>
      <c r="O68" s="6" t="b">
        <f t="shared" si="63"/>
        <v>0</v>
      </c>
      <c r="P68" t="b">
        <f t="shared" si="64"/>
        <v>1</v>
      </c>
      <c r="Q68" t="b">
        <f t="shared" si="65"/>
        <v>0</v>
      </c>
      <c r="R68" t="b">
        <f t="shared" si="66"/>
        <v>1</v>
      </c>
      <c r="S68" s="4" t="b">
        <f t="shared" si="55"/>
        <v>0</v>
      </c>
      <c r="T68" s="5" t="b">
        <f t="shared" si="67"/>
        <v>1</v>
      </c>
      <c r="U68" s="6" t="b">
        <f t="shared" si="68"/>
        <v>1</v>
      </c>
      <c r="V68" t="b">
        <f t="shared" si="69"/>
        <v>1</v>
      </c>
      <c r="W68" t="b">
        <f t="shared" si="56"/>
        <v>0</v>
      </c>
      <c r="X68" t="str">
        <f t="shared" si="70"/>
        <v>FalsePositive</v>
      </c>
      <c r="Y68">
        <f t="shared" si="71"/>
        <v>-3.999999999999998E-2</v>
      </c>
      <c r="Z68">
        <f t="shared" si="72"/>
        <v>0.19999999999999998</v>
      </c>
      <c r="AA68">
        <f t="shared" si="73"/>
        <v>-7.0000000000000007E-2</v>
      </c>
      <c r="AB68" t="s">
        <v>28</v>
      </c>
    </row>
    <row r="69" spans="1:28" hidden="1" x14ac:dyDescent="0.25">
      <c r="A69">
        <v>0.22</v>
      </c>
      <c r="B69">
        <v>0</v>
      </c>
      <c r="C69">
        <v>0.25</v>
      </c>
      <c r="D69" s="4">
        <f t="shared" si="57"/>
        <v>0.24</v>
      </c>
      <c r="E69" s="5">
        <f t="shared" si="58"/>
        <v>0.1</v>
      </c>
      <c r="F69" s="6">
        <f t="shared" si="59"/>
        <v>0.27</v>
      </c>
      <c r="J69" s="4">
        <f t="shared" si="60"/>
        <v>0.2</v>
      </c>
      <c r="K69" s="5">
        <f t="shared" si="53"/>
        <v>0.3</v>
      </c>
      <c r="L69" s="6">
        <f t="shared" si="54"/>
        <v>0.2</v>
      </c>
      <c r="M69" s="4" t="b">
        <f t="shared" si="61"/>
        <v>0</v>
      </c>
      <c r="N69" s="5" t="b">
        <f t="shared" si="62"/>
        <v>0</v>
      </c>
      <c r="O69" s="6" t="b">
        <f t="shared" si="63"/>
        <v>0</v>
      </c>
      <c r="P69" t="b">
        <f t="shared" si="64"/>
        <v>1</v>
      </c>
      <c r="Q69" t="b">
        <f t="shared" si="65"/>
        <v>0</v>
      </c>
      <c r="R69" t="b">
        <f t="shared" si="66"/>
        <v>1</v>
      </c>
      <c r="S69" s="4" t="b">
        <f t="shared" si="55"/>
        <v>1</v>
      </c>
      <c r="T69" s="5" t="b">
        <f t="shared" si="67"/>
        <v>0</v>
      </c>
      <c r="U69" s="6" t="b">
        <f t="shared" si="68"/>
        <v>1</v>
      </c>
      <c r="V69" t="b">
        <f t="shared" si="69"/>
        <v>0</v>
      </c>
      <c r="W69" t="b">
        <f t="shared" si="56"/>
        <v>0</v>
      </c>
      <c r="X69" t="str">
        <f t="shared" si="70"/>
        <v>OkNegative</v>
      </c>
      <c r="Y69">
        <f t="shared" si="71"/>
        <v>-3.999999999999998E-2</v>
      </c>
      <c r="Z69">
        <f t="shared" si="72"/>
        <v>0.19999999999999998</v>
      </c>
      <c r="AA69">
        <f t="shared" si="73"/>
        <v>-7.0000000000000007E-2</v>
      </c>
      <c r="AB69" t="s">
        <v>28</v>
      </c>
    </row>
    <row r="70" spans="1:28" hidden="1" x14ac:dyDescent="0.25">
      <c r="A70">
        <v>0.22</v>
      </c>
      <c r="B70">
        <v>1</v>
      </c>
      <c r="C70">
        <v>0.25</v>
      </c>
      <c r="D70" s="4">
        <f t="shared" si="57"/>
        <v>0.24</v>
      </c>
      <c r="E70" s="5">
        <f t="shared" si="58"/>
        <v>0.1</v>
      </c>
      <c r="F70" s="6">
        <f t="shared" si="59"/>
        <v>0.27</v>
      </c>
      <c r="J70" s="4">
        <f t="shared" si="60"/>
        <v>0.2</v>
      </c>
      <c r="K70" s="5">
        <f t="shared" si="53"/>
        <v>0.3</v>
      </c>
      <c r="L70" s="6">
        <f t="shared" si="54"/>
        <v>0.2</v>
      </c>
      <c r="M70" s="4" t="b">
        <f t="shared" si="61"/>
        <v>0</v>
      </c>
      <c r="N70" s="5" t="b">
        <f t="shared" si="62"/>
        <v>1</v>
      </c>
      <c r="O70" s="6" t="b">
        <f t="shared" si="63"/>
        <v>0</v>
      </c>
      <c r="P70" t="b">
        <f t="shared" si="64"/>
        <v>1</v>
      </c>
      <c r="Q70" t="b">
        <f t="shared" si="65"/>
        <v>1</v>
      </c>
      <c r="R70" t="b">
        <f t="shared" si="66"/>
        <v>1</v>
      </c>
      <c r="S70" s="4" t="b">
        <f t="shared" si="55"/>
        <v>1</v>
      </c>
      <c r="T70" s="5" t="b">
        <f t="shared" si="67"/>
        <v>0</v>
      </c>
      <c r="U70" s="6" t="b">
        <f t="shared" si="68"/>
        <v>1</v>
      </c>
      <c r="V70" t="b">
        <f t="shared" si="69"/>
        <v>1</v>
      </c>
      <c r="W70" t="b">
        <f t="shared" si="56"/>
        <v>0</v>
      </c>
      <c r="X70" t="str">
        <f t="shared" si="70"/>
        <v>FalsePositive</v>
      </c>
      <c r="Y70">
        <f t="shared" si="71"/>
        <v>-3.999999999999998E-2</v>
      </c>
      <c r="Z70">
        <f t="shared" si="72"/>
        <v>0.19999999999999998</v>
      </c>
      <c r="AA70">
        <f t="shared" si="73"/>
        <v>-7.0000000000000007E-2</v>
      </c>
      <c r="AB70" t="s">
        <v>28</v>
      </c>
    </row>
    <row r="71" spans="1:28" hidden="1" x14ac:dyDescent="0.25">
      <c r="A71">
        <v>0.22</v>
      </c>
      <c r="B71">
        <v>0.15</v>
      </c>
      <c r="C71">
        <v>0</v>
      </c>
      <c r="D71" s="4">
        <f t="shared" si="57"/>
        <v>0.24</v>
      </c>
      <c r="E71" s="5">
        <f t="shared" si="58"/>
        <v>0.1</v>
      </c>
      <c r="F71" s="6">
        <f t="shared" si="59"/>
        <v>0.27</v>
      </c>
      <c r="J71" s="4">
        <f t="shared" si="60"/>
        <v>0.2</v>
      </c>
      <c r="K71" s="5">
        <f t="shared" si="53"/>
        <v>0.3</v>
      </c>
      <c r="L71" s="6">
        <f t="shared" si="54"/>
        <v>0.2</v>
      </c>
      <c r="M71" s="4" t="b">
        <f t="shared" si="61"/>
        <v>0</v>
      </c>
      <c r="N71" s="5" t="b">
        <f t="shared" si="62"/>
        <v>1</v>
      </c>
      <c r="O71" s="6" t="b">
        <f t="shared" si="63"/>
        <v>0</v>
      </c>
      <c r="P71" t="b">
        <f t="shared" si="64"/>
        <v>1</v>
      </c>
      <c r="Q71" t="b">
        <f t="shared" si="65"/>
        <v>0</v>
      </c>
      <c r="R71" t="b">
        <f t="shared" si="66"/>
        <v>0</v>
      </c>
      <c r="S71" s="4" t="b">
        <f t="shared" si="55"/>
        <v>1</v>
      </c>
      <c r="T71" s="5" t="b">
        <f t="shared" si="67"/>
        <v>1</v>
      </c>
      <c r="U71" s="6" t="b">
        <f t="shared" si="68"/>
        <v>0</v>
      </c>
      <c r="V71" t="b">
        <f t="shared" si="69"/>
        <v>1</v>
      </c>
      <c r="W71" t="b">
        <f t="shared" si="56"/>
        <v>1</v>
      </c>
      <c r="X71" t="str">
        <f t="shared" si="70"/>
        <v>OkPositive</v>
      </c>
      <c r="Y71">
        <f t="shared" si="71"/>
        <v>-3.999999999999998E-2</v>
      </c>
      <c r="Z71">
        <f t="shared" si="72"/>
        <v>0.19999999999999998</v>
      </c>
      <c r="AA71">
        <f t="shared" si="73"/>
        <v>-7.0000000000000007E-2</v>
      </c>
      <c r="AB71" t="s">
        <v>28</v>
      </c>
    </row>
    <row r="72" spans="1:28" hidden="1" x14ac:dyDescent="0.25">
      <c r="A72">
        <v>0.22</v>
      </c>
      <c r="B72">
        <v>0.15</v>
      </c>
      <c r="C72">
        <v>1</v>
      </c>
      <c r="D72" s="4">
        <f t="shared" si="57"/>
        <v>0.24</v>
      </c>
      <c r="E72" s="5">
        <f t="shared" si="58"/>
        <v>0.1</v>
      </c>
      <c r="F72" s="6">
        <f t="shared" si="59"/>
        <v>0.27</v>
      </c>
      <c r="J72" s="4">
        <f t="shared" si="60"/>
        <v>0.2</v>
      </c>
      <c r="K72" s="5">
        <f t="shared" si="53"/>
        <v>0.3</v>
      </c>
      <c r="L72" s="6">
        <f t="shared" si="54"/>
        <v>0.2</v>
      </c>
      <c r="M72" s="4" t="b">
        <f t="shared" si="61"/>
        <v>0</v>
      </c>
      <c r="N72" s="5" t="b">
        <f t="shared" si="62"/>
        <v>1</v>
      </c>
      <c r="O72" s="6" t="b">
        <f t="shared" si="63"/>
        <v>1</v>
      </c>
      <c r="P72" t="b">
        <f t="shared" si="64"/>
        <v>1</v>
      </c>
      <c r="Q72" t="b">
        <f t="shared" si="65"/>
        <v>0</v>
      </c>
      <c r="R72" t="b">
        <f t="shared" si="66"/>
        <v>1</v>
      </c>
      <c r="S72" s="4" t="b">
        <f t="shared" si="55"/>
        <v>1</v>
      </c>
      <c r="T72" s="5" t="b">
        <f t="shared" si="67"/>
        <v>1</v>
      </c>
      <c r="U72" s="6" t="b">
        <f t="shared" si="68"/>
        <v>0</v>
      </c>
      <c r="V72" t="b">
        <f t="shared" si="69"/>
        <v>0</v>
      </c>
      <c r="W72" t="b">
        <f t="shared" si="56"/>
        <v>0</v>
      </c>
      <c r="X72" t="str">
        <f t="shared" si="70"/>
        <v>OkNegative</v>
      </c>
      <c r="Y72">
        <f t="shared" si="71"/>
        <v>-3.999999999999998E-2</v>
      </c>
      <c r="Z72">
        <f t="shared" si="72"/>
        <v>0.19999999999999998</v>
      </c>
      <c r="AA72">
        <f t="shared" si="73"/>
        <v>-7.0000000000000007E-2</v>
      </c>
      <c r="AB72" t="s">
        <v>28</v>
      </c>
    </row>
    <row r="73" spans="1:28" hidden="1" x14ac:dyDescent="0.25">
      <c r="A73">
        <v>0.22</v>
      </c>
      <c r="B73">
        <v>0.15</v>
      </c>
      <c r="C73">
        <v>0.25</v>
      </c>
      <c r="D73" s="4">
        <f t="shared" si="57"/>
        <v>0.24</v>
      </c>
      <c r="E73" s="5">
        <f t="shared" si="58"/>
        <v>0.1</v>
      </c>
      <c r="F73" s="6">
        <f t="shared" si="59"/>
        <v>0.27</v>
      </c>
      <c r="J73" s="4">
        <f t="shared" si="60"/>
        <v>0.2</v>
      </c>
      <c r="K73" s="5">
        <f t="shared" si="53"/>
        <v>0.3</v>
      </c>
      <c r="L73" s="6">
        <f t="shared" si="54"/>
        <v>0.2</v>
      </c>
      <c r="M73" s="4" t="b">
        <f t="shared" si="61"/>
        <v>0</v>
      </c>
      <c r="N73" s="5" t="b">
        <f t="shared" si="62"/>
        <v>1</v>
      </c>
      <c r="O73" s="6" t="b">
        <f t="shared" si="63"/>
        <v>0</v>
      </c>
      <c r="P73" t="b">
        <f t="shared" si="64"/>
        <v>1</v>
      </c>
      <c r="Q73" t="b">
        <f t="shared" si="65"/>
        <v>0</v>
      </c>
      <c r="R73" t="b">
        <f t="shared" si="66"/>
        <v>1</v>
      </c>
      <c r="S73" s="4" t="b">
        <f t="shared" si="55"/>
        <v>1</v>
      </c>
      <c r="T73" s="5" t="b">
        <f t="shared" si="67"/>
        <v>1</v>
      </c>
      <c r="U73" s="6" t="b">
        <f t="shared" si="68"/>
        <v>1</v>
      </c>
      <c r="V73" t="b">
        <f t="shared" si="69"/>
        <v>1</v>
      </c>
      <c r="W73" t="b">
        <f t="shared" si="56"/>
        <v>0</v>
      </c>
      <c r="X73" t="str">
        <f t="shared" si="70"/>
        <v>FalsePositive</v>
      </c>
      <c r="Y73">
        <f t="shared" si="71"/>
        <v>-3.999999999999998E-2</v>
      </c>
      <c r="Z73">
        <f t="shared" si="72"/>
        <v>0.19999999999999998</v>
      </c>
      <c r="AA73">
        <f t="shared" si="73"/>
        <v>-7.0000000000000007E-2</v>
      </c>
      <c r="AB73" t="s">
        <v>28</v>
      </c>
    </row>
    <row r="74" spans="1:28" hidden="1" x14ac:dyDescent="0.25">
      <c r="A74">
        <v>0</v>
      </c>
      <c r="B74">
        <v>0</v>
      </c>
      <c r="C74">
        <v>0</v>
      </c>
      <c r="D74" s="4">
        <v>0.24</v>
      </c>
      <c r="E74" s="5">
        <v>0.34</v>
      </c>
      <c r="F74" s="6">
        <v>0.1</v>
      </c>
      <c r="J74" s="4">
        <v>0.2</v>
      </c>
      <c r="K74" s="5">
        <v>0.3</v>
      </c>
      <c r="L74" s="6">
        <v>0.2</v>
      </c>
      <c r="M74" s="4" t="b">
        <f>A74&gt;D74</f>
        <v>0</v>
      </c>
      <c r="N74" s="5" t="b">
        <f>B74&gt;E74</f>
        <v>0</v>
      </c>
      <c r="O74" s="6" t="b">
        <f>C74&gt;F74</f>
        <v>0</v>
      </c>
      <c r="P74" t="b">
        <f>A74&gt;J74</f>
        <v>0</v>
      </c>
      <c r="Q74" t="b">
        <f>B74&gt;K74</f>
        <v>0</v>
      </c>
      <c r="R74" t="b">
        <f>C74&gt;L74</f>
        <v>0</v>
      </c>
      <c r="S74" s="4" t="b">
        <f>M74&lt;&gt;P74</f>
        <v>0</v>
      </c>
      <c r="T74" s="5" t="b">
        <f t="shared" si="67"/>
        <v>0</v>
      </c>
      <c r="U74" s="6" t="b">
        <f t="shared" si="68"/>
        <v>0</v>
      </c>
      <c r="V74" t="b">
        <f>AND(OR(M74:N74),NOT(O74))</f>
        <v>0</v>
      </c>
      <c r="W74" t="b">
        <f>AND(OR(P74:Q74),NOT(R74))</f>
        <v>0</v>
      </c>
      <c r="X74" t="str">
        <f t="shared" si="70"/>
        <v>OkNegative</v>
      </c>
      <c r="Y74">
        <f t="shared" si="71"/>
        <v>-3.999999999999998E-2</v>
      </c>
      <c r="Z74">
        <f t="shared" si="72"/>
        <v>-4.0000000000000036E-2</v>
      </c>
      <c r="AA74">
        <f t="shared" si="73"/>
        <v>0.1</v>
      </c>
      <c r="AB74" t="s">
        <v>28</v>
      </c>
    </row>
    <row r="75" spans="1:28" hidden="1" x14ac:dyDescent="0.25">
      <c r="A75">
        <v>0</v>
      </c>
      <c r="B75">
        <v>0</v>
      </c>
      <c r="C75">
        <v>1</v>
      </c>
      <c r="D75" s="4">
        <f>D74</f>
        <v>0.24</v>
      </c>
      <c r="E75" s="5">
        <f>E74</f>
        <v>0.34</v>
      </c>
      <c r="F75" s="6">
        <f>F74</f>
        <v>0.1</v>
      </c>
      <c r="J75" s="4">
        <f>J74</f>
        <v>0.2</v>
      </c>
      <c r="K75" s="5">
        <f t="shared" ref="K75:K97" si="74">K74</f>
        <v>0.3</v>
      </c>
      <c r="L75" s="6">
        <f t="shared" ref="L75:L97" si="75">L74</f>
        <v>0.2</v>
      </c>
      <c r="M75" s="4" t="b">
        <f>A75&gt;D75</f>
        <v>0</v>
      </c>
      <c r="N75" s="5" t="b">
        <f>B75&gt;E75</f>
        <v>0</v>
      </c>
      <c r="O75" s="6" t="b">
        <f>C75&gt;F75</f>
        <v>1</v>
      </c>
      <c r="P75" t="b">
        <f>A75&gt;J75</f>
        <v>0</v>
      </c>
      <c r="Q75" t="b">
        <f>B75&gt;K75</f>
        <v>0</v>
      </c>
      <c r="R75" t="b">
        <f>C75&gt;L75</f>
        <v>1</v>
      </c>
      <c r="S75" s="4" t="b">
        <f t="shared" ref="S75:S97" si="76">M75&lt;&gt;P75</f>
        <v>0</v>
      </c>
      <c r="T75" s="5" t="b">
        <f t="shared" si="67"/>
        <v>0</v>
      </c>
      <c r="U75" s="6" t="b">
        <f t="shared" si="68"/>
        <v>0</v>
      </c>
      <c r="V75" t="b">
        <f>AND(OR(M75:N75),NOT(O75))</f>
        <v>0</v>
      </c>
      <c r="W75" t="b">
        <f t="shared" ref="W75:W97" si="77">AND(OR(P75:Q75),NOT(R75))</f>
        <v>0</v>
      </c>
      <c r="X75" t="str">
        <f t="shared" si="70"/>
        <v>OkNegative</v>
      </c>
      <c r="Y75">
        <f t="shared" si="71"/>
        <v>-3.999999999999998E-2</v>
      </c>
      <c r="Z75">
        <f t="shared" si="72"/>
        <v>-4.0000000000000036E-2</v>
      </c>
      <c r="AA75">
        <f t="shared" si="73"/>
        <v>0.1</v>
      </c>
      <c r="AB75" t="s">
        <v>28</v>
      </c>
    </row>
    <row r="76" spans="1:28" hidden="1" x14ac:dyDescent="0.25">
      <c r="A76">
        <v>0</v>
      </c>
      <c r="B76">
        <v>1</v>
      </c>
      <c r="C76">
        <v>0</v>
      </c>
      <c r="D76" s="4">
        <f t="shared" ref="D76:D97" si="78">D75</f>
        <v>0.24</v>
      </c>
      <c r="E76" s="5">
        <f t="shared" ref="E76:E97" si="79">E75</f>
        <v>0.34</v>
      </c>
      <c r="F76" s="6">
        <f t="shared" ref="F76:F98" si="80">F75</f>
        <v>0.1</v>
      </c>
      <c r="J76" s="4">
        <f t="shared" ref="J76:J97" si="81">J75</f>
        <v>0.2</v>
      </c>
      <c r="K76" s="5">
        <f t="shared" si="74"/>
        <v>0.3</v>
      </c>
      <c r="L76" s="6">
        <f t="shared" si="75"/>
        <v>0.2</v>
      </c>
      <c r="M76" s="4" t="b">
        <f t="shared" ref="M76:M97" si="82">A76&gt;D76</f>
        <v>0</v>
      </c>
      <c r="N76" s="5" t="b">
        <f t="shared" ref="N76:N97" si="83">B76&gt;E76</f>
        <v>1</v>
      </c>
      <c r="O76" s="6" t="b">
        <f t="shared" ref="O76:O97" si="84">C76&gt;F76</f>
        <v>0</v>
      </c>
      <c r="P76" t="b">
        <f t="shared" ref="P76:P97" si="85">A76&gt;J76</f>
        <v>0</v>
      </c>
      <c r="Q76" t="b">
        <f t="shared" ref="Q76:Q97" si="86">B76&gt;K76</f>
        <v>1</v>
      </c>
      <c r="R76" t="b">
        <f t="shared" ref="R76:R97" si="87">C76&gt;L76</f>
        <v>0</v>
      </c>
      <c r="S76" s="4" t="b">
        <f t="shared" si="76"/>
        <v>0</v>
      </c>
      <c r="T76" s="5" t="b">
        <f t="shared" ref="T76:T139" si="88">N76&lt;&gt;Q76</f>
        <v>0</v>
      </c>
      <c r="U76" s="6" t="b">
        <f t="shared" ref="U76:U139" si="89">O76&lt;&gt;R76</f>
        <v>0</v>
      </c>
      <c r="V76" t="b">
        <f t="shared" ref="V76:V97" si="90">AND(OR(M76:N76),NOT(O76))</f>
        <v>1</v>
      </c>
      <c r="W76" t="b">
        <f t="shared" si="77"/>
        <v>1</v>
      </c>
      <c r="X76" t="str">
        <f t="shared" si="70"/>
        <v>OkPositive</v>
      </c>
      <c r="Y76">
        <f t="shared" si="71"/>
        <v>-3.999999999999998E-2</v>
      </c>
      <c r="Z76">
        <f t="shared" si="72"/>
        <v>-4.0000000000000036E-2</v>
      </c>
      <c r="AA76">
        <f t="shared" si="73"/>
        <v>0.1</v>
      </c>
      <c r="AB76" t="s">
        <v>28</v>
      </c>
    </row>
    <row r="77" spans="1:28" hidden="1" x14ac:dyDescent="0.25">
      <c r="A77">
        <v>0</v>
      </c>
      <c r="B77">
        <v>1</v>
      </c>
      <c r="C77">
        <v>1</v>
      </c>
      <c r="D77" s="4">
        <f t="shared" si="78"/>
        <v>0.24</v>
      </c>
      <c r="E77" s="5">
        <f t="shared" si="79"/>
        <v>0.34</v>
      </c>
      <c r="F77" s="6">
        <f t="shared" si="80"/>
        <v>0.1</v>
      </c>
      <c r="J77" s="4">
        <f t="shared" si="81"/>
        <v>0.2</v>
      </c>
      <c r="K77" s="5">
        <f t="shared" si="74"/>
        <v>0.3</v>
      </c>
      <c r="L77" s="6">
        <f t="shared" si="75"/>
        <v>0.2</v>
      </c>
      <c r="M77" s="4" t="b">
        <f t="shared" si="82"/>
        <v>0</v>
      </c>
      <c r="N77" s="5" t="b">
        <f t="shared" si="83"/>
        <v>1</v>
      </c>
      <c r="O77" s="6" t="b">
        <f t="shared" si="84"/>
        <v>1</v>
      </c>
      <c r="P77" t="b">
        <f t="shared" si="85"/>
        <v>0</v>
      </c>
      <c r="Q77" t="b">
        <f t="shared" si="86"/>
        <v>1</v>
      </c>
      <c r="R77" t="b">
        <f t="shared" si="87"/>
        <v>1</v>
      </c>
      <c r="S77" s="4" t="b">
        <f t="shared" si="76"/>
        <v>0</v>
      </c>
      <c r="T77" s="5" t="b">
        <f t="shared" si="88"/>
        <v>0</v>
      </c>
      <c r="U77" s="6" t="b">
        <f t="shared" si="89"/>
        <v>0</v>
      </c>
      <c r="V77" t="b">
        <f t="shared" si="90"/>
        <v>0</v>
      </c>
      <c r="W77" t="b">
        <f t="shared" si="77"/>
        <v>0</v>
      </c>
      <c r="X77" t="str">
        <f t="shared" si="70"/>
        <v>OkNegative</v>
      </c>
      <c r="Y77">
        <f t="shared" si="71"/>
        <v>-3.999999999999998E-2</v>
      </c>
      <c r="Z77">
        <f t="shared" si="72"/>
        <v>-4.0000000000000036E-2</v>
      </c>
      <c r="AA77">
        <f t="shared" si="73"/>
        <v>0.1</v>
      </c>
      <c r="AB77" t="s">
        <v>28</v>
      </c>
    </row>
    <row r="78" spans="1:28" hidden="1" x14ac:dyDescent="0.25">
      <c r="A78">
        <v>1</v>
      </c>
      <c r="B78">
        <v>0</v>
      </c>
      <c r="C78">
        <v>0</v>
      </c>
      <c r="D78" s="4">
        <f t="shared" si="78"/>
        <v>0.24</v>
      </c>
      <c r="E78" s="5">
        <f t="shared" si="79"/>
        <v>0.34</v>
      </c>
      <c r="F78" s="6">
        <f t="shared" si="80"/>
        <v>0.1</v>
      </c>
      <c r="J78" s="4">
        <f t="shared" si="81"/>
        <v>0.2</v>
      </c>
      <c r="K78" s="5">
        <f t="shared" si="74"/>
        <v>0.3</v>
      </c>
      <c r="L78" s="6">
        <f t="shared" si="75"/>
        <v>0.2</v>
      </c>
      <c r="M78" s="4" t="b">
        <f t="shared" si="82"/>
        <v>1</v>
      </c>
      <c r="N78" s="5" t="b">
        <f t="shared" si="83"/>
        <v>0</v>
      </c>
      <c r="O78" s="6" t="b">
        <f t="shared" si="84"/>
        <v>0</v>
      </c>
      <c r="P78" t="b">
        <f t="shared" si="85"/>
        <v>1</v>
      </c>
      <c r="Q78" t="b">
        <f t="shared" si="86"/>
        <v>0</v>
      </c>
      <c r="R78" t="b">
        <f t="shared" si="87"/>
        <v>0</v>
      </c>
      <c r="S78" s="4" t="b">
        <f t="shared" si="76"/>
        <v>0</v>
      </c>
      <c r="T78" s="5" t="b">
        <f t="shared" si="88"/>
        <v>0</v>
      </c>
      <c r="U78" s="6" t="b">
        <f t="shared" si="89"/>
        <v>0</v>
      </c>
      <c r="V78" t="b">
        <f t="shared" si="90"/>
        <v>1</v>
      </c>
      <c r="W78" t="b">
        <f t="shared" si="77"/>
        <v>1</v>
      </c>
      <c r="X78" t="str">
        <f t="shared" si="70"/>
        <v>OkPositive</v>
      </c>
      <c r="Y78">
        <f t="shared" si="71"/>
        <v>-3.999999999999998E-2</v>
      </c>
      <c r="Z78">
        <f t="shared" si="72"/>
        <v>-4.0000000000000036E-2</v>
      </c>
      <c r="AA78">
        <f t="shared" si="73"/>
        <v>0.1</v>
      </c>
      <c r="AB78" t="s">
        <v>28</v>
      </c>
    </row>
    <row r="79" spans="1:28" hidden="1" x14ac:dyDescent="0.25">
      <c r="A79">
        <v>1</v>
      </c>
      <c r="B79">
        <v>0</v>
      </c>
      <c r="C79">
        <v>1</v>
      </c>
      <c r="D79" s="4">
        <f t="shared" si="78"/>
        <v>0.24</v>
      </c>
      <c r="E79" s="5">
        <f t="shared" si="79"/>
        <v>0.34</v>
      </c>
      <c r="F79" s="6">
        <f t="shared" si="80"/>
        <v>0.1</v>
      </c>
      <c r="J79" s="4">
        <f t="shared" si="81"/>
        <v>0.2</v>
      </c>
      <c r="K79" s="5">
        <f t="shared" si="74"/>
        <v>0.3</v>
      </c>
      <c r="L79" s="6">
        <f t="shared" si="75"/>
        <v>0.2</v>
      </c>
      <c r="M79" s="4" t="b">
        <f t="shared" si="82"/>
        <v>1</v>
      </c>
      <c r="N79" s="5" t="b">
        <f t="shared" si="83"/>
        <v>0</v>
      </c>
      <c r="O79" s="6" t="b">
        <f t="shared" si="84"/>
        <v>1</v>
      </c>
      <c r="P79" t="b">
        <f t="shared" si="85"/>
        <v>1</v>
      </c>
      <c r="Q79" t="b">
        <f t="shared" si="86"/>
        <v>0</v>
      </c>
      <c r="R79" t="b">
        <f t="shared" si="87"/>
        <v>1</v>
      </c>
      <c r="S79" s="4" t="b">
        <f t="shared" si="76"/>
        <v>0</v>
      </c>
      <c r="T79" s="5" t="b">
        <f t="shared" si="88"/>
        <v>0</v>
      </c>
      <c r="U79" s="6" t="b">
        <f t="shared" si="89"/>
        <v>0</v>
      </c>
      <c r="V79" t="b">
        <f t="shared" si="90"/>
        <v>0</v>
      </c>
      <c r="W79" t="b">
        <f t="shared" si="77"/>
        <v>0</v>
      </c>
      <c r="X79" t="str">
        <f t="shared" si="70"/>
        <v>OkNegative</v>
      </c>
      <c r="Y79">
        <f t="shared" si="71"/>
        <v>-3.999999999999998E-2</v>
      </c>
      <c r="Z79">
        <f t="shared" si="72"/>
        <v>-4.0000000000000036E-2</v>
      </c>
      <c r="AA79">
        <f t="shared" si="73"/>
        <v>0.1</v>
      </c>
      <c r="AB79" t="s">
        <v>28</v>
      </c>
    </row>
    <row r="80" spans="1:28" hidden="1" x14ac:dyDescent="0.25">
      <c r="A80">
        <v>1</v>
      </c>
      <c r="B80">
        <v>1</v>
      </c>
      <c r="C80">
        <v>0</v>
      </c>
      <c r="D80" s="4">
        <f t="shared" si="78"/>
        <v>0.24</v>
      </c>
      <c r="E80" s="5">
        <f t="shared" si="79"/>
        <v>0.34</v>
      </c>
      <c r="F80" s="6">
        <f t="shared" si="80"/>
        <v>0.1</v>
      </c>
      <c r="J80" s="4">
        <f t="shared" si="81"/>
        <v>0.2</v>
      </c>
      <c r="K80" s="5">
        <f t="shared" si="74"/>
        <v>0.3</v>
      </c>
      <c r="L80" s="6">
        <f t="shared" si="75"/>
        <v>0.2</v>
      </c>
      <c r="M80" s="4" t="b">
        <f t="shared" si="82"/>
        <v>1</v>
      </c>
      <c r="N80" s="5" t="b">
        <f t="shared" si="83"/>
        <v>1</v>
      </c>
      <c r="O80" s="6" t="b">
        <f t="shared" si="84"/>
        <v>0</v>
      </c>
      <c r="P80" t="b">
        <f t="shared" si="85"/>
        <v>1</v>
      </c>
      <c r="Q80" t="b">
        <f t="shared" si="86"/>
        <v>1</v>
      </c>
      <c r="R80" t="b">
        <f t="shared" si="87"/>
        <v>0</v>
      </c>
      <c r="S80" s="4" t="b">
        <f t="shared" si="76"/>
        <v>0</v>
      </c>
      <c r="T80" s="5" t="b">
        <f t="shared" si="88"/>
        <v>0</v>
      </c>
      <c r="U80" s="6" t="b">
        <f t="shared" si="89"/>
        <v>0</v>
      </c>
      <c r="V80" t="b">
        <f t="shared" si="90"/>
        <v>1</v>
      </c>
      <c r="W80" t="b">
        <f t="shared" si="77"/>
        <v>1</v>
      </c>
      <c r="X80" t="str">
        <f t="shared" si="70"/>
        <v>OkPositive</v>
      </c>
      <c r="Y80">
        <f t="shared" si="71"/>
        <v>-3.999999999999998E-2</v>
      </c>
      <c r="Z80">
        <f t="shared" si="72"/>
        <v>-4.0000000000000036E-2</v>
      </c>
      <c r="AA80">
        <f t="shared" si="73"/>
        <v>0.1</v>
      </c>
      <c r="AB80" t="s">
        <v>28</v>
      </c>
    </row>
    <row r="81" spans="1:28" hidden="1" x14ac:dyDescent="0.25">
      <c r="A81">
        <v>1</v>
      </c>
      <c r="B81">
        <v>1</v>
      </c>
      <c r="C81">
        <v>1</v>
      </c>
      <c r="D81" s="4">
        <f t="shared" si="78"/>
        <v>0.24</v>
      </c>
      <c r="E81" s="5">
        <f t="shared" si="79"/>
        <v>0.34</v>
      </c>
      <c r="F81" s="6">
        <f t="shared" si="80"/>
        <v>0.1</v>
      </c>
      <c r="J81" s="4">
        <f t="shared" si="81"/>
        <v>0.2</v>
      </c>
      <c r="K81" s="5">
        <f t="shared" si="74"/>
        <v>0.3</v>
      </c>
      <c r="L81" s="6">
        <f t="shared" si="75"/>
        <v>0.2</v>
      </c>
      <c r="M81" s="4" t="b">
        <f t="shared" si="82"/>
        <v>1</v>
      </c>
      <c r="N81" s="5" t="b">
        <f t="shared" si="83"/>
        <v>1</v>
      </c>
      <c r="O81" s="6" t="b">
        <f t="shared" si="84"/>
        <v>1</v>
      </c>
      <c r="P81" t="b">
        <f t="shared" si="85"/>
        <v>1</v>
      </c>
      <c r="Q81" t="b">
        <f t="shared" si="86"/>
        <v>1</v>
      </c>
      <c r="R81" t="b">
        <f t="shared" si="87"/>
        <v>1</v>
      </c>
      <c r="S81" s="4" t="b">
        <f t="shared" si="76"/>
        <v>0</v>
      </c>
      <c r="T81" s="5" t="b">
        <f t="shared" si="88"/>
        <v>0</v>
      </c>
      <c r="U81" s="6" t="b">
        <f t="shared" si="89"/>
        <v>0</v>
      </c>
      <c r="V81" t="b">
        <f t="shared" si="90"/>
        <v>0</v>
      </c>
      <c r="W81" t="b">
        <f t="shared" si="77"/>
        <v>0</v>
      </c>
      <c r="X81" t="str">
        <f t="shared" si="70"/>
        <v>OkNegative</v>
      </c>
      <c r="Y81">
        <f t="shared" si="71"/>
        <v>-3.999999999999998E-2</v>
      </c>
      <c r="Z81">
        <f t="shared" si="72"/>
        <v>-4.0000000000000036E-2</v>
      </c>
      <c r="AA81">
        <f t="shared" si="73"/>
        <v>0.1</v>
      </c>
      <c r="AB81" t="s">
        <v>28</v>
      </c>
    </row>
    <row r="82" spans="1:28" hidden="1" x14ac:dyDescent="0.25">
      <c r="A82">
        <v>0</v>
      </c>
      <c r="B82">
        <v>0</v>
      </c>
      <c r="C82">
        <v>0.15</v>
      </c>
      <c r="D82" s="4">
        <f t="shared" si="78"/>
        <v>0.24</v>
      </c>
      <c r="E82" s="5">
        <f t="shared" si="79"/>
        <v>0.34</v>
      </c>
      <c r="F82" s="6">
        <f t="shared" si="80"/>
        <v>0.1</v>
      </c>
      <c r="J82" s="4">
        <f t="shared" si="81"/>
        <v>0.2</v>
      </c>
      <c r="K82" s="5">
        <f t="shared" si="74"/>
        <v>0.3</v>
      </c>
      <c r="L82" s="6">
        <f t="shared" si="75"/>
        <v>0.2</v>
      </c>
      <c r="M82" s="4" t="b">
        <f t="shared" si="82"/>
        <v>0</v>
      </c>
      <c r="N82" s="5" t="b">
        <f t="shared" si="83"/>
        <v>0</v>
      </c>
      <c r="O82" s="6" t="b">
        <f t="shared" si="84"/>
        <v>1</v>
      </c>
      <c r="P82" t="b">
        <f t="shared" si="85"/>
        <v>0</v>
      </c>
      <c r="Q82" t="b">
        <f t="shared" si="86"/>
        <v>0</v>
      </c>
      <c r="R82" t="b">
        <f t="shared" si="87"/>
        <v>0</v>
      </c>
      <c r="S82" s="4" t="b">
        <f t="shared" si="76"/>
        <v>0</v>
      </c>
      <c r="T82" s="5" t="b">
        <f t="shared" si="88"/>
        <v>0</v>
      </c>
      <c r="U82" s="6" t="b">
        <f t="shared" si="89"/>
        <v>1</v>
      </c>
      <c r="V82" t="b">
        <f t="shared" si="90"/>
        <v>0</v>
      </c>
      <c r="W82" t="b">
        <f t="shared" si="77"/>
        <v>0</v>
      </c>
      <c r="X82" t="str">
        <f>_xlfn.CONCAT(IF(V82=W82,"Ok","False"),IF(V82=TRUE,"Positive","Negative"))</f>
        <v>OkNegative</v>
      </c>
      <c r="Y82">
        <f t="shared" si="71"/>
        <v>-3.999999999999998E-2</v>
      </c>
      <c r="Z82">
        <f t="shared" si="72"/>
        <v>-4.0000000000000036E-2</v>
      </c>
      <c r="AA82">
        <f t="shared" si="73"/>
        <v>0.1</v>
      </c>
      <c r="AB82" t="s">
        <v>28</v>
      </c>
    </row>
    <row r="83" spans="1:28" hidden="1" x14ac:dyDescent="0.25">
      <c r="A83">
        <v>1</v>
      </c>
      <c r="B83">
        <v>0</v>
      </c>
      <c r="C83">
        <v>0.15</v>
      </c>
      <c r="D83" s="4">
        <f t="shared" si="78"/>
        <v>0.24</v>
      </c>
      <c r="E83" s="5">
        <f t="shared" si="79"/>
        <v>0.34</v>
      </c>
      <c r="F83" s="6">
        <f t="shared" si="80"/>
        <v>0.1</v>
      </c>
      <c r="H83" t="str">
        <f>IF(N83,0.01,"")</f>
        <v/>
      </c>
      <c r="I83">
        <f t="shared" ref="I83:I85" si="91">IF(O83,0.01,"")</f>
        <v>0.01</v>
      </c>
      <c r="J83" s="4">
        <f t="shared" si="81"/>
        <v>0.2</v>
      </c>
      <c r="K83" s="5">
        <f t="shared" si="74"/>
        <v>0.3</v>
      </c>
      <c r="L83" s="6">
        <f t="shared" si="75"/>
        <v>0.2</v>
      </c>
      <c r="M83" s="4" t="b">
        <f t="shared" si="82"/>
        <v>1</v>
      </c>
      <c r="N83" s="5" t="b">
        <f t="shared" si="83"/>
        <v>0</v>
      </c>
      <c r="O83" s="6" t="b">
        <f t="shared" si="84"/>
        <v>1</v>
      </c>
      <c r="P83" t="b">
        <f t="shared" si="85"/>
        <v>1</v>
      </c>
      <c r="Q83" t="b">
        <f t="shared" si="86"/>
        <v>0</v>
      </c>
      <c r="R83" t="b">
        <f t="shared" si="87"/>
        <v>0</v>
      </c>
      <c r="S83" s="4" t="b">
        <f t="shared" si="76"/>
        <v>0</v>
      </c>
      <c r="T83" s="5" t="b">
        <f t="shared" si="88"/>
        <v>0</v>
      </c>
      <c r="U83" s="6" t="b">
        <f t="shared" si="89"/>
        <v>1</v>
      </c>
      <c r="V83" s="5" t="b">
        <f t="shared" si="90"/>
        <v>0</v>
      </c>
      <c r="W83" t="b">
        <f t="shared" si="77"/>
        <v>1</v>
      </c>
      <c r="X83" t="str">
        <f t="shared" ref="X83:X105" si="92">_xlfn.CONCAT(IF(V83=W83,"Ok","False"),IF(V83=TRUE,"Positive","Negative"))</f>
        <v>FalseNegative</v>
      </c>
      <c r="Y83">
        <f>J83-D83</f>
        <v>-3.999999999999998E-2</v>
      </c>
      <c r="Z83">
        <f>K83-E83</f>
        <v>-4.0000000000000036E-2</v>
      </c>
      <c r="AA83">
        <f>L83-F83</f>
        <v>0.1</v>
      </c>
      <c r="AB83" t="s">
        <v>28</v>
      </c>
    </row>
    <row r="84" spans="1:28" hidden="1" x14ac:dyDescent="0.25">
      <c r="A84">
        <v>1</v>
      </c>
      <c r="B84">
        <v>1</v>
      </c>
      <c r="C84">
        <v>0.15</v>
      </c>
      <c r="D84" s="4">
        <f t="shared" si="78"/>
        <v>0.24</v>
      </c>
      <c r="E84" s="5">
        <f t="shared" si="79"/>
        <v>0.34</v>
      </c>
      <c r="F84" s="6">
        <f t="shared" si="80"/>
        <v>0.1</v>
      </c>
      <c r="I84">
        <f t="shared" si="91"/>
        <v>0.01</v>
      </c>
      <c r="J84" s="4">
        <f t="shared" si="81"/>
        <v>0.2</v>
      </c>
      <c r="K84" s="5">
        <f t="shared" si="74"/>
        <v>0.3</v>
      </c>
      <c r="L84" s="6">
        <f t="shared" si="75"/>
        <v>0.2</v>
      </c>
      <c r="M84" s="4" t="b">
        <f t="shared" si="82"/>
        <v>1</v>
      </c>
      <c r="N84" s="5" t="b">
        <f t="shared" si="83"/>
        <v>1</v>
      </c>
      <c r="O84" s="6" t="b">
        <f t="shared" si="84"/>
        <v>1</v>
      </c>
      <c r="P84" t="b">
        <f t="shared" si="85"/>
        <v>1</v>
      </c>
      <c r="Q84" t="b">
        <f t="shared" si="86"/>
        <v>1</v>
      </c>
      <c r="R84" t="b">
        <f t="shared" si="87"/>
        <v>0</v>
      </c>
      <c r="S84" s="4" t="b">
        <f t="shared" si="76"/>
        <v>0</v>
      </c>
      <c r="T84" s="5" t="b">
        <f t="shared" si="88"/>
        <v>0</v>
      </c>
      <c r="U84" s="6" t="b">
        <f t="shared" si="89"/>
        <v>1</v>
      </c>
      <c r="V84" s="5" t="b">
        <f t="shared" si="90"/>
        <v>0</v>
      </c>
      <c r="W84" t="b">
        <f t="shared" si="77"/>
        <v>1</v>
      </c>
      <c r="X84" t="str">
        <f t="shared" si="92"/>
        <v>FalseNegative</v>
      </c>
      <c r="Y84">
        <f t="shared" ref="Y84:Y106" si="93">J84-D84</f>
        <v>-3.999999999999998E-2</v>
      </c>
      <c r="Z84">
        <f t="shared" ref="Z84:Z106" si="94">K84-E84</f>
        <v>-4.0000000000000036E-2</v>
      </c>
      <c r="AA84">
        <f t="shared" ref="AA84:AA106" si="95">L84-F84</f>
        <v>0.1</v>
      </c>
      <c r="AB84" t="s">
        <v>28</v>
      </c>
    </row>
    <row r="85" spans="1:28" x14ac:dyDescent="0.25">
      <c r="A85">
        <v>0</v>
      </c>
      <c r="B85">
        <v>0.32</v>
      </c>
      <c r="C85">
        <v>0</v>
      </c>
      <c r="D85" s="4">
        <f t="shared" si="78"/>
        <v>0.24</v>
      </c>
      <c r="E85" s="5">
        <f t="shared" si="79"/>
        <v>0.34</v>
      </c>
      <c r="F85" s="6">
        <f t="shared" si="80"/>
        <v>0.1</v>
      </c>
      <c r="I85" t="str">
        <f t="shared" si="91"/>
        <v/>
      </c>
      <c r="J85" s="4">
        <f t="shared" si="81"/>
        <v>0.2</v>
      </c>
      <c r="K85" s="5">
        <f t="shared" si="74"/>
        <v>0.3</v>
      </c>
      <c r="L85" s="6">
        <f t="shared" si="75"/>
        <v>0.2</v>
      </c>
      <c r="M85" s="4" t="b">
        <f t="shared" si="82"/>
        <v>0</v>
      </c>
      <c r="N85" s="5" t="b">
        <f t="shared" si="83"/>
        <v>0</v>
      </c>
      <c r="O85" s="6" t="b">
        <f t="shared" si="84"/>
        <v>0</v>
      </c>
      <c r="P85" t="b">
        <f t="shared" si="85"/>
        <v>0</v>
      </c>
      <c r="Q85" t="b">
        <f t="shared" si="86"/>
        <v>1</v>
      </c>
      <c r="R85" t="b">
        <f t="shared" si="87"/>
        <v>0</v>
      </c>
      <c r="S85" s="4" t="b">
        <f t="shared" si="76"/>
        <v>0</v>
      </c>
      <c r="T85" s="5" t="b">
        <f t="shared" si="88"/>
        <v>1</v>
      </c>
      <c r="U85" s="6" t="b">
        <f t="shared" si="89"/>
        <v>0</v>
      </c>
      <c r="V85" s="5" t="b">
        <f t="shared" si="90"/>
        <v>0</v>
      </c>
      <c r="W85" t="b">
        <f t="shared" si="77"/>
        <v>1</v>
      </c>
      <c r="X85" t="str">
        <f t="shared" si="92"/>
        <v>FalseNegative</v>
      </c>
      <c r="Y85">
        <f t="shared" si="93"/>
        <v>-3.999999999999998E-2</v>
      </c>
      <c r="Z85">
        <f t="shared" si="94"/>
        <v>-4.0000000000000036E-2</v>
      </c>
      <c r="AA85">
        <f t="shared" si="95"/>
        <v>0.1</v>
      </c>
      <c r="AB85" t="s">
        <v>28</v>
      </c>
    </row>
    <row r="86" spans="1:28" hidden="1" x14ac:dyDescent="0.25">
      <c r="A86">
        <v>0</v>
      </c>
      <c r="B86">
        <v>0.32</v>
      </c>
      <c r="C86">
        <v>1</v>
      </c>
      <c r="D86" s="4">
        <f t="shared" si="78"/>
        <v>0.24</v>
      </c>
      <c r="E86" s="5">
        <f t="shared" si="79"/>
        <v>0.34</v>
      </c>
      <c r="F86" s="6">
        <f t="shared" si="80"/>
        <v>0.1</v>
      </c>
      <c r="J86" s="4">
        <f t="shared" si="81"/>
        <v>0.2</v>
      </c>
      <c r="K86" s="5">
        <f t="shared" si="74"/>
        <v>0.3</v>
      </c>
      <c r="L86" s="6">
        <f t="shared" si="75"/>
        <v>0.2</v>
      </c>
      <c r="M86" s="4" t="b">
        <f t="shared" si="82"/>
        <v>0</v>
      </c>
      <c r="N86" s="5" t="b">
        <f t="shared" si="83"/>
        <v>0</v>
      </c>
      <c r="O86" s="6" t="b">
        <f t="shared" si="84"/>
        <v>1</v>
      </c>
      <c r="P86" t="b">
        <f t="shared" si="85"/>
        <v>0</v>
      </c>
      <c r="Q86" t="b">
        <f t="shared" si="86"/>
        <v>1</v>
      </c>
      <c r="R86" t="b">
        <f t="shared" si="87"/>
        <v>1</v>
      </c>
      <c r="S86" s="4" t="b">
        <f t="shared" si="76"/>
        <v>0</v>
      </c>
      <c r="T86" s="5" t="b">
        <f t="shared" si="88"/>
        <v>1</v>
      </c>
      <c r="U86" s="6" t="b">
        <f t="shared" si="89"/>
        <v>0</v>
      </c>
      <c r="V86" t="b">
        <f t="shared" si="90"/>
        <v>0</v>
      </c>
      <c r="W86" t="b">
        <f t="shared" si="77"/>
        <v>0</v>
      </c>
      <c r="X86" t="str">
        <f t="shared" si="92"/>
        <v>OkNegative</v>
      </c>
      <c r="Y86">
        <f t="shared" si="93"/>
        <v>-3.999999999999998E-2</v>
      </c>
      <c r="Z86">
        <f t="shared" si="94"/>
        <v>-4.0000000000000036E-2</v>
      </c>
      <c r="AA86">
        <f t="shared" si="95"/>
        <v>0.1</v>
      </c>
      <c r="AB86" t="s">
        <v>28</v>
      </c>
    </row>
    <row r="87" spans="1:28" hidden="1" x14ac:dyDescent="0.25">
      <c r="A87">
        <v>1</v>
      </c>
      <c r="B87">
        <v>0.32</v>
      </c>
      <c r="C87">
        <v>1</v>
      </c>
      <c r="D87" s="4">
        <f t="shared" si="78"/>
        <v>0.24</v>
      </c>
      <c r="E87" s="5">
        <f t="shared" si="79"/>
        <v>0.34</v>
      </c>
      <c r="F87" s="6">
        <f t="shared" si="80"/>
        <v>0.1</v>
      </c>
      <c r="J87" s="4">
        <f t="shared" si="81"/>
        <v>0.2</v>
      </c>
      <c r="K87" s="5">
        <f t="shared" si="74"/>
        <v>0.3</v>
      </c>
      <c r="L87" s="6">
        <f t="shared" si="75"/>
        <v>0.2</v>
      </c>
      <c r="M87" s="4" t="b">
        <f t="shared" si="82"/>
        <v>1</v>
      </c>
      <c r="N87" s="5" t="b">
        <f t="shared" si="83"/>
        <v>0</v>
      </c>
      <c r="O87" s="6" t="b">
        <f t="shared" si="84"/>
        <v>1</v>
      </c>
      <c r="P87" t="b">
        <f t="shared" si="85"/>
        <v>1</v>
      </c>
      <c r="Q87" t="b">
        <f t="shared" si="86"/>
        <v>1</v>
      </c>
      <c r="R87" t="b">
        <f t="shared" si="87"/>
        <v>1</v>
      </c>
      <c r="S87" s="4" t="b">
        <f t="shared" si="76"/>
        <v>0</v>
      </c>
      <c r="T87" s="5" t="b">
        <f t="shared" si="88"/>
        <v>1</v>
      </c>
      <c r="U87" s="6" t="b">
        <f t="shared" si="89"/>
        <v>0</v>
      </c>
      <c r="V87" t="b">
        <f t="shared" si="90"/>
        <v>0</v>
      </c>
      <c r="W87" t="b">
        <f t="shared" si="77"/>
        <v>0</v>
      </c>
      <c r="X87" t="str">
        <f t="shared" si="92"/>
        <v>OkNegative</v>
      </c>
      <c r="Y87">
        <f t="shared" si="93"/>
        <v>-3.999999999999998E-2</v>
      </c>
      <c r="Z87">
        <f t="shared" si="94"/>
        <v>-4.0000000000000036E-2</v>
      </c>
      <c r="AA87">
        <f t="shared" si="95"/>
        <v>0.1</v>
      </c>
      <c r="AB87" t="s">
        <v>28</v>
      </c>
    </row>
    <row r="88" spans="1:28" x14ac:dyDescent="0.25">
      <c r="A88">
        <v>0.22</v>
      </c>
      <c r="B88">
        <v>0</v>
      </c>
      <c r="C88">
        <v>0</v>
      </c>
      <c r="D88" s="4">
        <f t="shared" si="78"/>
        <v>0.24</v>
      </c>
      <c r="E88" s="5">
        <f t="shared" si="79"/>
        <v>0.34</v>
      </c>
      <c r="F88" s="6">
        <f t="shared" si="80"/>
        <v>0.1</v>
      </c>
      <c r="I88" t="str">
        <f>IF(O88,0.01,"")</f>
        <v/>
      </c>
      <c r="J88" s="4">
        <f t="shared" si="81"/>
        <v>0.2</v>
      </c>
      <c r="K88" s="5">
        <f t="shared" si="74"/>
        <v>0.3</v>
      </c>
      <c r="L88" s="6">
        <f t="shared" si="75"/>
        <v>0.2</v>
      </c>
      <c r="M88" s="4" t="b">
        <f t="shared" si="82"/>
        <v>0</v>
      </c>
      <c r="N88" s="5" t="b">
        <f t="shared" si="83"/>
        <v>0</v>
      </c>
      <c r="O88" s="6" t="b">
        <f t="shared" si="84"/>
        <v>0</v>
      </c>
      <c r="P88" t="b">
        <f t="shared" si="85"/>
        <v>1</v>
      </c>
      <c r="Q88" t="b">
        <f t="shared" si="86"/>
        <v>0</v>
      </c>
      <c r="R88" t="b">
        <f t="shared" si="87"/>
        <v>0</v>
      </c>
      <c r="S88" s="4" t="b">
        <f t="shared" si="76"/>
        <v>1</v>
      </c>
      <c r="T88" s="5" t="b">
        <f t="shared" si="88"/>
        <v>0</v>
      </c>
      <c r="U88" s="6" t="b">
        <f t="shared" si="89"/>
        <v>0</v>
      </c>
      <c r="V88" s="5" t="b">
        <f t="shared" si="90"/>
        <v>0</v>
      </c>
      <c r="W88" t="b">
        <f t="shared" si="77"/>
        <v>1</v>
      </c>
      <c r="X88" t="str">
        <f t="shared" si="92"/>
        <v>FalseNegative</v>
      </c>
      <c r="Y88">
        <f t="shared" si="93"/>
        <v>-3.999999999999998E-2</v>
      </c>
      <c r="Z88">
        <f t="shared" si="94"/>
        <v>-4.0000000000000036E-2</v>
      </c>
      <c r="AA88">
        <f t="shared" si="95"/>
        <v>0.1</v>
      </c>
      <c r="AB88" t="s">
        <v>28</v>
      </c>
    </row>
    <row r="89" spans="1:28" hidden="1" x14ac:dyDescent="0.25">
      <c r="A89">
        <v>0.22</v>
      </c>
      <c r="B89">
        <v>0</v>
      </c>
      <c r="C89">
        <v>1</v>
      </c>
      <c r="D89" s="4">
        <f t="shared" si="78"/>
        <v>0.24</v>
      </c>
      <c r="E89" s="5">
        <f t="shared" si="79"/>
        <v>0.34</v>
      </c>
      <c r="F89" s="6">
        <f t="shared" si="80"/>
        <v>0.1</v>
      </c>
      <c r="J89" s="4">
        <f t="shared" si="81"/>
        <v>0.2</v>
      </c>
      <c r="K89" s="5">
        <f t="shared" si="74"/>
        <v>0.3</v>
      </c>
      <c r="L89" s="6">
        <f t="shared" si="75"/>
        <v>0.2</v>
      </c>
      <c r="M89" s="4" t="b">
        <f t="shared" si="82"/>
        <v>0</v>
      </c>
      <c r="N89" s="5" t="b">
        <f t="shared" si="83"/>
        <v>0</v>
      </c>
      <c r="O89" s="6" t="b">
        <f t="shared" si="84"/>
        <v>1</v>
      </c>
      <c r="P89" t="b">
        <f t="shared" si="85"/>
        <v>1</v>
      </c>
      <c r="Q89" t="b">
        <f t="shared" si="86"/>
        <v>0</v>
      </c>
      <c r="R89" t="b">
        <f t="shared" si="87"/>
        <v>1</v>
      </c>
      <c r="S89" s="4" t="b">
        <f t="shared" si="76"/>
        <v>1</v>
      </c>
      <c r="T89" s="5" t="b">
        <f t="shared" si="88"/>
        <v>0</v>
      </c>
      <c r="U89" s="6" t="b">
        <f t="shared" si="89"/>
        <v>0</v>
      </c>
      <c r="V89" t="b">
        <f t="shared" si="90"/>
        <v>0</v>
      </c>
      <c r="W89" t="b">
        <f t="shared" si="77"/>
        <v>0</v>
      </c>
      <c r="X89" t="str">
        <f t="shared" si="92"/>
        <v>OkNegative</v>
      </c>
      <c r="Y89">
        <f t="shared" si="93"/>
        <v>-3.999999999999998E-2</v>
      </c>
      <c r="Z89">
        <f t="shared" si="94"/>
        <v>-4.0000000000000036E-2</v>
      </c>
      <c r="AA89">
        <f t="shared" si="95"/>
        <v>0.1</v>
      </c>
      <c r="AB89" t="s">
        <v>28</v>
      </c>
    </row>
    <row r="90" spans="1:28" hidden="1" x14ac:dyDescent="0.25">
      <c r="A90">
        <v>0.22</v>
      </c>
      <c r="B90">
        <v>1</v>
      </c>
      <c r="C90">
        <v>1</v>
      </c>
      <c r="D90" s="4">
        <f t="shared" si="78"/>
        <v>0.24</v>
      </c>
      <c r="E90" s="5">
        <f t="shared" si="79"/>
        <v>0.34</v>
      </c>
      <c r="F90" s="6">
        <f t="shared" si="80"/>
        <v>0.1</v>
      </c>
      <c r="J90" s="4">
        <f t="shared" si="81"/>
        <v>0.2</v>
      </c>
      <c r="K90" s="5">
        <f t="shared" si="74"/>
        <v>0.3</v>
      </c>
      <c r="L90" s="6">
        <f t="shared" si="75"/>
        <v>0.2</v>
      </c>
      <c r="M90" s="4" t="b">
        <f t="shared" si="82"/>
        <v>0</v>
      </c>
      <c r="N90" s="5" t="b">
        <f t="shared" si="83"/>
        <v>1</v>
      </c>
      <c r="O90" s="6" t="b">
        <f t="shared" si="84"/>
        <v>1</v>
      </c>
      <c r="P90" t="b">
        <f t="shared" si="85"/>
        <v>1</v>
      </c>
      <c r="Q90" t="b">
        <f t="shared" si="86"/>
        <v>1</v>
      </c>
      <c r="R90" t="b">
        <f t="shared" si="87"/>
        <v>1</v>
      </c>
      <c r="S90" s="4" t="b">
        <f t="shared" si="76"/>
        <v>1</v>
      </c>
      <c r="T90" s="5" t="b">
        <f t="shared" si="88"/>
        <v>0</v>
      </c>
      <c r="U90" s="6" t="b">
        <f t="shared" si="89"/>
        <v>0</v>
      </c>
      <c r="V90" t="b">
        <f t="shared" si="90"/>
        <v>0</v>
      </c>
      <c r="W90" t="b">
        <f t="shared" si="77"/>
        <v>0</v>
      </c>
      <c r="X90" t="str">
        <f t="shared" si="92"/>
        <v>OkNegative</v>
      </c>
      <c r="Y90">
        <f t="shared" si="93"/>
        <v>-3.999999999999998E-2</v>
      </c>
      <c r="Z90">
        <f t="shared" si="94"/>
        <v>-4.0000000000000036E-2</v>
      </c>
      <c r="AA90">
        <f t="shared" si="95"/>
        <v>0.1</v>
      </c>
      <c r="AB90" t="s">
        <v>28</v>
      </c>
    </row>
    <row r="91" spans="1:28" hidden="1" x14ac:dyDescent="0.25">
      <c r="A91">
        <v>0</v>
      </c>
      <c r="B91">
        <v>0.32</v>
      </c>
      <c r="C91">
        <v>0.15</v>
      </c>
      <c r="D91" s="4">
        <f t="shared" si="78"/>
        <v>0.24</v>
      </c>
      <c r="E91" s="5">
        <f t="shared" si="79"/>
        <v>0.34</v>
      </c>
      <c r="F91" s="6">
        <f t="shared" si="80"/>
        <v>0.1</v>
      </c>
      <c r="I91">
        <f t="shared" ref="I91:I95" si="96">IF(O91,0.01,"")</f>
        <v>0.01</v>
      </c>
      <c r="J91" s="4">
        <f t="shared" si="81"/>
        <v>0.2</v>
      </c>
      <c r="K91" s="5">
        <f t="shared" si="74"/>
        <v>0.3</v>
      </c>
      <c r="L91" s="6">
        <f t="shared" si="75"/>
        <v>0.2</v>
      </c>
      <c r="M91" s="4" t="b">
        <f t="shared" si="82"/>
        <v>0</v>
      </c>
      <c r="N91" s="5" t="b">
        <f t="shared" si="83"/>
        <v>0</v>
      </c>
      <c r="O91" s="6" t="b">
        <f t="shared" si="84"/>
        <v>1</v>
      </c>
      <c r="P91" t="b">
        <f t="shared" si="85"/>
        <v>0</v>
      </c>
      <c r="Q91" t="b">
        <f t="shared" si="86"/>
        <v>1</v>
      </c>
      <c r="R91" t="b">
        <f t="shared" si="87"/>
        <v>0</v>
      </c>
      <c r="S91" s="4" t="b">
        <f t="shared" si="76"/>
        <v>0</v>
      </c>
      <c r="T91" s="5" t="b">
        <f t="shared" si="88"/>
        <v>1</v>
      </c>
      <c r="U91" s="6" t="b">
        <f t="shared" si="89"/>
        <v>1</v>
      </c>
      <c r="V91" s="5" t="b">
        <f t="shared" si="90"/>
        <v>0</v>
      </c>
      <c r="W91" t="b">
        <f t="shared" si="77"/>
        <v>1</v>
      </c>
      <c r="X91" t="str">
        <f t="shared" si="92"/>
        <v>FalseNegative</v>
      </c>
      <c r="Y91">
        <f t="shared" si="93"/>
        <v>-3.999999999999998E-2</v>
      </c>
      <c r="Z91">
        <f t="shared" si="94"/>
        <v>-4.0000000000000036E-2</v>
      </c>
      <c r="AA91">
        <f t="shared" si="95"/>
        <v>0.1</v>
      </c>
      <c r="AB91" t="s">
        <v>28</v>
      </c>
    </row>
    <row r="92" spans="1:28" hidden="1" x14ac:dyDescent="0.25">
      <c r="A92">
        <v>1</v>
      </c>
      <c r="B92">
        <v>0.32</v>
      </c>
      <c r="C92">
        <v>0.15</v>
      </c>
      <c r="D92" s="4">
        <f t="shared" si="78"/>
        <v>0.24</v>
      </c>
      <c r="E92" s="5">
        <f t="shared" si="79"/>
        <v>0.34</v>
      </c>
      <c r="F92" s="6">
        <f t="shared" si="80"/>
        <v>0.1</v>
      </c>
      <c r="I92">
        <f t="shared" si="96"/>
        <v>0.01</v>
      </c>
      <c r="J92" s="4">
        <f t="shared" si="81"/>
        <v>0.2</v>
      </c>
      <c r="K92" s="5">
        <f t="shared" si="74"/>
        <v>0.3</v>
      </c>
      <c r="L92" s="6">
        <f t="shared" si="75"/>
        <v>0.2</v>
      </c>
      <c r="M92" s="4" t="b">
        <f t="shared" si="82"/>
        <v>1</v>
      </c>
      <c r="N92" s="5" t="b">
        <f t="shared" si="83"/>
        <v>0</v>
      </c>
      <c r="O92" s="6" t="b">
        <f t="shared" si="84"/>
        <v>1</v>
      </c>
      <c r="P92" t="b">
        <f t="shared" si="85"/>
        <v>1</v>
      </c>
      <c r="Q92" t="b">
        <f t="shared" si="86"/>
        <v>1</v>
      </c>
      <c r="R92" t="b">
        <f t="shared" si="87"/>
        <v>0</v>
      </c>
      <c r="S92" s="4" t="b">
        <f t="shared" si="76"/>
        <v>0</v>
      </c>
      <c r="T92" s="5" t="b">
        <f t="shared" si="88"/>
        <v>1</v>
      </c>
      <c r="U92" s="6" t="b">
        <f t="shared" si="89"/>
        <v>1</v>
      </c>
      <c r="V92" s="5" t="b">
        <f t="shared" si="90"/>
        <v>0</v>
      </c>
      <c r="W92" t="b">
        <f t="shared" si="77"/>
        <v>1</v>
      </c>
      <c r="X92" t="str">
        <f t="shared" si="92"/>
        <v>FalseNegative</v>
      </c>
      <c r="Y92">
        <f t="shared" si="93"/>
        <v>-3.999999999999998E-2</v>
      </c>
      <c r="Z92">
        <f t="shared" si="94"/>
        <v>-4.0000000000000036E-2</v>
      </c>
      <c r="AA92">
        <f t="shared" si="95"/>
        <v>0.1</v>
      </c>
      <c r="AB92" t="s">
        <v>28</v>
      </c>
    </row>
    <row r="93" spans="1:28" hidden="1" x14ac:dyDescent="0.25">
      <c r="A93">
        <v>0.22</v>
      </c>
      <c r="B93">
        <v>0</v>
      </c>
      <c r="C93">
        <v>0.15</v>
      </c>
      <c r="D93" s="4">
        <f t="shared" si="78"/>
        <v>0.24</v>
      </c>
      <c r="E93" s="5">
        <f t="shared" si="79"/>
        <v>0.34</v>
      </c>
      <c r="F93" s="6">
        <f t="shared" si="80"/>
        <v>0.1</v>
      </c>
      <c r="I93">
        <f t="shared" si="96"/>
        <v>0.01</v>
      </c>
      <c r="J93" s="4">
        <f t="shared" si="81"/>
        <v>0.2</v>
      </c>
      <c r="K93" s="5">
        <f t="shared" si="74"/>
        <v>0.3</v>
      </c>
      <c r="L93" s="6">
        <f t="shared" si="75"/>
        <v>0.2</v>
      </c>
      <c r="M93" s="4" t="b">
        <f t="shared" si="82"/>
        <v>0</v>
      </c>
      <c r="N93" s="5" t="b">
        <f t="shared" si="83"/>
        <v>0</v>
      </c>
      <c r="O93" s="6" t="b">
        <f t="shared" si="84"/>
        <v>1</v>
      </c>
      <c r="P93" t="b">
        <f t="shared" si="85"/>
        <v>1</v>
      </c>
      <c r="Q93" t="b">
        <f t="shared" si="86"/>
        <v>0</v>
      </c>
      <c r="R93" t="b">
        <f t="shared" si="87"/>
        <v>0</v>
      </c>
      <c r="S93" s="4" t="b">
        <f t="shared" si="76"/>
        <v>1</v>
      </c>
      <c r="T93" s="5" t="b">
        <f t="shared" si="88"/>
        <v>0</v>
      </c>
      <c r="U93" s="6" t="b">
        <f t="shared" si="89"/>
        <v>1</v>
      </c>
      <c r="V93" s="5" t="b">
        <f t="shared" si="90"/>
        <v>0</v>
      </c>
      <c r="W93" t="b">
        <f t="shared" si="77"/>
        <v>1</v>
      </c>
      <c r="X93" t="str">
        <f t="shared" si="92"/>
        <v>FalseNegative</v>
      </c>
      <c r="Y93">
        <f t="shared" si="93"/>
        <v>-3.999999999999998E-2</v>
      </c>
      <c r="Z93">
        <f t="shared" si="94"/>
        <v>-4.0000000000000036E-2</v>
      </c>
      <c r="AA93">
        <f t="shared" si="95"/>
        <v>0.1</v>
      </c>
      <c r="AB93" t="s">
        <v>28</v>
      </c>
    </row>
    <row r="94" spans="1:28" hidden="1" x14ac:dyDescent="0.25">
      <c r="A94">
        <v>0.22</v>
      </c>
      <c r="B94">
        <v>1</v>
      </c>
      <c r="C94">
        <v>0.15</v>
      </c>
      <c r="D94" s="4">
        <f t="shared" si="78"/>
        <v>0.24</v>
      </c>
      <c r="E94" s="5">
        <f t="shared" si="79"/>
        <v>0.34</v>
      </c>
      <c r="F94" s="6">
        <f t="shared" si="80"/>
        <v>0.1</v>
      </c>
      <c r="I94">
        <f t="shared" si="96"/>
        <v>0.01</v>
      </c>
      <c r="J94" s="4">
        <f t="shared" si="81"/>
        <v>0.2</v>
      </c>
      <c r="K94" s="5">
        <f t="shared" si="74"/>
        <v>0.3</v>
      </c>
      <c r="L94" s="6">
        <f t="shared" si="75"/>
        <v>0.2</v>
      </c>
      <c r="M94" s="4" t="b">
        <f t="shared" si="82"/>
        <v>0</v>
      </c>
      <c r="N94" s="5" t="b">
        <f t="shared" si="83"/>
        <v>1</v>
      </c>
      <c r="O94" s="6" t="b">
        <f t="shared" si="84"/>
        <v>1</v>
      </c>
      <c r="P94" t="b">
        <f t="shared" si="85"/>
        <v>1</v>
      </c>
      <c r="Q94" t="b">
        <f t="shared" si="86"/>
        <v>1</v>
      </c>
      <c r="R94" t="b">
        <f t="shared" si="87"/>
        <v>0</v>
      </c>
      <c r="S94" s="4" t="b">
        <f t="shared" si="76"/>
        <v>1</v>
      </c>
      <c r="T94" s="5" t="b">
        <f t="shared" si="88"/>
        <v>0</v>
      </c>
      <c r="U94" s="6" t="b">
        <f t="shared" si="89"/>
        <v>1</v>
      </c>
      <c r="V94" s="5" t="b">
        <f t="shared" si="90"/>
        <v>0</v>
      </c>
      <c r="W94" t="b">
        <f t="shared" si="77"/>
        <v>1</v>
      </c>
      <c r="X94" t="str">
        <f t="shared" si="92"/>
        <v>FalseNegative</v>
      </c>
      <c r="Y94">
        <f t="shared" si="93"/>
        <v>-3.999999999999998E-2</v>
      </c>
      <c r="Z94">
        <f t="shared" si="94"/>
        <v>-4.0000000000000036E-2</v>
      </c>
      <c r="AA94">
        <f t="shared" si="95"/>
        <v>0.1</v>
      </c>
      <c r="AB94" t="s">
        <v>28</v>
      </c>
    </row>
    <row r="95" spans="1:28" x14ac:dyDescent="0.25">
      <c r="A95">
        <v>0.22</v>
      </c>
      <c r="B95">
        <v>0.32</v>
      </c>
      <c r="C95">
        <v>0</v>
      </c>
      <c r="D95" s="4">
        <f t="shared" si="78"/>
        <v>0.24</v>
      </c>
      <c r="E95" s="5">
        <f t="shared" si="79"/>
        <v>0.34</v>
      </c>
      <c r="F95" s="6">
        <f t="shared" si="80"/>
        <v>0.1</v>
      </c>
      <c r="I95" t="str">
        <f t="shared" si="96"/>
        <v/>
      </c>
      <c r="J95" s="4">
        <f t="shared" si="81"/>
        <v>0.2</v>
      </c>
      <c r="K95" s="5">
        <f t="shared" si="74"/>
        <v>0.3</v>
      </c>
      <c r="L95" s="6">
        <f t="shared" si="75"/>
        <v>0.2</v>
      </c>
      <c r="M95" s="4" t="b">
        <f t="shared" si="82"/>
        <v>0</v>
      </c>
      <c r="N95" s="5" t="b">
        <f t="shared" si="83"/>
        <v>0</v>
      </c>
      <c r="O95" s="6" t="b">
        <f t="shared" si="84"/>
        <v>0</v>
      </c>
      <c r="P95" t="b">
        <f t="shared" si="85"/>
        <v>1</v>
      </c>
      <c r="Q95" t="b">
        <f t="shared" si="86"/>
        <v>1</v>
      </c>
      <c r="R95" t="b">
        <f t="shared" si="87"/>
        <v>0</v>
      </c>
      <c r="S95" s="4" t="b">
        <f t="shared" si="76"/>
        <v>1</v>
      </c>
      <c r="T95" s="5" t="b">
        <f t="shared" si="88"/>
        <v>1</v>
      </c>
      <c r="U95" s="6" t="b">
        <f t="shared" si="89"/>
        <v>0</v>
      </c>
      <c r="V95" s="5" t="b">
        <f t="shared" si="90"/>
        <v>0</v>
      </c>
      <c r="W95" t="b">
        <f t="shared" si="77"/>
        <v>1</v>
      </c>
      <c r="X95" t="str">
        <f t="shared" si="92"/>
        <v>FalseNegative</v>
      </c>
      <c r="Y95">
        <f t="shared" si="93"/>
        <v>-3.999999999999998E-2</v>
      </c>
      <c r="Z95">
        <f t="shared" si="94"/>
        <v>-4.0000000000000036E-2</v>
      </c>
      <c r="AA95">
        <f t="shared" si="95"/>
        <v>0.1</v>
      </c>
      <c r="AB95" t="s">
        <v>28</v>
      </c>
    </row>
    <row r="96" spans="1:28" hidden="1" x14ac:dyDescent="0.25">
      <c r="A96">
        <v>0.22</v>
      </c>
      <c r="B96">
        <v>0.32</v>
      </c>
      <c r="C96">
        <v>1</v>
      </c>
      <c r="D96" s="4">
        <f t="shared" si="78"/>
        <v>0.24</v>
      </c>
      <c r="E96" s="5">
        <f t="shared" si="79"/>
        <v>0.34</v>
      </c>
      <c r="F96" s="6">
        <f t="shared" si="80"/>
        <v>0.1</v>
      </c>
      <c r="J96" s="4">
        <f t="shared" si="81"/>
        <v>0.2</v>
      </c>
      <c r="K96" s="5">
        <f t="shared" si="74"/>
        <v>0.3</v>
      </c>
      <c r="L96" s="6">
        <f t="shared" si="75"/>
        <v>0.2</v>
      </c>
      <c r="M96" s="4" t="b">
        <f t="shared" si="82"/>
        <v>0</v>
      </c>
      <c r="N96" s="5" t="b">
        <f t="shared" si="83"/>
        <v>0</v>
      </c>
      <c r="O96" s="6" t="b">
        <f t="shared" si="84"/>
        <v>1</v>
      </c>
      <c r="P96" t="b">
        <f t="shared" si="85"/>
        <v>1</v>
      </c>
      <c r="Q96" t="b">
        <f t="shared" si="86"/>
        <v>1</v>
      </c>
      <c r="R96" t="b">
        <f t="shared" si="87"/>
        <v>1</v>
      </c>
      <c r="S96" s="4" t="b">
        <f t="shared" si="76"/>
        <v>1</v>
      </c>
      <c r="T96" s="5" t="b">
        <f t="shared" si="88"/>
        <v>1</v>
      </c>
      <c r="U96" s="6" t="b">
        <f t="shared" si="89"/>
        <v>0</v>
      </c>
      <c r="V96" t="b">
        <f t="shared" si="90"/>
        <v>0</v>
      </c>
      <c r="W96" t="b">
        <f t="shared" si="77"/>
        <v>0</v>
      </c>
      <c r="X96" t="str">
        <f t="shared" si="92"/>
        <v>OkNegative</v>
      </c>
      <c r="Y96">
        <f t="shared" si="93"/>
        <v>-3.999999999999998E-2</v>
      </c>
      <c r="Z96">
        <f t="shared" si="94"/>
        <v>-4.0000000000000036E-2</v>
      </c>
      <c r="AA96">
        <f t="shared" si="95"/>
        <v>0.1</v>
      </c>
      <c r="AB96" t="s">
        <v>28</v>
      </c>
    </row>
    <row r="97" spans="1:28" hidden="1" x14ac:dyDescent="0.25">
      <c r="A97">
        <v>0.22</v>
      </c>
      <c r="B97">
        <v>0.32</v>
      </c>
      <c r="C97">
        <v>0.15</v>
      </c>
      <c r="D97" s="4">
        <f t="shared" si="78"/>
        <v>0.24</v>
      </c>
      <c r="E97" s="5">
        <f t="shared" si="79"/>
        <v>0.34</v>
      </c>
      <c r="F97" s="6">
        <f t="shared" si="80"/>
        <v>0.1</v>
      </c>
      <c r="I97">
        <f>IF(O97,0.01,"")</f>
        <v>0.01</v>
      </c>
      <c r="J97" s="4">
        <f t="shared" si="81"/>
        <v>0.2</v>
      </c>
      <c r="K97" s="5">
        <f t="shared" si="74"/>
        <v>0.3</v>
      </c>
      <c r="L97" s="6">
        <f t="shared" si="75"/>
        <v>0.2</v>
      </c>
      <c r="M97" s="4" t="b">
        <f t="shared" si="82"/>
        <v>0</v>
      </c>
      <c r="N97" s="5" t="b">
        <f t="shared" si="83"/>
        <v>0</v>
      </c>
      <c r="O97" s="6" t="b">
        <f t="shared" si="84"/>
        <v>1</v>
      </c>
      <c r="P97" t="b">
        <f t="shared" si="85"/>
        <v>1</v>
      </c>
      <c r="Q97" t="b">
        <f t="shared" si="86"/>
        <v>1</v>
      </c>
      <c r="R97" t="b">
        <f t="shared" si="87"/>
        <v>0</v>
      </c>
      <c r="S97" s="4" t="b">
        <f t="shared" si="76"/>
        <v>1</v>
      </c>
      <c r="T97" s="5" t="b">
        <f t="shared" si="88"/>
        <v>1</v>
      </c>
      <c r="U97" s="6" t="b">
        <f t="shared" si="89"/>
        <v>1</v>
      </c>
      <c r="V97" s="5" t="b">
        <f t="shared" si="90"/>
        <v>0</v>
      </c>
      <c r="W97" t="b">
        <f t="shared" si="77"/>
        <v>1</v>
      </c>
      <c r="X97" t="str">
        <f t="shared" si="92"/>
        <v>FalseNegative</v>
      </c>
      <c r="Y97">
        <f t="shared" si="93"/>
        <v>-3.999999999999998E-2</v>
      </c>
      <c r="Z97">
        <f t="shared" si="94"/>
        <v>-4.0000000000000036E-2</v>
      </c>
      <c r="AA97">
        <f t="shared" si="95"/>
        <v>0.1</v>
      </c>
      <c r="AB97" t="s">
        <v>28</v>
      </c>
    </row>
    <row r="98" spans="1:28" hidden="1" x14ac:dyDescent="0.25">
      <c r="A98">
        <v>0</v>
      </c>
      <c r="B98">
        <v>0</v>
      </c>
      <c r="C98">
        <v>0</v>
      </c>
      <c r="D98" s="4">
        <v>0.1</v>
      </c>
      <c r="E98" s="5">
        <v>0.34</v>
      </c>
      <c r="F98" s="6">
        <f t="shared" si="80"/>
        <v>0.1</v>
      </c>
      <c r="J98" s="4">
        <v>0.2</v>
      </c>
      <c r="K98" s="5">
        <v>0.3</v>
      </c>
      <c r="L98" s="6">
        <v>0.2</v>
      </c>
      <c r="M98" s="4" t="b">
        <f>A98&gt;D98</f>
        <v>0</v>
      </c>
      <c r="N98" s="5" t="b">
        <f>B98&gt;E98</f>
        <v>0</v>
      </c>
      <c r="O98" s="6" t="b">
        <f>C98&gt;F98</f>
        <v>0</v>
      </c>
      <c r="P98" t="b">
        <f>A98&gt;J98</f>
        <v>0</v>
      </c>
      <c r="Q98" t="b">
        <f>B98&gt;K98</f>
        <v>0</v>
      </c>
      <c r="R98" t="b">
        <f>C98&gt;L98</f>
        <v>0</v>
      </c>
      <c r="S98" s="4" t="b">
        <f>M98&lt;&gt;P98</f>
        <v>0</v>
      </c>
      <c r="T98" s="5" t="b">
        <f t="shared" si="88"/>
        <v>0</v>
      </c>
      <c r="U98" s="6" t="b">
        <f t="shared" si="89"/>
        <v>0</v>
      </c>
      <c r="V98" t="b">
        <f>AND(OR(M98:N98),NOT(O98))</f>
        <v>0</v>
      </c>
      <c r="W98" t="b">
        <f>AND(OR(P98:Q98),NOT(R98))</f>
        <v>0</v>
      </c>
      <c r="X98" t="str">
        <f t="shared" si="92"/>
        <v>OkNegative</v>
      </c>
      <c r="Y98">
        <f t="shared" si="93"/>
        <v>0.1</v>
      </c>
      <c r="Z98">
        <f t="shared" si="94"/>
        <v>-4.0000000000000036E-2</v>
      </c>
      <c r="AA98">
        <f t="shared" si="95"/>
        <v>0.1</v>
      </c>
      <c r="AB98" t="s">
        <v>28</v>
      </c>
    </row>
    <row r="99" spans="1:28" hidden="1" x14ac:dyDescent="0.25">
      <c r="A99">
        <v>0</v>
      </c>
      <c r="B99">
        <v>0</v>
      </c>
      <c r="C99">
        <v>1</v>
      </c>
      <c r="D99" s="4">
        <f>D98</f>
        <v>0.1</v>
      </c>
      <c r="E99" s="5">
        <f>E98</f>
        <v>0.34</v>
      </c>
      <c r="F99" s="6">
        <f>F98</f>
        <v>0.1</v>
      </c>
      <c r="J99" s="4">
        <f>J98</f>
        <v>0.2</v>
      </c>
      <c r="K99" s="5">
        <f t="shared" ref="K99:K121" si="97">K98</f>
        <v>0.3</v>
      </c>
      <c r="L99" s="6">
        <f t="shared" ref="L99:L121" si="98">L98</f>
        <v>0.2</v>
      </c>
      <c r="M99" s="4" t="b">
        <f>A99&gt;D99</f>
        <v>0</v>
      </c>
      <c r="N99" s="5" t="b">
        <f>B99&gt;E99</f>
        <v>0</v>
      </c>
      <c r="O99" s="6" t="b">
        <f>C99&gt;F99</f>
        <v>1</v>
      </c>
      <c r="P99" t="b">
        <f>A99&gt;J99</f>
        <v>0</v>
      </c>
      <c r="Q99" t="b">
        <f>B99&gt;K99</f>
        <v>0</v>
      </c>
      <c r="R99" t="b">
        <f>C99&gt;L99</f>
        <v>1</v>
      </c>
      <c r="S99" s="4" t="b">
        <f t="shared" ref="S99:S121" si="99">M99&lt;&gt;P99</f>
        <v>0</v>
      </c>
      <c r="T99" s="5" t="b">
        <f t="shared" si="88"/>
        <v>0</v>
      </c>
      <c r="U99" s="6" t="b">
        <f t="shared" si="89"/>
        <v>0</v>
      </c>
      <c r="V99" t="b">
        <f>AND(OR(M99:N99),NOT(O99))</f>
        <v>0</v>
      </c>
      <c r="W99" t="b">
        <f t="shared" ref="W99:W121" si="100">AND(OR(P99:Q99),NOT(R99))</f>
        <v>0</v>
      </c>
      <c r="X99" t="str">
        <f t="shared" si="92"/>
        <v>OkNegative</v>
      </c>
      <c r="Y99">
        <f t="shared" si="93"/>
        <v>0.1</v>
      </c>
      <c r="Z99">
        <f t="shared" si="94"/>
        <v>-4.0000000000000036E-2</v>
      </c>
      <c r="AA99">
        <f t="shared" si="95"/>
        <v>0.1</v>
      </c>
      <c r="AB99" t="s">
        <v>28</v>
      </c>
    </row>
    <row r="100" spans="1:28" hidden="1" x14ac:dyDescent="0.25">
      <c r="A100">
        <v>0</v>
      </c>
      <c r="B100">
        <v>1</v>
      </c>
      <c r="C100">
        <v>0</v>
      </c>
      <c r="D100" s="4">
        <f t="shared" ref="D100:D121" si="101">D99</f>
        <v>0.1</v>
      </c>
      <c r="E100" s="5">
        <f t="shared" ref="E100:E121" si="102">E99</f>
        <v>0.34</v>
      </c>
      <c r="F100" s="6">
        <f t="shared" ref="F100:F122" si="103">F99</f>
        <v>0.1</v>
      </c>
      <c r="J100" s="4">
        <f t="shared" ref="J100:J121" si="104">J99</f>
        <v>0.2</v>
      </c>
      <c r="K100" s="5">
        <f t="shared" si="97"/>
        <v>0.3</v>
      </c>
      <c r="L100" s="6">
        <f t="shared" si="98"/>
        <v>0.2</v>
      </c>
      <c r="M100" s="4" t="b">
        <f t="shared" ref="M100:M121" si="105">A100&gt;D100</f>
        <v>0</v>
      </c>
      <c r="N100" s="5" t="b">
        <f t="shared" ref="N100:N121" si="106">B100&gt;E100</f>
        <v>1</v>
      </c>
      <c r="O100" s="6" t="b">
        <f t="shared" ref="O100:O121" si="107">C100&gt;F100</f>
        <v>0</v>
      </c>
      <c r="P100" t="b">
        <f t="shared" ref="P100:P121" si="108">A100&gt;J100</f>
        <v>0</v>
      </c>
      <c r="Q100" t="b">
        <f t="shared" ref="Q100:Q121" si="109">B100&gt;K100</f>
        <v>1</v>
      </c>
      <c r="R100" t="b">
        <f t="shared" ref="R100:R121" si="110">C100&gt;L100</f>
        <v>0</v>
      </c>
      <c r="S100" s="4" t="b">
        <f t="shared" si="99"/>
        <v>0</v>
      </c>
      <c r="T100" s="5" t="b">
        <f t="shared" si="88"/>
        <v>0</v>
      </c>
      <c r="U100" s="6" t="b">
        <f t="shared" si="89"/>
        <v>0</v>
      </c>
      <c r="V100" t="b">
        <f t="shared" ref="V100:V121" si="111">AND(OR(M100:N100),NOT(O100))</f>
        <v>1</v>
      </c>
      <c r="W100" t="b">
        <f t="shared" si="100"/>
        <v>1</v>
      </c>
      <c r="X100" t="str">
        <f t="shared" si="92"/>
        <v>OkPositive</v>
      </c>
      <c r="Y100">
        <f t="shared" si="93"/>
        <v>0.1</v>
      </c>
      <c r="Z100">
        <f t="shared" si="94"/>
        <v>-4.0000000000000036E-2</v>
      </c>
      <c r="AA100">
        <f t="shared" si="95"/>
        <v>0.1</v>
      </c>
      <c r="AB100" t="s">
        <v>28</v>
      </c>
    </row>
    <row r="101" spans="1:28" hidden="1" x14ac:dyDescent="0.25">
      <c r="A101">
        <v>0</v>
      </c>
      <c r="B101">
        <v>1</v>
      </c>
      <c r="C101">
        <v>1</v>
      </c>
      <c r="D101" s="4">
        <f t="shared" si="101"/>
        <v>0.1</v>
      </c>
      <c r="E101" s="5">
        <f t="shared" si="102"/>
        <v>0.34</v>
      </c>
      <c r="F101" s="6">
        <f t="shared" si="103"/>
        <v>0.1</v>
      </c>
      <c r="J101" s="4">
        <f t="shared" si="104"/>
        <v>0.2</v>
      </c>
      <c r="K101" s="5">
        <f t="shared" si="97"/>
        <v>0.3</v>
      </c>
      <c r="L101" s="6">
        <f t="shared" si="98"/>
        <v>0.2</v>
      </c>
      <c r="M101" s="4" t="b">
        <f t="shared" si="105"/>
        <v>0</v>
      </c>
      <c r="N101" s="5" t="b">
        <f t="shared" si="106"/>
        <v>1</v>
      </c>
      <c r="O101" s="6" t="b">
        <f t="shared" si="107"/>
        <v>1</v>
      </c>
      <c r="P101" t="b">
        <f t="shared" si="108"/>
        <v>0</v>
      </c>
      <c r="Q101" t="b">
        <f t="shared" si="109"/>
        <v>1</v>
      </c>
      <c r="R101" t="b">
        <f t="shared" si="110"/>
        <v>1</v>
      </c>
      <c r="S101" s="4" t="b">
        <f t="shared" si="99"/>
        <v>0</v>
      </c>
      <c r="T101" s="5" t="b">
        <f t="shared" si="88"/>
        <v>0</v>
      </c>
      <c r="U101" s="6" t="b">
        <f t="shared" si="89"/>
        <v>0</v>
      </c>
      <c r="V101" t="b">
        <f t="shared" si="111"/>
        <v>0</v>
      </c>
      <c r="W101" t="b">
        <f t="shared" si="100"/>
        <v>0</v>
      </c>
      <c r="X101" t="str">
        <f t="shared" si="92"/>
        <v>OkNegative</v>
      </c>
      <c r="Y101">
        <f t="shared" si="93"/>
        <v>0.1</v>
      </c>
      <c r="Z101">
        <f t="shared" si="94"/>
        <v>-4.0000000000000036E-2</v>
      </c>
      <c r="AA101">
        <f t="shared" si="95"/>
        <v>0.1</v>
      </c>
      <c r="AB101" t="s">
        <v>28</v>
      </c>
    </row>
    <row r="102" spans="1:28" hidden="1" x14ac:dyDescent="0.25">
      <c r="A102">
        <v>1</v>
      </c>
      <c r="B102">
        <v>0</v>
      </c>
      <c r="C102">
        <v>0</v>
      </c>
      <c r="D102" s="4">
        <f t="shared" si="101"/>
        <v>0.1</v>
      </c>
      <c r="E102" s="5">
        <f t="shared" si="102"/>
        <v>0.34</v>
      </c>
      <c r="F102" s="6">
        <f t="shared" si="103"/>
        <v>0.1</v>
      </c>
      <c r="J102" s="4">
        <f t="shared" si="104"/>
        <v>0.2</v>
      </c>
      <c r="K102" s="5">
        <f t="shared" si="97"/>
        <v>0.3</v>
      </c>
      <c r="L102" s="6">
        <f t="shared" si="98"/>
        <v>0.2</v>
      </c>
      <c r="M102" s="4" t="b">
        <f t="shared" si="105"/>
        <v>1</v>
      </c>
      <c r="N102" s="5" t="b">
        <f t="shared" si="106"/>
        <v>0</v>
      </c>
      <c r="O102" s="6" t="b">
        <f t="shared" si="107"/>
        <v>0</v>
      </c>
      <c r="P102" t="b">
        <f t="shared" si="108"/>
        <v>1</v>
      </c>
      <c r="Q102" t="b">
        <f t="shared" si="109"/>
        <v>0</v>
      </c>
      <c r="R102" t="b">
        <f t="shared" si="110"/>
        <v>0</v>
      </c>
      <c r="S102" s="4" t="b">
        <f t="shared" si="99"/>
        <v>0</v>
      </c>
      <c r="T102" s="5" t="b">
        <f t="shared" si="88"/>
        <v>0</v>
      </c>
      <c r="U102" s="6" t="b">
        <f t="shared" si="89"/>
        <v>0</v>
      </c>
      <c r="V102" t="b">
        <f t="shared" si="111"/>
        <v>1</v>
      </c>
      <c r="W102" t="b">
        <f t="shared" si="100"/>
        <v>1</v>
      </c>
      <c r="X102" t="str">
        <f t="shared" si="92"/>
        <v>OkPositive</v>
      </c>
      <c r="Y102">
        <f t="shared" si="93"/>
        <v>0.1</v>
      </c>
      <c r="Z102">
        <f t="shared" si="94"/>
        <v>-4.0000000000000036E-2</v>
      </c>
      <c r="AA102">
        <f t="shared" si="95"/>
        <v>0.1</v>
      </c>
      <c r="AB102" t="s">
        <v>28</v>
      </c>
    </row>
    <row r="103" spans="1:28" hidden="1" x14ac:dyDescent="0.25">
      <c r="A103">
        <v>1</v>
      </c>
      <c r="B103">
        <v>0</v>
      </c>
      <c r="C103">
        <v>1</v>
      </c>
      <c r="D103" s="4">
        <f t="shared" si="101"/>
        <v>0.1</v>
      </c>
      <c r="E103" s="5">
        <f t="shared" si="102"/>
        <v>0.34</v>
      </c>
      <c r="F103" s="6">
        <f t="shared" si="103"/>
        <v>0.1</v>
      </c>
      <c r="J103" s="4">
        <f t="shared" si="104"/>
        <v>0.2</v>
      </c>
      <c r="K103" s="5">
        <f t="shared" si="97"/>
        <v>0.3</v>
      </c>
      <c r="L103" s="6">
        <f t="shared" si="98"/>
        <v>0.2</v>
      </c>
      <c r="M103" s="4" t="b">
        <f t="shared" si="105"/>
        <v>1</v>
      </c>
      <c r="N103" s="5" t="b">
        <f t="shared" si="106"/>
        <v>0</v>
      </c>
      <c r="O103" s="6" t="b">
        <f t="shared" si="107"/>
        <v>1</v>
      </c>
      <c r="P103" t="b">
        <f t="shared" si="108"/>
        <v>1</v>
      </c>
      <c r="Q103" t="b">
        <f t="shared" si="109"/>
        <v>0</v>
      </c>
      <c r="R103" t="b">
        <f t="shared" si="110"/>
        <v>1</v>
      </c>
      <c r="S103" s="4" t="b">
        <f t="shared" si="99"/>
        <v>0</v>
      </c>
      <c r="T103" s="5" t="b">
        <f t="shared" si="88"/>
        <v>0</v>
      </c>
      <c r="U103" s="6" t="b">
        <f t="shared" si="89"/>
        <v>0</v>
      </c>
      <c r="V103" t="b">
        <f t="shared" si="111"/>
        <v>0</v>
      </c>
      <c r="W103" t="b">
        <f t="shared" si="100"/>
        <v>0</v>
      </c>
      <c r="X103" t="str">
        <f t="shared" si="92"/>
        <v>OkNegative</v>
      </c>
      <c r="Y103">
        <f t="shared" si="93"/>
        <v>0.1</v>
      </c>
      <c r="Z103">
        <f t="shared" si="94"/>
        <v>-4.0000000000000036E-2</v>
      </c>
      <c r="AA103">
        <f t="shared" si="95"/>
        <v>0.1</v>
      </c>
      <c r="AB103" t="s">
        <v>28</v>
      </c>
    </row>
    <row r="104" spans="1:28" hidden="1" x14ac:dyDescent="0.25">
      <c r="A104">
        <v>1</v>
      </c>
      <c r="B104">
        <v>1</v>
      </c>
      <c r="C104">
        <v>0</v>
      </c>
      <c r="D104" s="4">
        <f t="shared" si="101"/>
        <v>0.1</v>
      </c>
      <c r="E104" s="5">
        <f t="shared" si="102"/>
        <v>0.34</v>
      </c>
      <c r="F104" s="6">
        <f t="shared" si="103"/>
        <v>0.1</v>
      </c>
      <c r="J104" s="4">
        <f t="shared" si="104"/>
        <v>0.2</v>
      </c>
      <c r="K104" s="5">
        <f t="shared" si="97"/>
        <v>0.3</v>
      </c>
      <c r="L104" s="6">
        <f t="shared" si="98"/>
        <v>0.2</v>
      </c>
      <c r="M104" s="4" t="b">
        <f t="shared" si="105"/>
        <v>1</v>
      </c>
      <c r="N104" s="5" t="b">
        <f t="shared" si="106"/>
        <v>1</v>
      </c>
      <c r="O104" s="6" t="b">
        <f t="shared" si="107"/>
        <v>0</v>
      </c>
      <c r="P104" t="b">
        <f t="shared" si="108"/>
        <v>1</v>
      </c>
      <c r="Q104" t="b">
        <f t="shared" si="109"/>
        <v>1</v>
      </c>
      <c r="R104" t="b">
        <f t="shared" si="110"/>
        <v>0</v>
      </c>
      <c r="S104" s="4" t="b">
        <f t="shared" si="99"/>
        <v>0</v>
      </c>
      <c r="T104" s="5" t="b">
        <f t="shared" si="88"/>
        <v>0</v>
      </c>
      <c r="U104" s="6" t="b">
        <f t="shared" si="89"/>
        <v>0</v>
      </c>
      <c r="V104" t="b">
        <f t="shared" si="111"/>
        <v>1</v>
      </c>
      <c r="W104" t="b">
        <f t="shared" si="100"/>
        <v>1</v>
      </c>
      <c r="X104" t="str">
        <f t="shared" si="92"/>
        <v>OkPositive</v>
      </c>
      <c r="Y104">
        <f t="shared" si="93"/>
        <v>0.1</v>
      </c>
      <c r="Z104">
        <f t="shared" si="94"/>
        <v>-4.0000000000000036E-2</v>
      </c>
      <c r="AA104">
        <f t="shared" si="95"/>
        <v>0.1</v>
      </c>
      <c r="AB104" t="s">
        <v>28</v>
      </c>
    </row>
    <row r="105" spans="1:28" hidden="1" x14ac:dyDescent="0.25">
      <c r="A105">
        <v>1</v>
      </c>
      <c r="B105">
        <v>1</v>
      </c>
      <c r="C105">
        <v>1</v>
      </c>
      <c r="D105" s="4">
        <f t="shared" si="101"/>
        <v>0.1</v>
      </c>
      <c r="E105" s="5">
        <f t="shared" si="102"/>
        <v>0.34</v>
      </c>
      <c r="F105" s="6">
        <f t="shared" si="103"/>
        <v>0.1</v>
      </c>
      <c r="J105" s="4">
        <f t="shared" si="104"/>
        <v>0.2</v>
      </c>
      <c r="K105" s="5">
        <f t="shared" si="97"/>
        <v>0.3</v>
      </c>
      <c r="L105" s="6">
        <f t="shared" si="98"/>
        <v>0.2</v>
      </c>
      <c r="M105" s="4" t="b">
        <f t="shared" si="105"/>
        <v>1</v>
      </c>
      <c r="N105" s="5" t="b">
        <f t="shared" si="106"/>
        <v>1</v>
      </c>
      <c r="O105" s="6" t="b">
        <f t="shared" si="107"/>
        <v>1</v>
      </c>
      <c r="P105" t="b">
        <f t="shared" si="108"/>
        <v>1</v>
      </c>
      <c r="Q105" t="b">
        <f t="shared" si="109"/>
        <v>1</v>
      </c>
      <c r="R105" t="b">
        <f t="shared" si="110"/>
        <v>1</v>
      </c>
      <c r="S105" s="4" t="b">
        <f t="shared" si="99"/>
        <v>0</v>
      </c>
      <c r="T105" s="5" t="b">
        <f t="shared" si="88"/>
        <v>0</v>
      </c>
      <c r="U105" s="6" t="b">
        <f t="shared" si="89"/>
        <v>0</v>
      </c>
      <c r="V105" t="b">
        <f t="shared" si="111"/>
        <v>0</v>
      </c>
      <c r="W105" t="b">
        <f t="shared" si="100"/>
        <v>0</v>
      </c>
      <c r="X105" t="str">
        <f t="shared" si="92"/>
        <v>OkNegative</v>
      </c>
      <c r="Y105">
        <f t="shared" si="93"/>
        <v>0.1</v>
      </c>
      <c r="Z105">
        <f t="shared" si="94"/>
        <v>-4.0000000000000036E-2</v>
      </c>
      <c r="AA105">
        <f t="shared" si="95"/>
        <v>0.1</v>
      </c>
      <c r="AB105" t="s">
        <v>28</v>
      </c>
    </row>
    <row r="106" spans="1:28" hidden="1" x14ac:dyDescent="0.25">
      <c r="A106">
        <v>0</v>
      </c>
      <c r="B106">
        <v>0</v>
      </c>
      <c r="C106">
        <v>0.15</v>
      </c>
      <c r="D106" s="4">
        <f t="shared" si="101"/>
        <v>0.1</v>
      </c>
      <c r="E106" s="5">
        <f t="shared" si="102"/>
        <v>0.34</v>
      </c>
      <c r="F106" s="6">
        <f t="shared" si="103"/>
        <v>0.1</v>
      </c>
      <c r="J106" s="4">
        <f t="shared" si="104"/>
        <v>0.2</v>
      </c>
      <c r="K106" s="5">
        <f t="shared" si="97"/>
        <v>0.3</v>
      </c>
      <c r="L106" s="6">
        <f t="shared" si="98"/>
        <v>0.2</v>
      </c>
      <c r="M106" s="4" t="b">
        <f t="shared" si="105"/>
        <v>0</v>
      </c>
      <c r="N106" s="5" t="b">
        <f t="shared" si="106"/>
        <v>0</v>
      </c>
      <c r="O106" s="6" t="b">
        <f t="shared" si="107"/>
        <v>1</v>
      </c>
      <c r="P106" t="b">
        <f t="shared" si="108"/>
        <v>0</v>
      </c>
      <c r="Q106" t="b">
        <f t="shared" si="109"/>
        <v>0</v>
      </c>
      <c r="R106" t="b">
        <f t="shared" si="110"/>
        <v>0</v>
      </c>
      <c r="S106" s="4" t="b">
        <f t="shared" si="99"/>
        <v>0</v>
      </c>
      <c r="T106" s="5" t="b">
        <f t="shared" si="88"/>
        <v>0</v>
      </c>
      <c r="U106" s="6" t="b">
        <f t="shared" si="89"/>
        <v>1</v>
      </c>
      <c r="V106" t="b">
        <f t="shared" si="111"/>
        <v>0</v>
      </c>
      <c r="W106" t="b">
        <f t="shared" si="100"/>
        <v>0</v>
      </c>
      <c r="X106" t="str">
        <f>_xlfn.CONCAT(IF(V106=W106,"Ok","False"),IF(V106=TRUE,"Positive","Negative"))</f>
        <v>OkNegative</v>
      </c>
      <c r="Y106">
        <f t="shared" si="93"/>
        <v>0.1</v>
      </c>
      <c r="Z106">
        <f t="shared" si="94"/>
        <v>-4.0000000000000036E-2</v>
      </c>
      <c r="AA106">
        <f t="shared" si="95"/>
        <v>0.1</v>
      </c>
      <c r="AB106" t="s">
        <v>28</v>
      </c>
    </row>
    <row r="107" spans="1:28" hidden="1" x14ac:dyDescent="0.25">
      <c r="A107">
        <v>1</v>
      </c>
      <c r="B107">
        <v>0</v>
      </c>
      <c r="C107">
        <v>0.15</v>
      </c>
      <c r="D107" s="4">
        <f t="shared" si="101"/>
        <v>0.1</v>
      </c>
      <c r="E107" s="5">
        <f t="shared" si="102"/>
        <v>0.34</v>
      </c>
      <c r="F107" s="6">
        <f t="shared" si="103"/>
        <v>0.1</v>
      </c>
      <c r="I107">
        <f t="shared" ref="I107:I109" si="112">IF(O107,0.01,"")</f>
        <v>0.01</v>
      </c>
      <c r="J107" s="4">
        <f t="shared" si="104"/>
        <v>0.2</v>
      </c>
      <c r="K107" s="5">
        <f t="shared" si="97"/>
        <v>0.3</v>
      </c>
      <c r="L107" s="6">
        <f t="shared" si="98"/>
        <v>0.2</v>
      </c>
      <c r="M107" s="4" t="b">
        <f t="shared" si="105"/>
        <v>1</v>
      </c>
      <c r="N107" s="5" t="b">
        <f t="shared" si="106"/>
        <v>0</v>
      </c>
      <c r="O107" s="6" t="b">
        <f t="shared" si="107"/>
        <v>1</v>
      </c>
      <c r="P107" t="b">
        <f t="shared" si="108"/>
        <v>1</v>
      </c>
      <c r="Q107" t="b">
        <f t="shared" si="109"/>
        <v>0</v>
      </c>
      <c r="R107" t="b">
        <f t="shared" si="110"/>
        <v>0</v>
      </c>
      <c r="S107" s="4" t="b">
        <f t="shared" si="99"/>
        <v>0</v>
      </c>
      <c r="T107" s="5" t="b">
        <f t="shared" si="88"/>
        <v>0</v>
      </c>
      <c r="U107" s="6" t="b">
        <f t="shared" si="89"/>
        <v>1</v>
      </c>
      <c r="V107" s="5" t="b">
        <f t="shared" si="111"/>
        <v>0</v>
      </c>
      <c r="W107" t="b">
        <f t="shared" si="100"/>
        <v>1</v>
      </c>
      <c r="X107" t="str">
        <f t="shared" ref="X107:X129" si="113">_xlfn.CONCAT(IF(V107=W107,"Ok","False"),IF(V107=TRUE,"Positive","Negative"))</f>
        <v>FalseNegative</v>
      </c>
      <c r="Y107">
        <f>J107-D107</f>
        <v>0.1</v>
      </c>
      <c r="Z107">
        <f>K107-E107</f>
        <v>-4.0000000000000036E-2</v>
      </c>
      <c r="AA107">
        <f>L107-F107</f>
        <v>0.1</v>
      </c>
      <c r="AB107" t="s">
        <v>28</v>
      </c>
    </row>
    <row r="108" spans="1:28" hidden="1" x14ac:dyDescent="0.25">
      <c r="A108">
        <v>1</v>
      </c>
      <c r="B108">
        <v>1</v>
      </c>
      <c r="C108">
        <v>0.15</v>
      </c>
      <c r="D108" s="4">
        <f t="shared" si="101"/>
        <v>0.1</v>
      </c>
      <c r="E108" s="5">
        <f t="shared" si="102"/>
        <v>0.34</v>
      </c>
      <c r="F108" s="6">
        <f t="shared" si="103"/>
        <v>0.1</v>
      </c>
      <c r="I108">
        <f t="shared" si="112"/>
        <v>0.01</v>
      </c>
      <c r="J108" s="4">
        <f t="shared" si="104"/>
        <v>0.2</v>
      </c>
      <c r="K108" s="5">
        <f t="shared" si="97"/>
        <v>0.3</v>
      </c>
      <c r="L108" s="6">
        <f t="shared" si="98"/>
        <v>0.2</v>
      </c>
      <c r="M108" s="4" t="b">
        <f t="shared" si="105"/>
        <v>1</v>
      </c>
      <c r="N108" s="5" t="b">
        <f t="shared" si="106"/>
        <v>1</v>
      </c>
      <c r="O108" s="6" t="b">
        <f t="shared" si="107"/>
        <v>1</v>
      </c>
      <c r="P108" t="b">
        <f t="shared" si="108"/>
        <v>1</v>
      </c>
      <c r="Q108" t="b">
        <f t="shared" si="109"/>
        <v>1</v>
      </c>
      <c r="R108" t="b">
        <f t="shared" si="110"/>
        <v>0</v>
      </c>
      <c r="S108" s="4" t="b">
        <f t="shared" si="99"/>
        <v>0</v>
      </c>
      <c r="T108" s="5" t="b">
        <f t="shared" si="88"/>
        <v>0</v>
      </c>
      <c r="U108" s="6" t="b">
        <f t="shared" si="89"/>
        <v>1</v>
      </c>
      <c r="V108" s="5" t="b">
        <f t="shared" si="111"/>
        <v>0</v>
      </c>
      <c r="W108" t="b">
        <f t="shared" si="100"/>
        <v>1</v>
      </c>
      <c r="X108" t="str">
        <f t="shared" si="113"/>
        <v>FalseNegative</v>
      </c>
      <c r="Y108">
        <f t="shared" ref="Y108:Y130" si="114">J108-D108</f>
        <v>0.1</v>
      </c>
      <c r="Z108">
        <f t="shared" ref="Z108:Z130" si="115">K108-E108</f>
        <v>-4.0000000000000036E-2</v>
      </c>
      <c r="AA108">
        <f t="shared" ref="AA108:AA130" si="116">L108-F108</f>
        <v>0.1</v>
      </c>
      <c r="AB108" t="s">
        <v>28</v>
      </c>
    </row>
    <row r="109" spans="1:28" x14ac:dyDescent="0.25">
      <c r="A109">
        <v>0</v>
      </c>
      <c r="B109">
        <v>0.32</v>
      </c>
      <c r="C109">
        <v>0</v>
      </c>
      <c r="D109" s="4">
        <f t="shared" si="101"/>
        <v>0.1</v>
      </c>
      <c r="E109" s="5">
        <f t="shared" si="102"/>
        <v>0.34</v>
      </c>
      <c r="F109" s="6">
        <f t="shared" si="103"/>
        <v>0.1</v>
      </c>
      <c r="I109" t="str">
        <f t="shared" si="112"/>
        <v/>
      </c>
      <c r="J109" s="4">
        <f t="shared" si="104"/>
        <v>0.2</v>
      </c>
      <c r="K109" s="5">
        <f t="shared" si="97"/>
        <v>0.3</v>
      </c>
      <c r="L109" s="6">
        <f t="shared" si="98"/>
        <v>0.2</v>
      </c>
      <c r="M109" s="4" t="b">
        <f t="shared" si="105"/>
        <v>0</v>
      </c>
      <c r="N109" s="5" t="b">
        <f t="shared" si="106"/>
        <v>0</v>
      </c>
      <c r="O109" s="6" t="b">
        <f t="shared" si="107"/>
        <v>0</v>
      </c>
      <c r="P109" t="b">
        <f t="shared" si="108"/>
        <v>0</v>
      </c>
      <c r="Q109" t="b">
        <f t="shared" si="109"/>
        <v>1</v>
      </c>
      <c r="R109" t="b">
        <f t="shared" si="110"/>
        <v>0</v>
      </c>
      <c r="S109" s="4" t="b">
        <f t="shared" si="99"/>
        <v>0</v>
      </c>
      <c r="T109" s="5" t="b">
        <f t="shared" si="88"/>
        <v>1</v>
      </c>
      <c r="U109" s="6" t="b">
        <f t="shared" si="89"/>
        <v>0</v>
      </c>
      <c r="V109" s="5" t="b">
        <f t="shared" si="111"/>
        <v>0</v>
      </c>
      <c r="W109" t="b">
        <f t="shared" si="100"/>
        <v>1</v>
      </c>
      <c r="X109" t="str">
        <f t="shared" si="113"/>
        <v>FalseNegative</v>
      </c>
      <c r="Y109">
        <f t="shared" si="114"/>
        <v>0.1</v>
      </c>
      <c r="Z109">
        <f t="shared" si="115"/>
        <v>-4.0000000000000036E-2</v>
      </c>
      <c r="AA109">
        <f t="shared" si="116"/>
        <v>0.1</v>
      </c>
      <c r="AB109" t="s">
        <v>28</v>
      </c>
    </row>
    <row r="110" spans="1:28" hidden="1" x14ac:dyDescent="0.25">
      <c r="A110">
        <v>0</v>
      </c>
      <c r="B110">
        <v>0.32</v>
      </c>
      <c r="C110">
        <v>1</v>
      </c>
      <c r="D110" s="4">
        <f t="shared" si="101"/>
        <v>0.1</v>
      </c>
      <c r="E110" s="5">
        <f t="shared" si="102"/>
        <v>0.34</v>
      </c>
      <c r="F110" s="6">
        <f t="shared" si="103"/>
        <v>0.1</v>
      </c>
      <c r="J110" s="4">
        <f t="shared" si="104"/>
        <v>0.2</v>
      </c>
      <c r="K110" s="5">
        <f t="shared" si="97"/>
        <v>0.3</v>
      </c>
      <c r="L110" s="6">
        <f t="shared" si="98"/>
        <v>0.2</v>
      </c>
      <c r="M110" s="4" t="b">
        <f t="shared" si="105"/>
        <v>0</v>
      </c>
      <c r="N110" s="5" t="b">
        <f t="shared" si="106"/>
        <v>0</v>
      </c>
      <c r="O110" s="6" t="b">
        <f t="shared" si="107"/>
        <v>1</v>
      </c>
      <c r="P110" t="b">
        <f t="shared" si="108"/>
        <v>0</v>
      </c>
      <c r="Q110" t="b">
        <f t="shared" si="109"/>
        <v>1</v>
      </c>
      <c r="R110" t="b">
        <f t="shared" si="110"/>
        <v>1</v>
      </c>
      <c r="S110" s="4" t="b">
        <f t="shared" si="99"/>
        <v>0</v>
      </c>
      <c r="T110" s="5" t="b">
        <f t="shared" si="88"/>
        <v>1</v>
      </c>
      <c r="U110" s="6" t="b">
        <f t="shared" si="89"/>
        <v>0</v>
      </c>
      <c r="V110" t="b">
        <f t="shared" si="111"/>
        <v>0</v>
      </c>
      <c r="W110" t="b">
        <f t="shared" si="100"/>
        <v>0</v>
      </c>
      <c r="X110" t="str">
        <f t="shared" si="113"/>
        <v>OkNegative</v>
      </c>
      <c r="Y110">
        <f t="shared" si="114"/>
        <v>0.1</v>
      </c>
      <c r="Z110">
        <f t="shared" si="115"/>
        <v>-4.0000000000000036E-2</v>
      </c>
      <c r="AA110">
        <f t="shared" si="116"/>
        <v>0.1</v>
      </c>
      <c r="AB110" t="s">
        <v>28</v>
      </c>
    </row>
    <row r="111" spans="1:28" hidden="1" x14ac:dyDescent="0.25">
      <c r="A111">
        <v>1</v>
      </c>
      <c r="B111">
        <v>0.32</v>
      </c>
      <c r="C111">
        <v>1</v>
      </c>
      <c r="D111" s="4">
        <f t="shared" si="101"/>
        <v>0.1</v>
      </c>
      <c r="E111" s="5">
        <f t="shared" si="102"/>
        <v>0.34</v>
      </c>
      <c r="F111" s="6">
        <f t="shared" si="103"/>
        <v>0.1</v>
      </c>
      <c r="J111" s="4">
        <f t="shared" si="104"/>
        <v>0.2</v>
      </c>
      <c r="K111" s="5">
        <f t="shared" si="97"/>
        <v>0.3</v>
      </c>
      <c r="L111" s="6">
        <f t="shared" si="98"/>
        <v>0.2</v>
      </c>
      <c r="M111" s="4" t="b">
        <f t="shared" si="105"/>
        <v>1</v>
      </c>
      <c r="N111" s="5" t="b">
        <f t="shared" si="106"/>
        <v>0</v>
      </c>
      <c r="O111" s="6" t="b">
        <f t="shared" si="107"/>
        <v>1</v>
      </c>
      <c r="P111" t="b">
        <f t="shared" si="108"/>
        <v>1</v>
      </c>
      <c r="Q111" t="b">
        <f t="shared" si="109"/>
        <v>1</v>
      </c>
      <c r="R111" t="b">
        <f t="shared" si="110"/>
        <v>1</v>
      </c>
      <c r="S111" s="4" t="b">
        <f t="shared" si="99"/>
        <v>0</v>
      </c>
      <c r="T111" s="5" t="b">
        <f t="shared" si="88"/>
        <v>1</v>
      </c>
      <c r="U111" s="6" t="b">
        <f t="shared" si="89"/>
        <v>0</v>
      </c>
      <c r="V111" t="b">
        <f t="shared" si="111"/>
        <v>0</v>
      </c>
      <c r="W111" t="b">
        <f t="shared" si="100"/>
        <v>0</v>
      </c>
      <c r="X111" t="str">
        <f t="shared" si="113"/>
        <v>OkNegative</v>
      </c>
      <c r="Y111">
        <f t="shared" si="114"/>
        <v>0.1</v>
      </c>
      <c r="Z111">
        <f t="shared" si="115"/>
        <v>-4.0000000000000036E-2</v>
      </c>
      <c r="AA111">
        <f t="shared" si="116"/>
        <v>0.1</v>
      </c>
      <c r="AB111" t="s">
        <v>28</v>
      </c>
    </row>
    <row r="112" spans="1:28" hidden="1" x14ac:dyDescent="0.25">
      <c r="A112">
        <v>0.15</v>
      </c>
      <c r="B112">
        <v>0</v>
      </c>
      <c r="C112">
        <v>0</v>
      </c>
      <c r="D112" s="4">
        <f t="shared" si="101"/>
        <v>0.1</v>
      </c>
      <c r="E112" s="5">
        <f t="shared" si="102"/>
        <v>0.34</v>
      </c>
      <c r="F112" s="6">
        <f t="shared" si="103"/>
        <v>0.1</v>
      </c>
      <c r="J112" s="4">
        <f t="shared" si="104"/>
        <v>0.2</v>
      </c>
      <c r="K112" s="5">
        <f t="shared" si="97"/>
        <v>0.3</v>
      </c>
      <c r="L112" s="6">
        <f t="shared" si="98"/>
        <v>0.2</v>
      </c>
      <c r="M112" s="4" t="b">
        <f t="shared" si="105"/>
        <v>1</v>
      </c>
      <c r="N112" s="5" t="b">
        <f t="shared" si="106"/>
        <v>0</v>
      </c>
      <c r="O112" s="6" t="b">
        <f t="shared" si="107"/>
        <v>0</v>
      </c>
      <c r="P112" t="b">
        <f t="shared" si="108"/>
        <v>0</v>
      </c>
      <c r="Q112" t="b">
        <f t="shared" si="109"/>
        <v>0</v>
      </c>
      <c r="R112" t="b">
        <f t="shared" si="110"/>
        <v>0</v>
      </c>
      <c r="S112" s="4" t="b">
        <f t="shared" si="99"/>
        <v>1</v>
      </c>
      <c r="T112" s="5" t="b">
        <f t="shared" si="88"/>
        <v>0</v>
      </c>
      <c r="U112" s="6" t="b">
        <f t="shared" si="89"/>
        <v>0</v>
      </c>
      <c r="V112" t="b">
        <f t="shared" si="111"/>
        <v>1</v>
      </c>
      <c r="W112" t="b">
        <f t="shared" si="100"/>
        <v>0</v>
      </c>
      <c r="X112" t="str">
        <f t="shared" si="113"/>
        <v>FalsePositive</v>
      </c>
      <c r="Y112">
        <f t="shared" si="114"/>
        <v>0.1</v>
      </c>
      <c r="Z112">
        <f t="shared" si="115"/>
        <v>-4.0000000000000036E-2</v>
      </c>
      <c r="AA112">
        <f t="shared" si="116"/>
        <v>0.1</v>
      </c>
      <c r="AB112" t="s">
        <v>28</v>
      </c>
    </row>
    <row r="113" spans="1:28" hidden="1" x14ac:dyDescent="0.25">
      <c r="A113">
        <v>0.15</v>
      </c>
      <c r="B113">
        <v>0</v>
      </c>
      <c r="C113">
        <v>1</v>
      </c>
      <c r="D113" s="4">
        <f t="shared" si="101"/>
        <v>0.1</v>
      </c>
      <c r="E113" s="5">
        <f t="shared" si="102"/>
        <v>0.34</v>
      </c>
      <c r="F113" s="6">
        <f t="shared" si="103"/>
        <v>0.1</v>
      </c>
      <c r="J113" s="4">
        <f t="shared" si="104"/>
        <v>0.2</v>
      </c>
      <c r="K113" s="5">
        <f t="shared" si="97"/>
        <v>0.3</v>
      </c>
      <c r="L113" s="6">
        <f t="shared" si="98"/>
        <v>0.2</v>
      </c>
      <c r="M113" s="4" t="b">
        <f t="shared" si="105"/>
        <v>1</v>
      </c>
      <c r="N113" s="5" t="b">
        <f t="shared" si="106"/>
        <v>0</v>
      </c>
      <c r="O113" s="6" t="b">
        <f t="shared" si="107"/>
        <v>1</v>
      </c>
      <c r="P113" t="b">
        <f t="shared" si="108"/>
        <v>0</v>
      </c>
      <c r="Q113" t="b">
        <f t="shared" si="109"/>
        <v>0</v>
      </c>
      <c r="R113" t="b">
        <f t="shared" si="110"/>
        <v>1</v>
      </c>
      <c r="S113" s="4" t="b">
        <f t="shared" si="99"/>
        <v>1</v>
      </c>
      <c r="T113" s="5" t="b">
        <f t="shared" si="88"/>
        <v>0</v>
      </c>
      <c r="U113" s="6" t="b">
        <f t="shared" si="89"/>
        <v>0</v>
      </c>
      <c r="V113" t="b">
        <f t="shared" si="111"/>
        <v>0</v>
      </c>
      <c r="W113" t="b">
        <f t="shared" si="100"/>
        <v>0</v>
      </c>
      <c r="X113" t="str">
        <f t="shared" si="113"/>
        <v>OkNegative</v>
      </c>
      <c r="Y113">
        <f t="shared" si="114"/>
        <v>0.1</v>
      </c>
      <c r="Z113">
        <f t="shared" si="115"/>
        <v>-4.0000000000000036E-2</v>
      </c>
      <c r="AA113">
        <f t="shared" si="116"/>
        <v>0.1</v>
      </c>
      <c r="AB113" t="s">
        <v>28</v>
      </c>
    </row>
    <row r="114" spans="1:28" hidden="1" x14ac:dyDescent="0.25">
      <c r="A114">
        <v>0.15</v>
      </c>
      <c r="B114">
        <v>1</v>
      </c>
      <c r="C114">
        <v>1</v>
      </c>
      <c r="D114" s="4">
        <f t="shared" si="101"/>
        <v>0.1</v>
      </c>
      <c r="E114" s="5">
        <f t="shared" si="102"/>
        <v>0.34</v>
      </c>
      <c r="F114" s="6">
        <f t="shared" si="103"/>
        <v>0.1</v>
      </c>
      <c r="J114" s="4">
        <f t="shared" si="104"/>
        <v>0.2</v>
      </c>
      <c r="K114" s="5">
        <f t="shared" si="97"/>
        <v>0.3</v>
      </c>
      <c r="L114" s="6">
        <f t="shared" si="98"/>
        <v>0.2</v>
      </c>
      <c r="M114" s="4" t="b">
        <f t="shared" si="105"/>
        <v>1</v>
      </c>
      <c r="N114" s="5" t="b">
        <f t="shared" si="106"/>
        <v>1</v>
      </c>
      <c r="O114" s="6" t="b">
        <f t="shared" si="107"/>
        <v>1</v>
      </c>
      <c r="P114" t="b">
        <f t="shared" si="108"/>
        <v>0</v>
      </c>
      <c r="Q114" t="b">
        <f t="shared" si="109"/>
        <v>1</v>
      </c>
      <c r="R114" t="b">
        <f t="shared" si="110"/>
        <v>1</v>
      </c>
      <c r="S114" s="4" t="b">
        <f t="shared" si="99"/>
        <v>1</v>
      </c>
      <c r="T114" s="5" t="b">
        <f t="shared" si="88"/>
        <v>0</v>
      </c>
      <c r="U114" s="6" t="b">
        <f t="shared" si="89"/>
        <v>0</v>
      </c>
      <c r="V114" t="b">
        <f t="shared" si="111"/>
        <v>0</v>
      </c>
      <c r="W114" t="b">
        <f t="shared" si="100"/>
        <v>0</v>
      </c>
      <c r="X114" t="str">
        <f t="shared" si="113"/>
        <v>OkNegative</v>
      </c>
      <c r="Y114">
        <f t="shared" si="114"/>
        <v>0.1</v>
      </c>
      <c r="Z114">
        <f t="shared" si="115"/>
        <v>-4.0000000000000036E-2</v>
      </c>
      <c r="AA114">
        <f t="shared" si="116"/>
        <v>0.1</v>
      </c>
      <c r="AB114" t="s">
        <v>28</v>
      </c>
    </row>
    <row r="115" spans="1:28" hidden="1" x14ac:dyDescent="0.25">
      <c r="A115">
        <v>0</v>
      </c>
      <c r="B115">
        <v>0.32</v>
      </c>
      <c r="C115">
        <v>0.15</v>
      </c>
      <c r="D115" s="4">
        <f t="shared" si="101"/>
        <v>0.1</v>
      </c>
      <c r="E115" s="5">
        <f t="shared" si="102"/>
        <v>0.34</v>
      </c>
      <c r="F115" s="6">
        <f t="shared" si="103"/>
        <v>0.1</v>
      </c>
      <c r="I115">
        <f t="shared" ref="I115:I116" si="117">IF(O115,0.01,"")</f>
        <v>0.01</v>
      </c>
      <c r="J115" s="4">
        <f t="shared" si="104"/>
        <v>0.2</v>
      </c>
      <c r="K115" s="5">
        <f t="shared" si="97"/>
        <v>0.3</v>
      </c>
      <c r="L115" s="6">
        <f t="shared" si="98"/>
        <v>0.2</v>
      </c>
      <c r="M115" s="4" t="b">
        <f t="shared" si="105"/>
        <v>0</v>
      </c>
      <c r="N115" s="5" t="b">
        <f t="shared" si="106"/>
        <v>0</v>
      </c>
      <c r="O115" s="6" t="b">
        <f t="shared" si="107"/>
        <v>1</v>
      </c>
      <c r="P115" t="b">
        <f t="shared" si="108"/>
        <v>0</v>
      </c>
      <c r="Q115" t="b">
        <f t="shared" si="109"/>
        <v>1</v>
      </c>
      <c r="R115" t="b">
        <f t="shared" si="110"/>
        <v>0</v>
      </c>
      <c r="S115" s="4" t="b">
        <f t="shared" si="99"/>
        <v>0</v>
      </c>
      <c r="T115" s="5" t="b">
        <f t="shared" si="88"/>
        <v>1</v>
      </c>
      <c r="U115" s="6" t="b">
        <f t="shared" si="89"/>
        <v>1</v>
      </c>
      <c r="V115" s="5" t="b">
        <f t="shared" si="111"/>
        <v>0</v>
      </c>
      <c r="W115" t="b">
        <f t="shared" si="100"/>
        <v>1</v>
      </c>
      <c r="X115" t="str">
        <f t="shared" si="113"/>
        <v>FalseNegative</v>
      </c>
      <c r="Y115">
        <f t="shared" si="114"/>
        <v>0.1</v>
      </c>
      <c r="Z115">
        <f t="shared" si="115"/>
        <v>-4.0000000000000036E-2</v>
      </c>
      <c r="AA115">
        <f t="shared" si="116"/>
        <v>0.1</v>
      </c>
      <c r="AB115" t="s">
        <v>28</v>
      </c>
    </row>
    <row r="116" spans="1:28" hidden="1" x14ac:dyDescent="0.25">
      <c r="A116">
        <v>1</v>
      </c>
      <c r="B116">
        <v>0.32</v>
      </c>
      <c r="C116">
        <v>0.15</v>
      </c>
      <c r="D116" s="4">
        <f t="shared" si="101"/>
        <v>0.1</v>
      </c>
      <c r="E116" s="5">
        <f t="shared" si="102"/>
        <v>0.34</v>
      </c>
      <c r="F116" s="6">
        <f t="shared" si="103"/>
        <v>0.1</v>
      </c>
      <c r="I116">
        <f t="shared" si="117"/>
        <v>0.01</v>
      </c>
      <c r="J116" s="4">
        <f t="shared" si="104"/>
        <v>0.2</v>
      </c>
      <c r="K116" s="5">
        <f t="shared" si="97"/>
        <v>0.3</v>
      </c>
      <c r="L116" s="6">
        <f t="shared" si="98"/>
        <v>0.2</v>
      </c>
      <c r="M116" s="4" t="b">
        <f t="shared" si="105"/>
        <v>1</v>
      </c>
      <c r="N116" s="5" t="b">
        <f t="shared" si="106"/>
        <v>0</v>
      </c>
      <c r="O116" s="6" t="b">
        <f t="shared" si="107"/>
        <v>1</v>
      </c>
      <c r="P116" t="b">
        <f t="shared" si="108"/>
        <v>1</v>
      </c>
      <c r="Q116" t="b">
        <f t="shared" si="109"/>
        <v>1</v>
      </c>
      <c r="R116" t="b">
        <f t="shared" si="110"/>
        <v>0</v>
      </c>
      <c r="S116" s="4" t="b">
        <f t="shared" si="99"/>
        <v>0</v>
      </c>
      <c r="T116" s="5" t="b">
        <f t="shared" si="88"/>
        <v>1</v>
      </c>
      <c r="U116" s="6" t="b">
        <f t="shared" si="89"/>
        <v>1</v>
      </c>
      <c r="V116" s="5" t="b">
        <f t="shared" si="111"/>
        <v>0</v>
      </c>
      <c r="W116" t="b">
        <f t="shared" si="100"/>
        <v>1</v>
      </c>
      <c r="X116" t="str">
        <f t="shared" si="113"/>
        <v>FalseNegative</v>
      </c>
      <c r="Y116">
        <f t="shared" si="114"/>
        <v>0.1</v>
      </c>
      <c r="Z116">
        <f t="shared" si="115"/>
        <v>-4.0000000000000036E-2</v>
      </c>
      <c r="AA116">
        <f t="shared" si="116"/>
        <v>0.1</v>
      </c>
      <c r="AB116" t="s">
        <v>28</v>
      </c>
    </row>
    <row r="117" spans="1:28" hidden="1" x14ac:dyDescent="0.25">
      <c r="A117">
        <v>0.15</v>
      </c>
      <c r="B117">
        <v>0</v>
      </c>
      <c r="C117">
        <v>0.15</v>
      </c>
      <c r="D117" s="4">
        <f t="shared" si="101"/>
        <v>0.1</v>
      </c>
      <c r="E117" s="5">
        <f t="shared" si="102"/>
        <v>0.34</v>
      </c>
      <c r="F117" s="6">
        <f t="shared" si="103"/>
        <v>0.1</v>
      </c>
      <c r="J117" s="4">
        <f t="shared" si="104"/>
        <v>0.2</v>
      </c>
      <c r="K117" s="5">
        <f t="shared" si="97"/>
        <v>0.3</v>
      </c>
      <c r="L117" s="6">
        <f t="shared" si="98"/>
        <v>0.2</v>
      </c>
      <c r="M117" s="4" t="b">
        <f t="shared" si="105"/>
        <v>1</v>
      </c>
      <c r="N117" s="5" t="b">
        <f t="shared" si="106"/>
        <v>0</v>
      </c>
      <c r="O117" s="6" t="b">
        <f t="shared" si="107"/>
        <v>1</v>
      </c>
      <c r="P117" t="b">
        <f t="shared" si="108"/>
        <v>0</v>
      </c>
      <c r="Q117" t="b">
        <f t="shared" si="109"/>
        <v>0</v>
      </c>
      <c r="R117" t="b">
        <f t="shared" si="110"/>
        <v>0</v>
      </c>
      <c r="S117" s="4" t="b">
        <f t="shared" si="99"/>
        <v>1</v>
      </c>
      <c r="T117" s="5" t="b">
        <f t="shared" si="88"/>
        <v>0</v>
      </c>
      <c r="U117" s="6" t="b">
        <f t="shared" si="89"/>
        <v>1</v>
      </c>
      <c r="V117" t="b">
        <f t="shared" si="111"/>
        <v>0</v>
      </c>
      <c r="W117" t="b">
        <f t="shared" si="100"/>
        <v>0</v>
      </c>
      <c r="X117" t="str">
        <f t="shared" si="113"/>
        <v>OkNegative</v>
      </c>
      <c r="Y117">
        <f t="shared" si="114"/>
        <v>0.1</v>
      </c>
      <c r="Z117">
        <f t="shared" si="115"/>
        <v>-4.0000000000000036E-2</v>
      </c>
      <c r="AA117">
        <f t="shared" si="116"/>
        <v>0.1</v>
      </c>
      <c r="AB117" t="s">
        <v>28</v>
      </c>
    </row>
    <row r="118" spans="1:28" hidden="1" x14ac:dyDescent="0.25">
      <c r="A118">
        <v>0.15</v>
      </c>
      <c r="B118">
        <v>1</v>
      </c>
      <c r="C118">
        <v>0.15</v>
      </c>
      <c r="D118" s="4">
        <f t="shared" si="101"/>
        <v>0.1</v>
      </c>
      <c r="E118" s="5">
        <f t="shared" si="102"/>
        <v>0.34</v>
      </c>
      <c r="F118" s="6">
        <f t="shared" si="103"/>
        <v>0.1</v>
      </c>
      <c r="I118">
        <f>IF(O118,0.01,"")</f>
        <v>0.01</v>
      </c>
      <c r="J118" s="4">
        <f t="shared" si="104"/>
        <v>0.2</v>
      </c>
      <c r="K118" s="5">
        <f t="shared" si="97"/>
        <v>0.3</v>
      </c>
      <c r="L118" s="6">
        <f t="shared" si="98"/>
        <v>0.2</v>
      </c>
      <c r="M118" s="4" t="b">
        <f t="shared" si="105"/>
        <v>1</v>
      </c>
      <c r="N118" s="5" t="b">
        <f t="shared" si="106"/>
        <v>1</v>
      </c>
      <c r="O118" s="6" t="b">
        <f t="shared" si="107"/>
        <v>1</v>
      </c>
      <c r="P118" t="b">
        <f t="shared" si="108"/>
        <v>0</v>
      </c>
      <c r="Q118" t="b">
        <f t="shared" si="109"/>
        <v>1</v>
      </c>
      <c r="R118" t="b">
        <f t="shared" si="110"/>
        <v>0</v>
      </c>
      <c r="S118" s="4" t="b">
        <f t="shared" si="99"/>
        <v>1</v>
      </c>
      <c r="T118" s="5" t="b">
        <f t="shared" si="88"/>
        <v>0</v>
      </c>
      <c r="U118" s="6" t="b">
        <f t="shared" si="89"/>
        <v>1</v>
      </c>
      <c r="V118" s="5" t="b">
        <f t="shared" si="111"/>
        <v>0</v>
      </c>
      <c r="W118" t="b">
        <f t="shared" si="100"/>
        <v>1</v>
      </c>
      <c r="X118" t="str">
        <f t="shared" si="113"/>
        <v>FalseNegative</v>
      </c>
      <c r="Y118">
        <f t="shared" si="114"/>
        <v>0.1</v>
      </c>
      <c r="Z118">
        <f t="shared" si="115"/>
        <v>-4.0000000000000036E-2</v>
      </c>
      <c r="AA118">
        <f t="shared" si="116"/>
        <v>0.1</v>
      </c>
      <c r="AB118" t="s">
        <v>28</v>
      </c>
    </row>
    <row r="119" spans="1:28" hidden="1" x14ac:dyDescent="0.25">
      <c r="A119">
        <v>0.15</v>
      </c>
      <c r="B119">
        <v>0.32</v>
      </c>
      <c r="C119">
        <v>0</v>
      </c>
      <c r="D119" s="4">
        <f t="shared" si="101"/>
        <v>0.1</v>
      </c>
      <c r="E119" s="5">
        <f t="shared" si="102"/>
        <v>0.34</v>
      </c>
      <c r="F119" s="6">
        <f t="shared" si="103"/>
        <v>0.1</v>
      </c>
      <c r="J119" s="4">
        <f t="shared" si="104"/>
        <v>0.2</v>
      </c>
      <c r="K119" s="5">
        <f t="shared" si="97"/>
        <v>0.3</v>
      </c>
      <c r="L119" s="6">
        <f t="shared" si="98"/>
        <v>0.2</v>
      </c>
      <c r="M119" s="4" t="b">
        <f t="shared" si="105"/>
        <v>1</v>
      </c>
      <c r="N119" s="5" t="b">
        <f t="shared" si="106"/>
        <v>0</v>
      </c>
      <c r="O119" s="6" t="b">
        <f t="shared" si="107"/>
        <v>0</v>
      </c>
      <c r="P119" t="b">
        <f t="shared" si="108"/>
        <v>0</v>
      </c>
      <c r="Q119" t="b">
        <f t="shared" si="109"/>
        <v>1</v>
      </c>
      <c r="R119" t="b">
        <f t="shared" si="110"/>
        <v>0</v>
      </c>
      <c r="S119" s="4" t="b">
        <f t="shared" si="99"/>
        <v>1</v>
      </c>
      <c r="T119" s="5" t="b">
        <f t="shared" si="88"/>
        <v>1</v>
      </c>
      <c r="U119" s="6" t="b">
        <f t="shared" si="89"/>
        <v>0</v>
      </c>
      <c r="V119" t="b">
        <f t="shared" si="111"/>
        <v>1</v>
      </c>
      <c r="W119" t="b">
        <f t="shared" si="100"/>
        <v>1</v>
      </c>
      <c r="X119" t="str">
        <f t="shared" si="113"/>
        <v>OkPositive</v>
      </c>
      <c r="Y119">
        <f t="shared" si="114"/>
        <v>0.1</v>
      </c>
      <c r="Z119">
        <f t="shared" si="115"/>
        <v>-4.0000000000000036E-2</v>
      </c>
      <c r="AA119">
        <f t="shared" si="116"/>
        <v>0.1</v>
      </c>
      <c r="AB119" t="s">
        <v>28</v>
      </c>
    </row>
    <row r="120" spans="1:28" hidden="1" x14ac:dyDescent="0.25">
      <c r="A120">
        <v>0.15</v>
      </c>
      <c r="B120">
        <v>0.32</v>
      </c>
      <c r="C120">
        <v>1</v>
      </c>
      <c r="D120" s="4">
        <f t="shared" si="101"/>
        <v>0.1</v>
      </c>
      <c r="E120" s="5">
        <f t="shared" si="102"/>
        <v>0.34</v>
      </c>
      <c r="F120" s="6">
        <f t="shared" si="103"/>
        <v>0.1</v>
      </c>
      <c r="J120" s="4">
        <f t="shared" si="104"/>
        <v>0.2</v>
      </c>
      <c r="K120" s="5">
        <f t="shared" si="97"/>
        <v>0.3</v>
      </c>
      <c r="L120" s="6">
        <f t="shared" si="98"/>
        <v>0.2</v>
      </c>
      <c r="M120" s="4" t="b">
        <f t="shared" si="105"/>
        <v>1</v>
      </c>
      <c r="N120" s="5" t="b">
        <f t="shared" si="106"/>
        <v>0</v>
      </c>
      <c r="O120" s="6" t="b">
        <f t="shared" si="107"/>
        <v>1</v>
      </c>
      <c r="P120" t="b">
        <f t="shared" si="108"/>
        <v>0</v>
      </c>
      <c r="Q120" t="b">
        <f t="shared" si="109"/>
        <v>1</v>
      </c>
      <c r="R120" t="b">
        <f t="shared" si="110"/>
        <v>1</v>
      </c>
      <c r="S120" s="4" t="b">
        <f t="shared" si="99"/>
        <v>1</v>
      </c>
      <c r="T120" s="5" t="b">
        <f t="shared" si="88"/>
        <v>1</v>
      </c>
      <c r="U120" s="6" t="b">
        <f t="shared" si="89"/>
        <v>0</v>
      </c>
      <c r="V120" t="b">
        <f t="shared" si="111"/>
        <v>0</v>
      </c>
      <c r="W120" t="b">
        <f t="shared" si="100"/>
        <v>0</v>
      </c>
      <c r="X120" t="str">
        <f t="shared" si="113"/>
        <v>OkNegative</v>
      </c>
      <c r="Y120">
        <f t="shared" si="114"/>
        <v>0.1</v>
      </c>
      <c r="Z120">
        <f t="shared" si="115"/>
        <v>-4.0000000000000036E-2</v>
      </c>
      <c r="AA120">
        <f t="shared" si="116"/>
        <v>0.1</v>
      </c>
      <c r="AB120" t="s">
        <v>28</v>
      </c>
    </row>
    <row r="121" spans="1:28" hidden="1" x14ac:dyDescent="0.25">
      <c r="A121">
        <v>0.15</v>
      </c>
      <c r="B121">
        <v>0.32</v>
      </c>
      <c r="C121">
        <v>0.15</v>
      </c>
      <c r="D121" s="4">
        <f t="shared" si="101"/>
        <v>0.1</v>
      </c>
      <c r="E121" s="5">
        <f t="shared" si="102"/>
        <v>0.34</v>
      </c>
      <c r="F121" s="6">
        <f t="shared" si="103"/>
        <v>0.1</v>
      </c>
      <c r="I121">
        <f>IF(O121,0.01,"")</f>
        <v>0.01</v>
      </c>
      <c r="J121" s="4">
        <f t="shared" si="104"/>
        <v>0.2</v>
      </c>
      <c r="K121" s="5">
        <f t="shared" si="97"/>
        <v>0.3</v>
      </c>
      <c r="L121" s="6">
        <f t="shared" si="98"/>
        <v>0.2</v>
      </c>
      <c r="M121" s="4" t="b">
        <f t="shared" si="105"/>
        <v>1</v>
      </c>
      <c r="N121" s="5" t="b">
        <f t="shared" si="106"/>
        <v>0</v>
      </c>
      <c r="O121" s="6" t="b">
        <f t="shared" si="107"/>
        <v>1</v>
      </c>
      <c r="P121" t="b">
        <f t="shared" si="108"/>
        <v>0</v>
      </c>
      <c r="Q121" t="b">
        <f t="shared" si="109"/>
        <v>1</v>
      </c>
      <c r="R121" t="b">
        <f t="shared" si="110"/>
        <v>0</v>
      </c>
      <c r="S121" s="4" t="b">
        <f t="shared" si="99"/>
        <v>1</v>
      </c>
      <c r="T121" s="5" t="b">
        <f t="shared" si="88"/>
        <v>1</v>
      </c>
      <c r="U121" s="6" t="b">
        <f t="shared" si="89"/>
        <v>1</v>
      </c>
      <c r="V121" s="5" t="b">
        <f t="shared" si="111"/>
        <v>0</v>
      </c>
      <c r="W121" t="b">
        <f t="shared" si="100"/>
        <v>1</v>
      </c>
      <c r="X121" t="str">
        <f t="shared" si="113"/>
        <v>FalseNegative</v>
      </c>
      <c r="Y121">
        <f t="shared" si="114"/>
        <v>0.1</v>
      </c>
      <c r="Z121">
        <f t="shared" si="115"/>
        <v>-4.0000000000000036E-2</v>
      </c>
      <c r="AA121">
        <f t="shared" si="116"/>
        <v>0.1</v>
      </c>
      <c r="AB121" t="s">
        <v>28</v>
      </c>
    </row>
    <row r="122" spans="1:28" hidden="1" x14ac:dyDescent="0.25">
      <c r="A122">
        <v>0</v>
      </c>
      <c r="B122">
        <v>0</v>
      </c>
      <c r="C122">
        <v>0</v>
      </c>
      <c r="D122" s="4">
        <v>0.24</v>
      </c>
      <c r="E122" s="5">
        <v>0.1</v>
      </c>
      <c r="F122" s="6">
        <f t="shared" si="103"/>
        <v>0.1</v>
      </c>
      <c r="J122" s="4">
        <v>0.2</v>
      </c>
      <c r="K122" s="5">
        <v>0.3</v>
      </c>
      <c r="L122" s="6">
        <v>0.2</v>
      </c>
      <c r="M122" s="4" t="b">
        <f>A122&gt;D122</f>
        <v>0</v>
      </c>
      <c r="N122" s="5" t="b">
        <f>B122&gt;E122</f>
        <v>0</v>
      </c>
      <c r="O122" s="6" t="b">
        <f>C122&gt;F122</f>
        <v>0</v>
      </c>
      <c r="P122" t="b">
        <f>A122&gt;J122</f>
        <v>0</v>
      </c>
      <c r="Q122" t="b">
        <f>B122&gt;K122</f>
        <v>0</v>
      </c>
      <c r="R122" t="b">
        <f>C122&gt;L122</f>
        <v>0</v>
      </c>
      <c r="S122" s="4" t="b">
        <f>M122&lt;&gt;P122</f>
        <v>0</v>
      </c>
      <c r="T122" s="5" t="b">
        <f t="shared" si="88"/>
        <v>0</v>
      </c>
      <c r="U122" s="6" t="b">
        <f t="shared" si="89"/>
        <v>0</v>
      </c>
      <c r="V122" t="b">
        <f>AND(OR(M122:N122),NOT(O122))</f>
        <v>0</v>
      </c>
      <c r="W122" t="b">
        <f>AND(OR(P122:Q122),NOT(R122))</f>
        <v>0</v>
      </c>
      <c r="X122" t="str">
        <f t="shared" si="113"/>
        <v>OkNegative</v>
      </c>
      <c r="Y122">
        <f t="shared" si="114"/>
        <v>-3.999999999999998E-2</v>
      </c>
      <c r="Z122">
        <f t="shared" si="115"/>
        <v>0.19999999999999998</v>
      </c>
      <c r="AA122">
        <f t="shared" si="116"/>
        <v>0.1</v>
      </c>
      <c r="AB122" t="s">
        <v>28</v>
      </c>
    </row>
    <row r="123" spans="1:28" hidden="1" x14ac:dyDescent="0.25">
      <c r="A123">
        <v>0</v>
      </c>
      <c r="B123">
        <v>0</v>
      </c>
      <c r="C123">
        <v>1</v>
      </c>
      <c r="D123" s="4">
        <f>D122</f>
        <v>0.24</v>
      </c>
      <c r="E123" s="5">
        <f>E122</f>
        <v>0.1</v>
      </c>
      <c r="F123" s="6">
        <f>F122</f>
        <v>0.1</v>
      </c>
      <c r="J123" s="4">
        <f>J122</f>
        <v>0.2</v>
      </c>
      <c r="K123" s="5">
        <f t="shared" ref="K123:K145" si="118">K122</f>
        <v>0.3</v>
      </c>
      <c r="L123" s="6">
        <f t="shared" ref="L123:L145" si="119">L122</f>
        <v>0.2</v>
      </c>
      <c r="M123" s="4" t="b">
        <f>A123&gt;D123</f>
        <v>0</v>
      </c>
      <c r="N123" s="5" t="b">
        <f>B123&gt;E123</f>
        <v>0</v>
      </c>
      <c r="O123" s="6" t="b">
        <f>C123&gt;F123</f>
        <v>1</v>
      </c>
      <c r="P123" t="b">
        <f>A123&gt;J123</f>
        <v>0</v>
      </c>
      <c r="Q123" t="b">
        <f>B123&gt;K123</f>
        <v>0</v>
      </c>
      <c r="R123" t="b">
        <f>C123&gt;L123</f>
        <v>1</v>
      </c>
      <c r="S123" s="4" t="b">
        <f t="shared" ref="S123:S145" si="120">M123&lt;&gt;P123</f>
        <v>0</v>
      </c>
      <c r="T123" s="5" t="b">
        <f t="shared" si="88"/>
        <v>0</v>
      </c>
      <c r="U123" s="6" t="b">
        <f t="shared" si="89"/>
        <v>0</v>
      </c>
      <c r="V123" t="b">
        <f>AND(OR(M123:N123),NOT(O123))</f>
        <v>0</v>
      </c>
      <c r="W123" t="b">
        <f t="shared" ref="W123:W145" si="121">AND(OR(P123:Q123),NOT(R123))</f>
        <v>0</v>
      </c>
      <c r="X123" t="str">
        <f t="shared" si="113"/>
        <v>OkNegative</v>
      </c>
      <c r="Y123">
        <f t="shared" si="114"/>
        <v>-3.999999999999998E-2</v>
      </c>
      <c r="Z123">
        <f t="shared" si="115"/>
        <v>0.19999999999999998</v>
      </c>
      <c r="AA123">
        <f t="shared" si="116"/>
        <v>0.1</v>
      </c>
      <c r="AB123" t="s">
        <v>28</v>
      </c>
    </row>
    <row r="124" spans="1:28" hidden="1" x14ac:dyDescent="0.25">
      <c r="A124">
        <v>0</v>
      </c>
      <c r="B124">
        <v>1</v>
      </c>
      <c r="C124">
        <v>0</v>
      </c>
      <c r="D124" s="4">
        <f t="shared" ref="D124:D146" si="122">D123</f>
        <v>0.24</v>
      </c>
      <c r="E124" s="5">
        <f t="shared" ref="E124:E145" si="123">E123</f>
        <v>0.1</v>
      </c>
      <c r="F124" s="6">
        <f t="shared" ref="F124:F146" si="124">F123</f>
        <v>0.1</v>
      </c>
      <c r="J124" s="4">
        <f t="shared" ref="J124:J145" si="125">J123</f>
        <v>0.2</v>
      </c>
      <c r="K124" s="5">
        <f t="shared" si="118"/>
        <v>0.3</v>
      </c>
      <c r="L124" s="6">
        <f t="shared" si="119"/>
        <v>0.2</v>
      </c>
      <c r="M124" s="4" t="b">
        <f t="shared" ref="M124:M145" si="126">A124&gt;D124</f>
        <v>0</v>
      </c>
      <c r="N124" s="5" t="b">
        <f t="shared" ref="N124:N145" si="127">B124&gt;E124</f>
        <v>1</v>
      </c>
      <c r="O124" s="6" t="b">
        <f t="shared" ref="O124:O145" si="128">C124&gt;F124</f>
        <v>0</v>
      </c>
      <c r="P124" t="b">
        <f t="shared" ref="P124:P145" si="129">A124&gt;J124</f>
        <v>0</v>
      </c>
      <c r="Q124" t="b">
        <f t="shared" ref="Q124:Q145" si="130">B124&gt;K124</f>
        <v>1</v>
      </c>
      <c r="R124" t="b">
        <f t="shared" ref="R124:R145" si="131">C124&gt;L124</f>
        <v>0</v>
      </c>
      <c r="S124" s="4" t="b">
        <f t="shared" si="120"/>
        <v>0</v>
      </c>
      <c r="T124" s="5" t="b">
        <f t="shared" si="88"/>
        <v>0</v>
      </c>
      <c r="U124" s="6" t="b">
        <f t="shared" si="89"/>
        <v>0</v>
      </c>
      <c r="V124" t="b">
        <f t="shared" ref="V124:V145" si="132">AND(OR(M124:N124),NOT(O124))</f>
        <v>1</v>
      </c>
      <c r="W124" t="b">
        <f t="shared" si="121"/>
        <v>1</v>
      </c>
      <c r="X124" t="str">
        <f t="shared" si="113"/>
        <v>OkPositive</v>
      </c>
      <c r="Y124">
        <f t="shared" si="114"/>
        <v>-3.999999999999998E-2</v>
      </c>
      <c r="Z124">
        <f t="shared" si="115"/>
        <v>0.19999999999999998</v>
      </c>
      <c r="AA124">
        <f t="shared" si="116"/>
        <v>0.1</v>
      </c>
      <c r="AB124" t="s">
        <v>28</v>
      </c>
    </row>
    <row r="125" spans="1:28" hidden="1" x14ac:dyDescent="0.25">
      <c r="A125">
        <v>0</v>
      </c>
      <c r="B125">
        <v>1</v>
      </c>
      <c r="C125">
        <v>1</v>
      </c>
      <c r="D125" s="4">
        <f t="shared" si="122"/>
        <v>0.24</v>
      </c>
      <c r="E125" s="5">
        <f t="shared" si="123"/>
        <v>0.1</v>
      </c>
      <c r="F125" s="6">
        <f t="shared" si="124"/>
        <v>0.1</v>
      </c>
      <c r="J125" s="4">
        <f t="shared" si="125"/>
        <v>0.2</v>
      </c>
      <c r="K125" s="5">
        <f t="shared" si="118"/>
        <v>0.3</v>
      </c>
      <c r="L125" s="6">
        <f t="shared" si="119"/>
        <v>0.2</v>
      </c>
      <c r="M125" s="4" t="b">
        <f t="shared" si="126"/>
        <v>0</v>
      </c>
      <c r="N125" s="5" t="b">
        <f t="shared" si="127"/>
        <v>1</v>
      </c>
      <c r="O125" s="6" t="b">
        <f t="shared" si="128"/>
        <v>1</v>
      </c>
      <c r="P125" t="b">
        <f t="shared" si="129"/>
        <v>0</v>
      </c>
      <c r="Q125" t="b">
        <f t="shared" si="130"/>
        <v>1</v>
      </c>
      <c r="R125" t="b">
        <f t="shared" si="131"/>
        <v>1</v>
      </c>
      <c r="S125" s="4" t="b">
        <f t="shared" si="120"/>
        <v>0</v>
      </c>
      <c r="T125" s="5" t="b">
        <f t="shared" si="88"/>
        <v>0</v>
      </c>
      <c r="U125" s="6" t="b">
        <f t="shared" si="89"/>
        <v>0</v>
      </c>
      <c r="V125" t="b">
        <f t="shared" si="132"/>
        <v>0</v>
      </c>
      <c r="W125" t="b">
        <f t="shared" si="121"/>
        <v>0</v>
      </c>
      <c r="X125" t="str">
        <f t="shared" si="113"/>
        <v>OkNegative</v>
      </c>
      <c r="Y125">
        <f t="shared" si="114"/>
        <v>-3.999999999999998E-2</v>
      </c>
      <c r="Z125">
        <f t="shared" si="115"/>
        <v>0.19999999999999998</v>
      </c>
      <c r="AA125">
        <f t="shared" si="116"/>
        <v>0.1</v>
      </c>
      <c r="AB125" t="s">
        <v>28</v>
      </c>
    </row>
    <row r="126" spans="1:28" hidden="1" x14ac:dyDescent="0.25">
      <c r="A126">
        <v>1</v>
      </c>
      <c r="B126">
        <v>0</v>
      </c>
      <c r="C126">
        <v>0</v>
      </c>
      <c r="D126" s="4">
        <f t="shared" si="122"/>
        <v>0.24</v>
      </c>
      <c r="E126" s="5">
        <f t="shared" si="123"/>
        <v>0.1</v>
      </c>
      <c r="F126" s="6">
        <f t="shared" si="124"/>
        <v>0.1</v>
      </c>
      <c r="J126" s="4">
        <f t="shared" si="125"/>
        <v>0.2</v>
      </c>
      <c r="K126" s="5">
        <f t="shared" si="118"/>
        <v>0.3</v>
      </c>
      <c r="L126" s="6">
        <f t="shared" si="119"/>
        <v>0.2</v>
      </c>
      <c r="M126" s="4" t="b">
        <f t="shared" si="126"/>
        <v>1</v>
      </c>
      <c r="N126" s="5" t="b">
        <f t="shared" si="127"/>
        <v>0</v>
      </c>
      <c r="O126" s="6" t="b">
        <f t="shared" si="128"/>
        <v>0</v>
      </c>
      <c r="P126" t="b">
        <f t="shared" si="129"/>
        <v>1</v>
      </c>
      <c r="Q126" t="b">
        <f t="shared" si="130"/>
        <v>0</v>
      </c>
      <c r="R126" t="b">
        <f t="shared" si="131"/>
        <v>0</v>
      </c>
      <c r="S126" s="4" t="b">
        <f t="shared" si="120"/>
        <v>0</v>
      </c>
      <c r="T126" s="5" t="b">
        <f t="shared" si="88"/>
        <v>0</v>
      </c>
      <c r="U126" s="6" t="b">
        <f t="shared" si="89"/>
        <v>0</v>
      </c>
      <c r="V126" t="b">
        <f t="shared" si="132"/>
        <v>1</v>
      </c>
      <c r="W126" t="b">
        <f t="shared" si="121"/>
        <v>1</v>
      </c>
      <c r="X126" t="str">
        <f t="shared" si="113"/>
        <v>OkPositive</v>
      </c>
      <c r="Y126">
        <f t="shared" si="114"/>
        <v>-3.999999999999998E-2</v>
      </c>
      <c r="Z126">
        <f t="shared" si="115"/>
        <v>0.19999999999999998</v>
      </c>
      <c r="AA126">
        <f t="shared" si="116"/>
        <v>0.1</v>
      </c>
      <c r="AB126" t="s">
        <v>28</v>
      </c>
    </row>
    <row r="127" spans="1:28" hidden="1" x14ac:dyDescent="0.25">
      <c r="A127">
        <v>1</v>
      </c>
      <c r="B127">
        <v>0</v>
      </c>
      <c r="C127">
        <v>1</v>
      </c>
      <c r="D127" s="4">
        <f t="shared" si="122"/>
        <v>0.24</v>
      </c>
      <c r="E127" s="5">
        <f t="shared" si="123"/>
        <v>0.1</v>
      </c>
      <c r="F127" s="6">
        <f t="shared" si="124"/>
        <v>0.1</v>
      </c>
      <c r="J127" s="4">
        <f t="shared" si="125"/>
        <v>0.2</v>
      </c>
      <c r="K127" s="5">
        <f t="shared" si="118"/>
        <v>0.3</v>
      </c>
      <c r="L127" s="6">
        <f t="shared" si="119"/>
        <v>0.2</v>
      </c>
      <c r="M127" s="4" t="b">
        <f t="shared" si="126"/>
        <v>1</v>
      </c>
      <c r="N127" s="5" t="b">
        <f t="shared" si="127"/>
        <v>0</v>
      </c>
      <c r="O127" s="6" t="b">
        <f t="shared" si="128"/>
        <v>1</v>
      </c>
      <c r="P127" t="b">
        <f t="shared" si="129"/>
        <v>1</v>
      </c>
      <c r="Q127" t="b">
        <f t="shared" si="130"/>
        <v>0</v>
      </c>
      <c r="R127" t="b">
        <f t="shared" si="131"/>
        <v>1</v>
      </c>
      <c r="S127" s="4" t="b">
        <f t="shared" si="120"/>
        <v>0</v>
      </c>
      <c r="T127" s="5" t="b">
        <f t="shared" si="88"/>
        <v>0</v>
      </c>
      <c r="U127" s="6" t="b">
        <f t="shared" si="89"/>
        <v>0</v>
      </c>
      <c r="V127" t="b">
        <f t="shared" si="132"/>
        <v>0</v>
      </c>
      <c r="W127" t="b">
        <f t="shared" si="121"/>
        <v>0</v>
      </c>
      <c r="X127" t="str">
        <f t="shared" si="113"/>
        <v>OkNegative</v>
      </c>
      <c r="Y127">
        <f t="shared" si="114"/>
        <v>-3.999999999999998E-2</v>
      </c>
      <c r="Z127">
        <f t="shared" si="115"/>
        <v>0.19999999999999998</v>
      </c>
      <c r="AA127">
        <f t="shared" si="116"/>
        <v>0.1</v>
      </c>
      <c r="AB127" t="s">
        <v>28</v>
      </c>
    </row>
    <row r="128" spans="1:28" hidden="1" x14ac:dyDescent="0.25">
      <c r="A128">
        <v>1</v>
      </c>
      <c r="B128">
        <v>1</v>
      </c>
      <c r="C128">
        <v>0</v>
      </c>
      <c r="D128" s="4">
        <f t="shared" si="122"/>
        <v>0.24</v>
      </c>
      <c r="E128" s="5">
        <f t="shared" si="123"/>
        <v>0.1</v>
      </c>
      <c r="F128" s="6">
        <f t="shared" si="124"/>
        <v>0.1</v>
      </c>
      <c r="J128" s="4">
        <f t="shared" si="125"/>
        <v>0.2</v>
      </c>
      <c r="K128" s="5">
        <f t="shared" si="118"/>
        <v>0.3</v>
      </c>
      <c r="L128" s="6">
        <f t="shared" si="119"/>
        <v>0.2</v>
      </c>
      <c r="M128" s="4" t="b">
        <f t="shared" si="126"/>
        <v>1</v>
      </c>
      <c r="N128" s="5" t="b">
        <f t="shared" si="127"/>
        <v>1</v>
      </c>
      <c r="O128" s="6" t="b">
        <f t="shared" si="128"/>
        <v>0</v>
      </c>
      <c r="P128" t="b">
        <f t="shared" si="129"/>
        <v>1</v>
      </c>
      <c r="Q128" t="b">
        <f t="shared" si="130"/>
        <v>1</v>
      </c>
      <c r="R128" t="b">
        <f t="shared" si="131"/>
        <v>0</v>
      </c>
      <c r="S128" s="4" t="b">
        <f t="shared" si="120"/>
        <v>0</v>
      </c>
      <c r="T128" s="5" t="b">
        <f t="shared" si="88"/>
        <v>0</v>
      </c>
      <c r="U128" s="6" t="b">
        <f t="shared" si="89"/>
        <v>0</v>
      </c>
      <c r="V128" t="b">
        <f t="shared" si="132"/>
        <v>1</v>
      </c>
      <c r="W128" t="b">
        <f t="shared" si="121"/>
        <v>1</v>
      </c>
      <c r="X128" t="str">
        <f t="shared" si="113"/>
        <v>OkPositive</v>
      </c>
      <c r="Y128">
        <f t="shared" si="114"/>
        <v>-3.999999999999998E-2</v>
      </c>
      <c r="Z128">
        <f t="shared" si="115"/>
        <v>0.19999999999999998</v>
      </c>
      <c r="AA128">
        <f t="shared" si="116"/>
        <v>0.1</v>
      </c>
      <c r="AB128" t="s">
        <v>28</v>
      </c>
    </row>
    <row r="129" spans="1:28" hidden="1" x14ac:dyDescent="0.25">
      <c r="A129">
        <v>1</v>
      </c>
      <c r="B129">
        <v>1</v>
      </c>
      <c r="C129">
        <v>1</v>
      </c>
      <c r="D129" s="4">
        <f t="shared" si="122"/>
        <v>0.24</v>
      </c>
      <c r="E129" s="5">
        <f t="shared" si="123"/>
        <v>0.1</v>
      </c>
      <c r="F129" s="6">
        <f t="shared" si="124"/>
        <v>0.1</v>
      </c>
      <c r="J129" s="4">
        <f t="shared" si="125"/>
        <v>0.2</v>
      </c>
      <c r="K129" s="5">
        <f t="shared" si="118"/>
        <v>0.3</v>
      </c>
      <c r="L129" s="6">
        <f t="shared" si="119"/>
        <v>0.2</v>
      </c>
      <c r="M129" s="4" t="b">
        <f t="shared" si="126"/>
        <v>1</v>
      </c>
      <c r="N129" s="5" t="b">
        <f t="shared" si="127"/>
        <v>1</v>
      </c>
      <c r="O129" s="6" t="b">
        <f t="shared" si="128"/>
        <v>1</v>
      </c>
      <c r="P129" t="b">
        <f t="shared" si="129"/>
        <v>1</v>
      </c>
      <c r="Q129" t="b">
        <f t="shared" si="130"/>
        <v>1</v>
      </c>
      <c r="R129" t="b">
        <f t="shared" si="131"/>
        <v>1</v>
      </c>
      <c r="S129" s="4" t="b">
        <f t="shared" si="120"/>
        <v>0</v>
      </c>
      <c r="T129" s="5" t="b">
        <f t="shared" si="88"/>
        <v>0</v>
      </c>
      <c r="U129" s="6" t="b">
        <f t="shared" si="89"/>
        <v>0</v>
      </c>
      <c r="V129" t="b">
        <f t="shared" si="132"/>
        <v>0</v>
      </c>
      <c r="W129" t="b">
        <f t="shared" si="121"/>
        <v>0</v>
      </c>
      <c r="X129" t="str">
        <f t="shared" si="113"/>
        <v>OkNegative</v>
      </c>
      <c r="Y129">
        <f t="shared" si="114"/>
        <v>-3.999999999999998E-2</v>
      </c>
      <c r="Z129">
        <f t="shared" si="115"/>
        <v>0.19999999999999998</v>
      </c>
      <c r="AA129">
        <f t="shared" si="116"/>
        <v>0.1</v>
      </c>
      <c r="AB129" t="s">
        <v>28</v>
      </c>
    </row>
    <row r="130" spans="1:28" hidden="1" x14ac:dyDescent="0.25">
      <c r="A130">
        <v>0</v>
      </c>
      <c r="B130">
        <v>0</v>
      </c>
      <c r="C130">
        <v>0.15</v>
      </c>
      <c r="D130" s="4">
        <f t="shared" si="122"/>
        <v>0.24</v>
      </c>
      <c r="E130" s="5">
        <f t="shared" si="123"/>
        <v>0.1</v>
      </c>
      <c r="F130" s="6">
        <f t="shared" si="124"/>
        <v>0.1</v>
      </c>
      <c r="J130" s="4">
        <f t="shared" si="125"/>
        <v>0.2</v>
      </c>
      <c r="K130" s="5">
        <f t="shared" si="118"/>
        <v>0.3</v>
      </c>
      <c r="L130" s="6">
        <f t="shared" si="119"/>
        <v>0.2</v>
      </c>
      <c r="M130" s="4" t="b">
        <f t="shared" si="126"/>
        <v>0</v>
      </c>
      <c r="N130" s="5" t="b">
        <f t="shared" si="127"/>
        <v>0</v>
      </c>
      <c r="O130" s="6" t="b">
        <f t="shared" si="128"/>
        <v>1</v>
      </c>
      <c r="P130" t="b">
        <f t="shared" si="129"/>
        <v>0</v>
      </c>
      <c r="Q130" t="b">
        <f t="shared" si="130"/>
        <v>0</v>
      </c>
      <c r="R130" t="b">
        <f t="shared" si="131"/>
        <v>0</v>
      </c>
      <c r="S130" s="4" t="b">
        <f t="shared" si="120"/>
        <v>0</v>
      </c>
      <c r="T130" s="5" t="b">
        <f t="shared" si="88"/>
        <v>0</v>
      </c>
      <c r="U130" s="6" t="b">
        <f t="shared" si="89"/>
        <v>1</v>
      </c>
      <c r="V130" t="b">
        <f t="shared" si="132"/>
        <v>0</v>
      </c>
      <c r="W130" t="b">
        <f t="shared" si="121"/>
        <v>0</v>
      </c>
      <c r="X130" t="str">
        <f>_xlfn.CONCAT(IF(V130=W130,"Ok","False"),IF(V130=TRUE,"Positive","Negative"))</f>
        <v>OkNegative</v>
      </c>
      <c r="Y130">
        <f t="shared" si="114"/>
        <v>-3.999999999999998E-2</v>
      </c>
      <c r="Z130">
        <f t="shared" si="115"/>
        <v>0.19999999999999998</v>
      </c>
      <c r="AA130">
        <f t="shared" si="116"/>
        <v>0.1</v>
      </c>
      <c r="AB130" t="s">
        <v>28</v>
      </c>
    </row>
    <row r="131" spans="1:28" hidden="1" x14ac:dyDescent="0.25">
      <c r="A131">
        <v>1</v>
      </c>
      <c r="B131">
        <v>0</v>
      </c>
      <c r="C131">
        <v>0.15</v>
      </c>
      <c r="D131" s="4">
        <f t="shared" si="122"/>
        <v>0.24</v>
      </c>
      <c r="E131" s="5">
        <f t="shared" si="123"/>
        <v>0.1</v>
      </c>
      <c r="F131" s="6">
        <f t="shared" si="124"/>
        <v>0.1</v>
      </c>
      <c r="I131">
        <f t="shared" ref="I131:I132" si="133">IF(O131,0.01,"")</f>
        <v>0.01</v>
      </c>
      <c r="J131" s="4">
        <f t="shared" si="125"/>
        <v>0.2</v>
      </c>
      <c r="K131" s="5">
        <f t="shared" si="118"/>
        <v>0.3</v>
      </c>
      <c r="L131" s="6">
        <f t="shared" si="119"/>
        <v>0.2</v>
      </c>
      <c r="M131" s="4" t="b">
        <f t="shared" si="126"/>
        <v>1</v>
      </c>
      <c r="N131" s="5" t="b">
        <f t="shared" si="127"/>
        <v>0</v>
      </c>
      <c r="O131" s="6" t="b">
        <f t="shared" si="128"/>
        <v>1</v>
      </c>
      <c r="P131" t="b">
        <f t="shared" si="129"/>
        <v>1</v>
      </c>
      <c r="Q131" t="b">
        <f t="shared" si="130"/>
        <v>0</v>
      </c>
      <c r="R131" t="b">
        <f t="shared" si="131"/>
        <v>0</v>
      </c>
      <c r="S131" s="4" t="b">
        <f t="shared" si="120"/>
        <v>0</v>
      </c>
      <c r="T131" s="5" t="b">
        <f t="shared" si="88"/>
        <v>0</v>
      </c>
      <c r="U131" s="6" t="b">
        <f t="shared" si="89"/>
        <v>1</v>
      </c>
      <c r="V131" s="5" t="b">
        <f t="shared" si="132"/>
        <v>0</v>
      </c>
      <c r="W131" t="b">
        <f t="shared" si="121"/>
        <v>1</v>
      </c>
      <c r="X131" t="str">
        <f t="shared" ref="X131:X153" si="134">_xlfn.CONCAT(IF(V131=W131,"Ok","False"),IF(V131=TRUE,"Positive","Negative"))</f>
        <v>FalseNegative</v>
      </c>
      <c r="Y131">
        <f>J131-D131</f>
        <v>-3.999999999999998E-2</v>
      </c>
      <c r="Z131">
        <f>K131-E131</f>
        <v>0.19999999999999998</v>
      </c>
      <c r="AA131">
        <f>L131-F131</f>
        <v>0.1</v>
      </c>
      <c r="AB131" t="s">
        <v>28</v>
      </c>
    </row>
    <row r="132" spans="1:28" hidden="1" x14ac:dyDescent="0.25">
      <c r="A132">
        <v>1</v>
      </c>
      <c r="B132">
        <v>1</v>
      </c>
      <c r="C132">
        <v>0.15</v>
      </c>
      <c r="D132" s="4">
        <f t="shared" si="122"/>
        <v>0.24</v>
      </c>
      <c r="E132" s="5">
        <f t="shared" si="123"/>
        <v>0.1</v>
      </c>
      <c r="F132" s="6">
        <f t="shared" si="124"/>
        <v>0.1</v>
      </c>
      <c r="I132">
        <f t="shared" si="133"/>
        <v>0.01</v>
      </c>
      <c r="J132" s="4">
        <f t="shared" si="125"/>
        <v>0.2</v>
      </c>
      <c r="K132" s="5">
        <f t="shared" si="118"/>
        <v>0.3</v>
      </c>
      <c r="L132" s="6">
        <f t="shared" si="119"/>
        <v>0.2</v>
      </c>
      <c r="M132" s="4" t="b">
        <f t="shared" si="126"/>
        <v>1</v>
      </c>
      <c r="N132" s="5" t="b">
        <f t="shared" si="127"/>
        <v>1</v>
      </c>
      <c r="O132" s="6" t="b">
        <f t="shared" si="128"/>
        <v>1</v>
      </c>
      <c r="P132" t="b">
        <f t="shared" si="129"/>
        <v>1</v>
      </c>
      <c r="Q132" t="b">
        <f t="shared" si="130"/>
        <v>1</v>
      </c>
      <c r="R132" t="b">
        <f t="shared" si="131"/>
        <v>0</v>
      </c>
      <c r="S132" s="4" t="b">
        <f t="shared" si="120"/>
        <v>0</v>
      </c>
      <c r="T132" s="5" t="b">
        <f t="shared" si="88"/>
        <v>0</v>
      </c>
      <c r="U132" s="6" t="b">
        <f t="shared" si="89"/>
        <v>1</v>
      </c>
      <c r="V132" s="5" t="b">
        <f t="shared" si="132"/>
        <v>0</v>
      </c>
      <c r="W132" t="b">
        <f t="shared" si="121"/>
        <v>1</v>
      </c>
      <c r="X132" t="str">
        <f t="shared" si="134"/>
        <v>FalseNegative</v>
      </c>
      <c r="Y132">
        <f t="shared" ref="Y132:Y154" si="135">J132-D132</f>
        <v>-3.999999999999998E-2</v>
      </c>
      <c r="Z132">
        <f t="shared" ref="Z132:Z154" si="136">K132-E132</f>
        <v>0.19999999999999998</v>
      </c>
      <c r="AA132">
        <f t="shared" ref="AA132:AA154" si="137">L132-F132</f>
        <v>0.1</v>
      </c>
      <c r="AB132" t="s">
        <v>28</v>
      </c>
    </row>
    <row r="133" spans="1:28" hidden="1" x14ac:dyDescent="0.25">
      <c r="A133">
        <v>0</v>
      </c>
      <c r="B133">
        <v>0.15</v>
      </c>
      <c r="C133">
        <v>0</v>
      </c>
      <c r="D133" s="4">
        <f t="shared" si="122"/>
        <v>0.24</v>
      </c>
      <c r="E133" s="5">
        <f t="shared" si="123"/>
        <v>0.1</v>
      </c>
      <c r="F133" s="6">
        <f t="shared" si="124"/>
        <v>0.1</v>
      </c>
      <c r="J133" s="4">
        <f t="shared" si="125"/>
        <v>0.2</v>
      </c>
      <c r="K133" s="5">
        <f t="shared" si="118"/>
        <v>0.3</v>
      </c>
      <c r="L133" s="6">
        <f t="shared" si="119"/>
        <v>0.2</v>
      </c>
      <c r="M133" s="4" t="b">
        <f t="shared" si="126"/>
        <v>0</v>
      </c>
      <c r="N133" s="5" t="b">
        <f t="shared" si="127"/>
        <v>1</v>
      </c>
      <c r="O133" s="6" t="b">
        <f t="shared" si="128"/>
        <v>0</v>
      </c>
      <c r="P133" t="b">
        <f t="shared" si="129"/>
        <v>0</v>
      </c>
      <c r="Q133" t="b">
        <f t="shared" si="130"/>
        <v>0</v>
      </c>
      <c r="R133" t="b">
        <f t="shared" si="131"/>
        <v>0</v>
      </c>
      <c r="S133" s="4" t="b">
        <f t="shared" si="120"/>
        <v>0</v>
      </c>
      <c r="T133" s="5" t="b">
        <f t="shared" si="88"/>
        <v>1</v>
      </c>
      <c r="U133" s="6" t="b">
        <f t="shared" si="89"/>
        <v>0</v>
      </c>
      <c r="V133" t="b">
        <f t="shared" si="132"/>
        <v>1</v>
      </c>
      <c r="W133" t="b">
        <f t="shared" si="121"/>
        <v>0</v>
      </c>
      <c r="X133" t="str">
        <f t="shared" si="134"/>
        <v>FalsePositive</v>
      </c>
      <c r="Y133">
        <f t="shared" si="135"/>
        <v>-3.999999999999998E-2</v>
      </c>
      <c r="Z133">
        <f t="shared" si="136"/>
        <v>0.19999999999999998</v>
      </c>
      <c r="AA133">
        <f t="shared" si="137"/>
        <v>0.1</v>
      </c>
      <c r="AB133" t="s">
        <v>28</v>
      </c>
    </row>
    <row r="134" spans="1:28" hidden="1" x14ac:dyDescent="0.25">
      <c r="A134">
        <v>0</v>
      </c>
      <c r="B134">
        <v>0.15</v>
      </c>
      <c r="C134">
        <v>1</v>
      </c>
      <c r="D134" s="4">
        <f t="shared" si="122"/>
        <v>0.24</v>
      </c>
      <c r="E134" s="5">
        <f t="shared" si="123"/>
        <v>0.1</v>
      </c>
      <c r="F134" s="6">
        <f t="shared" si="124"/>
        <v>0.1</v>
      </c>
      <c r="J134" s="4">
        <f t="shared" si="125"/>
        <v>0.2</v>
      </c>
      <c r="K134" s="5">
        <f t="shared" si="118"/>
        <v>0.3</v>
      </c>
      <c r="L134" s="6">
        <f t="shared" si="119"/>
        <v>0.2</v>
      </c>
      <c r="M134" s="4" t="b">
        <f t="shared" si="126"/>
        <v>0</v>
      </c>
      <c r="N134" s="5" t="b">
        <f t="shared" si="127"/>
        <v>1</v>
      </c>
      <c r="O134" s="6" t="b">
        <f t="shared" si="128"/>
        <v>1</v>
      </c>
      <c r="P134" t="b">
        <f t="shared" si="129"/>
        <v>0</v>
      </c>
      <c r="Q134" t="b">
        <f t="shared" si="130"/>
        <v>0</v>
      </c>
      <c r="R134" t="b">
        <f t="shared" si="131"/>
        <v>1</v>
      </c>
      <c r="S134" s="4" t="b">
        <f t="shared" si="120"/>
        <v>0</v>
      </c>
      <c r="T134" s="5" t="b">
        <f t="shared" si="88"/>
        <v>1</v>
      </c>
      <c r="U134" s="6" t="b">
        <f t="shared" si="89"/>
        <v>0</v>
      </c>
      <c r="V134" t="b">
        <f t="shared" si="132"/>
        <v>0</v>
      </c>
      <c r="W134" t="b">
        <f t="shared" si="121"/>
        <v>0</v>
      </c>
      <c r="X134" t="str">
        <f t="shared" si="134"/>
        <v>OkNegative</v>
      </c>
      <c r="Y134">
        <f t="shared" si="135"/>
        <v>-3.999999999999998E-2</v>
      </c>
      <c r="Z134">
        <f t="shared" si="136"/>
        <v>0.19999999999999998</v>
      </c>
      <c r="AA134">
        <f t="shared" si="137"/>
        <v>0.1</v>
      </c>
      <c r="AB134" t="s">
        <v>28</v>
      </c>
    </row>
    <row r="135" spans="1:28" hidden="1" x14ac:dyDescent="0.25">
      <c r="A135">
        <v>1</v>
      </c>
      <c r="B135">
        <v>0.15</v>
      </c>
      <c r="C135">
        <v>1</v>
      </c>
      <c r="D135" s="4">
        <f t="shared" si="122"/>
        <v>0.24</v>
      </c>
      <c r="E135" s="5">
        <f t="shared" si="123"/>
        <v>0.1</v>
      </c>
      <c r="F135" s="6">
        <f t="shared" si="124"/>
        <v>0.1</v>
      </c>
      <c r="J135" s="4">
        <f t="shared" si="125"/>
        <v>0.2</v>
      </c>
      <c r="K135" s="5">
        <f t="shared" si="118"/>
        <v>0.3</v>
      </c>
      <c r="L135" s="6">
        <f t="shared" si="119"/>
        <v>0.2</v>
      </c>
      <c r="M135" s="4" t="b">
        <f t="shared" si="126"/>
        <v>1</v>
      </c>
      <c r="N135" s="5" t="b">
        <f t="shared" si="127"/>
        <v>1</v>
      </c>
      <c r="O135" s="6" t="b">
        <f t="shared" si="128"/>
        <v>1</v>
      </c>
      <c r="P135" t="b">
        <f t="shared" si="129"/>
        <v>1</v>
      </c>
      <c r="Q135" t="b">
        <f t="shared" si="130"/>
        <v>0</v>
      </c>
      <c r="R135" t="b">
        <f t="shared" si="131"/>
        <v>1</v>
      </c>
      <c r="S135" s="4" t="b">
        <f t="shared" si="120"/>
        <v>0</v>
      </c>
      <c r="T135" s="5" t="b">
        <f t="shared" si="88"/>
        <v>1</v>
      </c>
      <c r="U135" s="6" t="b">
        <f t="shared" si="89"/>
        <v>0</v>
      </c>
      <c r="V135" t="b">
        <f t="shared" si="132"/>
        <v>0</v>
      </c>
      <c r="W135" t="b">
        <f t="shared" si="121"/>
        <v>0</v>
      </c>
      <c r="X135" t="str">
        <f t="shared" si="134"/>
        <v>OkNegative</v>
      </c>
      <c r="Y135">
        <f t="shared" si="135"/>
        <v>-3.999999999999998E-2</v>
      </c>
      <c r="Z135">
        <f t="shared" si="136"/>
        <v>0.19999999999999998</v>
      </c>
      <c r="AA135">
        <f t="shared" si="137"/>
        <v>0.1</v>
      </c>
      <c r="AB135" t="s">
        <v>28</v>
      </c>
    </row>
    <row r="136" spans="1:28" x14ac:dyDescent="0.25">
      <c r="A136">
        <v>0.22</v>
      </c>
      <c r="B136">
        <v>0</v>
      </c>
      <c r="C136">
        <v>0</v>
      </c>
      <c r="D136" s="4">
        <f t="shared" si="122"/>
        <v>0.24</v>
      </c>
      <c r="E136" s="5">
        <f t="shared" si="123"/>
        <v>0.1</v>
      </c>
      <c r="F136" s="6">
        <f t="shared" si="124"/>
        <v>0.1</v>
      </c>
      <c r="I136" t="str">
        <f>IF(O136,0.01,"")</f>
        <v/>
      </c>
      <c r="J136" s="4">
        <f t="shared" si="125"/>
        <v>0.2</v>
      </c>
      <c r="K136" s="5">
        <f t="shared" si="118"/>
        <v>0.3</v>
      </c>
      <c r="L136" s="6">
        <f t="shared" si="119"/>
        <v>0.2</v>
      </c>
      <c r="M136" s="4" t="b">
        <f t="shared" si="126"/>
        <v>0</v>
      </c>
      <c r="N136" s="5" t="b">
        <f t="shared" si="127"/>
        <v>0</v>
      </c>
      <c r="O136" s="6" t="b">
        <f t="shared" si="128"/>
        <v>0</v>
      </c>
      <c r="P136" t="b">
        <f t="shared" si="129"/>
        <v>1</v>
      </c>
      <c r="Q136" t="b">
        <f t="shared" si="130"/>
        <v>0</v>
      </c>
      <c r="R136" t="b">
        <f t="shared" si="131"/>
        <v>0</v>
      </c>
      <c r="S136" s="4" t="b">
        <f t="shared" si="120"/>
        <v>1</v>
      </c>
      <c r="T136" s="5" t="b">
        <f t="shared" si="88"/>
        <v>0</v>
      </c>
      <c r="U136" s="6" t="b">
        <f t="shared" si="89"/>
        <v>0</v>
      </c>
      <c r="V136" s="5" t="b">
        <f t="shared" si="132"/>
        <v>0</v>
      </c>
      <c r="W136" t="b">
        <f t="shared" si="121"/>
        <v>1</v>
      </c>
      <c r="X136" t="str">
        <f t="shared" si="134"/>
        <v>FalseNegative</v>
      </c>
      <c r="Y136">
        <f t="shared" si="135"/>
        <v>-3.999999999999998E-2</v>
      </c>
      <c r="Z136">
        <f t="shared" si="136"/>
        <v>0.19999999999999998</v>
      </c>
      <c r="AA136">
        <f t="shared" si="137"/>
        <v>0.1</v>
      </c>
      <c r="AB136" t="s">
        <v>28</v>
      </c>
    </row>
    <row r="137" spans="1:28" hidden="1" x14ac:dyDescent="0.25">
      <c r="A137">
        <v>0.22</v>
      </c>
      <c r="B137">
        <v>0</v>
      </c>
      <c r="C137">
        <v>1</v>
      </c>
      <c r="D137" s="4">
        <f t="shared" si="122"/>
        <v>0.24</v>
      </c>
      <c r="E137" s="5">
        <f t="shared" si="123"/>
        <v>0.1</v>
      </c>
      <c r="F137" s="6">
        <f t="shared" si="124"/>
        <v>0.1</v>
      </c>
      <c r="J137" s="4">
        <f t="shared" si="125"/>
        <v>0.2</v>
      </c>
      <c r="K137" s="5">
        <f t="shared" si="118"/>
        <v>0.3</v>
      </c>
      <c r="L137" s="6">
        <f t="shared" si="119"/>
        <v>0.2</v>
      </c>
      <c r="M137" s="4" t="b">
        <f t="shared" si="126"/>
        <v>0</v>
      </c>
      <c r="N137" s="5" t="b">
        <f t="shared" si="127"/>
        <v>0</v>
      </c>
      <c r="O137" s="6" t="b">
        <f t="shared" si="128"/>
        <v>1</v>
      </c>
      <c r="P137" t="b">
        <f t="shared" si="129"/>
        <v>1</v>
      </c>
      <c r="Q137" t="b">
        <f t="shared" si="130"/>
        <v>0</v>
      </c>
      <c r="R137" t="b">
        <f t="shared" si="131"/>
        <v>1</v>
      </c>
      <c r="S137" s="4" t="b">
        <f t="shared" si="120"/>
        <v>1</v>
      </c>
      <c r="T137" s="5" t="b">
        <f t="shared" si="88"/>
        <v>0</v>
      </c>
      <c r="U137" s="6" t="b">
        <f t="shared" si="89"/>
        <v>0</v>
      </c>
      <c r="V137" t="b">
        <f t="shared" si="132"/>
        <v>0</v>
      </c>
      <c r="W137" t="b">
        <f t="shared" si="121"/>
        <v>0</v>
      </c>
      <c r="X137" t="str">
        <f t="shared" si="134"/>
        <v>OkNegative</v>
      </c>
      <c r="Y137">
        <f t="shared" si="135"/>
        <v>-3.999999999999998E-2</v>
      </c>
      <c r="Z137">
        <f t="shared" si="136"/>
        <v>0.19999999999999998</v>
      </c>
      <c r="AA137">
        <f t="shared" si="137"/>
        <v>0.1</v>
      </c>
      <c r="AB137" t="s">
        <v>28</v>
      </c>
    </row>
    <row r="138" spans="1:28" hidden="1" x14ac:dyDescent="0.25">
      <c r="A138">
        <v>0.22</v>
      </c>
      <c r="B138">
        <v>1</v>
      </c>
      <c r="C138">
        <v>1</v>
      </c>
      <c r="D138" s="4">
        <f t="shared" si="122"/>
        <v>0.24</v>
      </c>
      <c r="E138" s="5">
        <f t="shared" si="123"/>
        <v>0.1</v>
      </c>
      <c r="F138" s="6">
        <f t="shared" si="124"/>
        <v>0.1</v>
      </c>
      <c r="J138" s="4">
        <f t="shared" si="125"/>
        <v>0.2</v>
      </c>
      <c r="K138" s="5">
        <f t="shared" si="118"/>
        <v>0.3</v>
      </c>
      <c r="L138" s="6">
        <f t="shared" si="119"/>
        <v>0.2</v>
      </c>
      <c r="M138" s="4" t="b">
        <f t="shared" si="126"/>
        <v>0</v>
      </c>
      <c r="N138" s="5" t="b">
        <f t="shared" si="127"/>
        <v>1</v>
      </c>
      <c r="O138" s="6" t="b">
        <f t="shared" si="128"/>
        <v>1</v>
      </c>
      <c r="P138" t="b">
        <f t="shared" si="129"/>
        <v>1</v>
      </c>
      <c r="Q138" t="b">
        <f t="shared" si="130"/>
        <v>1</v>
      </c>
      <c r="R138" t="b">
        <f t="shared" si="131"/>
        <v>1</v>
      </c>
      <c r="S138" s="4" t="b">
        <f t="shared" si="120"/>
        <v>1</v>
      </c>
      <c r="T138" s="5" t="b">
        <f t="shared" si="88"/>
        <v>0</v>
      </c>
      <c r="U138" s="6" t="b">
        <f t="shared" si="89"/>
        <v>0</v>
      </c>
      <c r="V138" t="b">
        <f t="shared" si="132"/>
        <v>0</v>
      </c>
      <c r="W138" t="b">
        <f t="shared" si="121"/>
        <v>0</v>
      </c>
      <c r="X138" t="str">
        <f t="shared" si="134"/>
        <v>OkNegative</v>
      </c>
      <c r="Y138">
        <f t="shared" si="135"/>
        <v>-3.999999999999998E-2</v>
      </c>
      <c r="Z138">
        <f t="shared" si="136"/>
        <v>0.19999999999999998</v>
      </c>
      <c r="AA138">
        <f t="shared" si="137"/>
        <v>0.1</v>
      </c>
      <c r="AB138" t="s">
        <v>28</v>
      </c>
    </row>
    <row r="139" spans="1:28" hidden="1" x14ac:dyDescent="0.25">
      <c r="A139">
        <v>0</v>
      </c>
      <c r="B139">
        <v>0.15</v>
      </c>
      <c r="C139">
        <v>0.15</v>
      </c>
      <c r="D139" s="4">
        <f t="shared" si="122"/>
        <v>0.24</v>
      </c>
      <c r="E139" s="5">
        <f t="shared" si="123"/>
        <v>0.1</v>
      </c>
      <c r="F139" s="6">
        <f t="shared" si="124"/>
        <v>0.1</v>
      </c>
      <c r="J139" s="4">
        <f t="shared" si="125"/>
        <v>0.2</v>
      </c>
      <c r="K139" s="5">
        <f t="shared" si="118"/>
        <v>0.3</v>
      </c>
      <c r="L139" s="6">
        <f t="shared" si="119"/>
        <v>0.2</v>
      </c>
      <c r="M139" s="4" t="b">
        <f t="shared" si="126"/>
        <v>0</v>
      </c>
      <c r="N139" s="5" t="b">
        <f t="shared" si="127"/>
        <v>1</v>
      </c>
      <c r="O139" s="6" t="b">
        <f t="shared" si="128"/>
        <v>1</v>
      </c>
      <c r="P139" t="b">
        <f t="shared" si="129"/>
        <v>0</v>
      </c>
      <c r="Q139" t="b">
        <f t="shared" si="130"/>
        <v>0</v>
      </c>
      <c r="R139" t="b">
        <f t="shared" si="131"/>
        <v>0</v>
      </c>
      <c r="S139" s="4" t="b">
        <f t="shared" si="120"/>
        <v>0</v>
      </c>
      <c r="T139" s="5" t="b">
        <f t="shared" si="88"/>
        <v>1</v>
      </c>
      <c r="U139" s="6" t="b">
        <f t="shared" si="89"/>
        <v>1</v>
      </c>
      <c r="V139" t="b">
        <f t="shared" si="132"/>
        <v>0</v>
      </c>
      <c r="W139" t="b">
        <f t="shared" si="121"/>
        <v>0</v>
      </c>
      <c r="X139" t="str">
        <f t="shared" si="134"/>
        <v>OkNegative</v>
      </c>
      <c r="Y139">
        <f t="shared" si="135"/>
        <v>-3.999999999999998E-2</v>
      </c>
      <c r="Z139">
        <f t="shared" si="136"/>
        <v>0.19999999999999998</v>
      </c>
      <c r="AA139">
        <f t="shared" si="137"/>
        <v>0.1</v>
      </c>
      <c r="AB139" t="s">
        <v>28</v>
      </c>
    </row>
    <row r="140" spans="1:28" hidden="1" x14ac:dyDescent="0.25">
      <c r="A140">
        <v>1</v>
      </c>
      <c r="B140">
        <v>0.15</v>
      </c>
      <c r="C140">
        <v>0.15</v>
      </c>
      <c r="D140" s="4">
        <f t="shared" si="122"/>
        <v>0.24</v>
      </c>
      <c r="E140" s="5">
        <f t="shared" si="123"/>
        <v>0.1</v>
      </c>
      <c r="F140" s="6">
        <f t="shared" si="124"/>
        <v>0.1</v>
      </c>
      <c r="I140">
        <f t="shared" ref="I140:I142" si="138">IF(O140,0.01,"")</f>
        <v>0.01</v>
      </c>
      <c r="J140" s="4">
        <f t="shared" si="125"/>
        <v>0.2</v>
      </c>
      <c r="K140" s="5">
        <f t="shared" si="118"/>
        <v>0.3</v>
      </c>
      <c r="L140" s="6">
        <f t="shared" si="119"/>
        <v>0.2</v>
      </c>
      <c r="M140" s="4" t="b">
        <f t="shared" si="126"/>
        <v>1</v>
      </c>
      <c r="N140" s="5" t="b">
        <f t="shared" si="127"/>
        <v>1</v>
      </c>
      <c r="O140" s="6" t="b">
        <f t="shared" si="128"/>
        <v>1</v>
      </c>
      <c r="P140" t="b">
        <f t="shared" si="129"/>
        <v>1</v>
      </c>
      <c r="Q140" t="b">
        <f t="shared" si="130"/>
        <v>0</v>
      </c>
      <c r="R140" t="b">
        <f t="shared" si="131"/>
        <v>0</v>
      </c>
      <c r="S140" s="4" t="b">
        <f t="shared" si="120"/>
        <v>0</v>
      </c>
      <c r="T140" s="5" t="b">
        <f t="shared" ref="T140:T163" si="139">N140&lt;&gt;Q140</f>
        <v>1</v>
      </c>
      <c r="U140" s="6" t="b">
        <f t="shared" ref="U140:U163" si="140">O140&lt;&gt;R140</f>
        <v>1</v>
      </c>
      <c r="V140" s="5" t="b">
        <f t="shared" si="132"/>
        <v>0</v>
      </c>
      <c r="W140" t="b">
        <f t="shared" si="121"/>
        <v>1</v>
      </c>
      <c r="X140" t="str">
        <f t="shared" si="134"/>
        <v>FalseNegative</v>
      </c>
      <c r="Y140">
        <f t="shared" si="135"/>
        <v>-3.999999999999998E-2</v>
      </c>
      <c r="Z140">
        <f t="shared" si="136"/>
        <v>0.19999999999999998</v>
      </c>
      <c r="AA140">
        <f t="shared" si="137"/>
        <v>0.1</v>
      </c>
      <c r="AB140" t="s">
        <v>28</v>
      </c>
    </row>
    <row r="141" spans="1:28" hidden="1" x14ac:dyDescent="0.25">
      <c r="A141">
        <v>0.22</v>
      </c>
      <c r="B141">
        <v>0</v>
      </c>
      <c r="C141">
        <v>0.15</v>
      </c>
      <c r="D141" s="4">
        <f t="shared" si="122"/>
        <v>0.24</v>
      </c>
      <c r="E141" s="5">
        <f t="shared" si="123"/>
        <v>0.1</v>
      </c>
      <c r="F141" s="6">
        <f t="shared" si="124"/>
        <v>0.1</v>
      </c>
      <c r="I141">
        <f t="shared" si="138"/>
        <v>0.01</v>
      </c>
      <c r="J141" s="4">
        <f t="shared" si="125"/>
        <v>0.2</v>
      </c>
      <c r="K141" s="5">
        <f t="shared" si="118"/>
        <v>0.3</v>
      </c>
      <c r="L141" s="6">
        <f t="shared" si="119"/>
        <v>0.2</v>
      </c>
      <c r="M141" s="4" t="b">
        <f t="shared" si="126"/>
        <v>0</v>
      </c>
      <c r="N141" s="5" t="b">
        <f t="shared" si="127"/>
        <v>0</v>
      </c>
      <c r="O141" s="6" t="b">
        <f t="shared" si="128"/>
        <v>1</v>
      </c>
      <c r="P141" t="b">
        <f t="shared" si="129"/>
        <v>1</v>
      </c>
      <c r="Q141" t="b">
        <f t="shared" si="130"/>
        <v>0</v>
      </c>
      <c r="R141" t="b">
        <f t="shared" si="131"/>
        <v>0</v>
      </c>
      <c r="S141" s="4" t="b">
        <f t="shared" si="120"/>
        <v>1</v>
      </c>
      <c r="T141" s="5" t="b">
        <f t="shared" si="139"/>
        <v>0</v>
      </c>
      <c r="U141" s="6" t="b">
        <f t="shared" si="140"/>
        <v>1</v>
      </c>
      <c r="V141" s="5" t="b">
        <f t="shared" si="132"/>
        <v>0</v>
      </c>
      <c r="W141" t="b">
        <f t="shared" si="121"/>
        <v>1</v>
      </c>
      <c r="X141" t="str">
        <f t="shared" si="134"/>
        <v>FalseNegative</v>
      </c>
      <c r="Y141">
        <f t="shared" si="135"/>
        <v>-3.999999999999998E-2</v>
      </c>
      <c r="Z141">
        <f t="shared" si="136"/>
        <v>0.19999999999999998</v>
      </c>
      <c r="AA141">
        <f t="shared" si="137"/>
        <v>0.1</v>
      </c>
      <c r="AB141" t="s">
        <v>28</v>
      </c>
    </row>
    <row r="142" spans="1:28" hidden="1" x14ac:dyDescent="0.25">
      <c r="A142">
        <v>0.22</v>
      </c>
      <c r="B142">
        <v>1</v>
      </c>
      <c r="C142">
        <v>0.15</v>
      </c>
      <c r="D142" s="4">
        <f t="shared" si="122"/>
        <v>0.24</v>
      </c>
      <c r="E142" s="5">
        <f t="shared" si="123"/>
        <v>0.1</v>
      </c>
      <c r="F142" s="6">
        <f t="shared" si="124"/>
        <v>0.1</v>
      </c>
      <c r="I142">
        <f t="shared" si="138"/>
        <v>0.01</v>
      </c>
      <c r="J142" s="4">
        <f t="shared" si="125"/>
        <v>0.2</v>
      </c>
      <c r="K142" s="5">
        <f t="shared" si="118"/>
        <v>0.3</v>
      </c>
      <c r="L142" s="6">
        <f t="shared" si="119"/>
        <v>0.2</v>
      </c>
      <c r="M142" s="4" t="b">
        <f t="shared" si="126"/>
        <v>0</v>
      </c>
      <c r="N142" s="5" t="b">
        <f t="shared" si="127"/>
        <v>1</v>
      </c>
      <c r="O142" s="6" t="b">
        <f t="shared" si="128"/>
        <v>1</v>
      </c>
      <c r="P142" t="b">
        <f t="shared" si="129"/>
        <v>1</v>
      </c>
      <c r="Q142" t="b">
        <f t="shared" si="130"/>
        <v>1</v>
      </c>
      <c r="R142" t="b">
        <f t="shared" si="131"/>
        <v>0</v>
      </c>
      <c r="S142" s="4" t="b">
        <f t="shared" si="120"/>
        <v>1</v>
      </c>
      <c r="T142" s="5" t="b">
        <f t="shared" si="139"/>
        <v>0</v>
      </c>
      <c r="U142" s="6" t="b">
        <f t="shared" si="140"/>
        <v>1</v>
      </c>
      <c r="V142" s="5" t="b">
        <f t="shared" si="132"/>
        <v>0</v>
      </c>
      <c r="W142" t="b">
        <f t="shared" si="121"/>
        <v>1</v>
      </c>
      <c r="X142" t="str">
        <f t="shared" si="134"/>
        <v>FalseNegative</v>
      </c>
      <c r="Y142">
        <f t="shared" si="135"/>
        <v>-3.999999999999998E-2</v>
      </c>
      <c r="Z142">
        <f t="shared" si="136"/>
        <v>0.19999999999999998</v>
      </c>
      <c r="AA142">
        <f t="shared" si="137"/>
        <v>0.1</v>
      </c>
      <c r="AB142" t="s">
        <v>28</v>
      </c>
    </row>
    <row r="143" spans="1:28" hidden="1" x14ac:dyDescent="0.25">
      <c r="A143">
        <v>0.22</v>
      </c>
      <c r="B143">
        <v>0.15</v>
      </c>
      <c r="C143">
        <v>0</v>
      </c>
      <c r="D143" s="4">
        <f t="shared" si="122"/>
        <v>0.24</v>
      </c>
      <c r="E143" s="5">
        <f t="shared" si="123"/>
        <v>0.1</v>
      </c>
      <c r="F143" s="6">
        <f t="shared" si="124"/>
        <v>0.1</v>
      </c>
      <c r="J143" s="4">
        <f t="shared" si="125"/>
        <v>0.2</v>
      </c>
      <c r="K143" s="5">
        <f t="shared" si="118"/>
        <v>0.3</v>
      </c>
      <c r="L143" s="6">
        <f t="shared" si="119"/>
        <v>0.2</v>
      </c>
      <c r="M143" s="4" t="b">
        <f t="shared" si="126"/>
        <v>0</v>
      </c>
      <c r="N143" s="5" t="b">
        <f t="shared" si="127"/>
        <v>1</v>
      </c>
      <c r="O143" s="6" t="b">
        <f t="shared" si="128"/>
        <v>0</v>
      </c>
      <c r="P143" t="b">
        <f t="shared" si="129"/>
        <v>1</v>
      </c>
      <c r="Q143" t="b">
        <f t="shared" si="130"/>
        <v>0</v>
      </c>
      <c r="R143" t="b">
        <f t="shared" si="131"/>
        <v>0</v>
      </c>
      <c r="S143" s="4" t="b">
        <f t="shared" si="120"/>
        <v>1</v>
      </c>
      <c r="T143" s="5" t="b">
        <f t="shared" si="139"/>
        <v>1</v>
      </c>
      <c r="U143" s="6" t="b">
        <f t="shared" si="140"/>
        <v>0</v>
      </c>
      <c r="V143" t="b">
        <f t="shared" si="132"/>
        <v>1</v>
      </c>
      <c r="W143" t="b">
        <f t="shared" si="121"/>
        <v>1</v>
      </c>
      <c r="X143" t="str">
        <f t="shared" si="134"/>
        <v>OkPositive</v>
      </c>
      <c r="Y143">
        <f t="shared" si="135"/>
        <v>-3.999999999999998E-2</v>
      </c>
      <c r="Z143">
        <f t="shared" si="136"/>
        <v>0.19999999999999998</v>
      </c>
      <c r="AA143">
        <f t="shared" si="137"/>
        <v>0.1</v>
      </c>
      <c r="AB143" t="s">
        <v>28</v>
      </c>
    </row>
    <row r="144" spans="1:28" hidden="1" x14ac:dyDescent="0.25">
      <c r="A144">
        <v>0.22</v>
      </c>
      <c r="B144">
        <v>0.15</v>
      </c>
      <c r="C144">
        <v>1</v>
      </c>
      <c r="D144" s="4">
        <f t="shared" si="122"/>
        <v>0.24</v>
      </c>
      <c r="E144" s="5">
        <f t="shared" si="123"/>
        <v>0.1</v>
      </c>
      <c r="F144" s="6">
        <f t="shared" si="124"/>
        <v>0.1</v>
      </c>
      <c r="J144" s="4">
        <f t="shared" si="125"/>
        <v>0.2</v>
      </c>
      <c r="K144" s="5">
        <f t="shared" si="118"/>
        <v>0.3</v>
      </c>
      <c r="L144" s="6">
        <f t="shared" si="119"/>
        <v>0.2</v>
      </c>
      <c r="M144" s="4" t="b">
        <f t="shared" si="126"/>
        <v>0</v>
      </c>
      <c r="N144" s="5" t="b">
        <f t="shared" si="127"/>
        <v>1</v>
      </c>
      <c r="O144" s="6" t="b">
        <f t="shared" si="128"/>
        <v>1</v>
      </c>
      <c r="P144" t="b">
        <f t="shared" si="129"/>
        <v>1</v>
      </c>
      <c r="Q144" t="b">
        <f t="shared" si="130"/>
        <v>0</v>
      </c>
      <c r="R144" t="b">
        <f t="shared" si="131"/>
        <v>1</v>
      </c>
      <c r="S144" s="4" t="b">
        <f t="shared" si="120"/>
        <v>1</v>
      </c>
      <c r="T144" s="5" t="b">
        <f t="shared" si="139"/>
        <v>1</v>
      </c>
      <c r="U144" s="6" t="b">
        <f t="shared" si="140"/>
        <v>0</v>
      </c>
      <c r="V144" t="b">
        <f t="shared" si="132"/>
        <v>0</v>
      </c>
      <c r="W144" t="b">
        <f t="shared" si="121"/>
        <v>0</v>
      </c>
      <c r="X144" t="str">
        <f t="shared" si="134"/>
        <v>OkNegative</v>
      </c>
      <c r="Y144">
        <f t="shared" si="135"/>
        <v>-3.999999999999998E-2</v>
      </c>
      <c r="Z144">
        <f t="shared" si="136"/>
        <v>0.19999999999999998</v>
      </c>
      <c r="AA144">
        <f t="shared" si="137"/>
        <v>0.1</v>
      </c>
      <c r="AB144" t="s">
        <v>28</v>
      </c>
    </row>
    <row r="145" spans="1:28" hidden="1" x14ac:dyDescent="0.25">
      <c r="A145">
        <v>0.22</v>
      </c>
      <c r="B145">
        <v>0.15</v>
      </c>
      <c r="C145">
        <v>0.15</v>
      </c>
      <c r="D145" s="4">
        <f t="shared" si="122"/>
        <v>0.24</v>
      </c>
      <c r="E145" s="5">
        <f t="shared" si="123"/>
        <v>0.1</v>
      </c>
      <c r="F145" s="6">
        <f t="shared" si="124"/>
        <v>0.1</v>
      </c>
      <c r="I145">
        <f>IF(O145,0.01,"")</f>
        <v>0.01</v>
      </c>
      <c r="J145" s="4">
        <f t="shared" si="125"/>
        <v>0.2</v>
      </c>
      <c r="K145" s="5">
        <f t="shared" si="118"/>
        <v>0.3</v>
      </c>
      <c r="L145" s="6">
        <f t="shared" si="119"/>
        <v>0.2</v>
      </c>
      <c r="M145" s="4" t="b">
        <f t="shared" si="126"/>
        <v>0</v>
      </c>
      <c r="N145" s="5" t="b">
        <f t="shared" si="127"/>
        <v>1</v>
      </c>
      <c r="O145" s="6" t="b">
        <f t="shared" si="128"/>
        <v>1</v>
      </c>
      <c r="P145" t="b">
        <f t="shared" si="129"/>
        <v>1</v>
      </c>
      <c r="Q145" t="b">
        <f t="shared" si="130"/>
        <v>0</v>
      </c>
      <c r="R145" t="b">
        <f t="shared" si="131"/>
        <v>0</v>
      </c>
      <c r="S145" s="4" t="b">
        <f t="shared" si="120"/>
        <v>1</v>
      </c>
      <c r="T145" s="5" t="b">
        <f t="shared" si="139"/>
        <v>1</v>
      </c>
      <c r="U145" s="6" t="b">
        <f t="shared" si="140"/>
        <v>1</v>
      </c>
      <c r="V145" s="5" t="b">
        <f t="shared" si="132"/>
        <v>0</v>
      </c>
      <c r="W145" t="b">
        <f t="shared" si="121"/>
        <v>1</v>
      </c>
      <c r="X145" t="str">
        <f t="shared" si="134"/>
        <v>FalseNegative</v>
      </c>
      <c r="Y145">
        <f t="shared" si="135"/>
        <v>-3.999999999999998E-2</v>
      </c>
      <c r="Z145">
        <f t="shared" si="136"/>
        <v>0.19999999999999998</v>
      </c>
      <c r="AA145">
        <f t="shared" si="137"/>
        <v>0.1</v>
      </c>
      <c r="AB145" t="s">
        <v>28</v>
      </c>
    </row>
    <row r="146" spans="1:28" hidden="1" x14ac:dyDescent="0.25">
      <c r="A146">
        <v>0</v>
      </c>
      <c r="B146">
        <v>0</v>
      </c>
      <c r="C146">
        <v>0</v>
      </c>
      <c r="D146" s="4">
        <v>0.1</v>
      </c>
      <c r="E146" s="5">
        <v>0.1</v>
      </c>
      <c r="F146" s="6">
        <f t="shared" si="124"/>
        <v>0.1</v>
      </c>
      <c r="J146" s="4">
        <v>0.2</v>
      </c>
      <c r="K146" s="5">
        <v>0.3</v>
      </c>
      <c r="L146" s="6">
        <v>0.2</v>
      </c>
      <c r="M146" s="4" t="b">
        <f>A146&gt;D146</f>
        <v>0</v>
      </c>
      <c r="N146" s="5" t="b">
        <f>B146&gt;E146</f>
        <v>0</v>
      </c>
      <c r="O146" s="6" t="b">
        <f>C146&gt;F146</f>
        <v>0</v>
      </c>
      <c r="P146" t="b">
        <f>A146&gt;J146</f>
        <v>0</v>
      </c>
      <c r="Q146" t="b">
        <f>B146&gt;K146</f>
        <v>0</v>
      </c>
      <c r="R146" t="b">
        <f>C146&gt;L146</f>
        <v>0</v>
      </c>
      <c r="S146" s="4" t="b">
        <f>M146&lt;&gt;P146</f>
        <v>0</v>
      </c>
      <c r="T146" s="5" t="b">
        <f t="shared" si="139"/>
        <v>0</v>
      </c>
      <c r="U146" s="6" t="b">
        <f t="shared" si="140"/>
        <v>0</v>
      </c>
      <c r="V146" t="b">
        <f>AND(OR(M146:N146),NOT(O146))</f>
        <v>0</v>
      </c>
      <c r="W146" t="b">
        <f>AND(OR(P146:Q146),NOT(R146))</f>
        <v>0</v>
      </c>
      <c r="X146" t="str">
        <f t="shared" si="134"/>
        <v>OkNegative</v>
      </c>
      <c r="Y146">
        <f t="shared" si="135"/>
        <v>0.1</v>
      </c>
      <c r="Z146">
        <f t="shared" si="136"/>
        <v>0.19999999999999998</v>
      </c>
      <c r="AA146">
        <f t="shared" si="137"/>
        <v>0.1</v>
      </c>
      <c r="AB146" t="s">
        <v>28</v>
      </c>
    </row>
    <row r="147" spans="1:28" hidden="1" x14ac:dyDescent="0.25">
      <c r="A147">
        <v>0</v>
      </c>
      <c r="B147">
        <v>0</v>
      </c>
      <c r="C147">
        <v>1</v>
      </c>
      <c r="D147" s="4">
        <f>D146</f>
        <v>0.1</v>
      </c>
      <c r="E147" s="5">
        <f>E146</f>
        <v>0.1</v>
      </c>
      <c r="F147" s="6">
        <f>F146</f>
        <v>0.1</v>
      </c>
      <c r="J147" s="4">
        <f>J146</f>
        <v>0.2</v>
      </c>
      <c r="K147" s="5">
        <f t="shared" ref="K147:K169" si="141">K146</f>
        <v>0.3</v>
      </c>
      <c r="L147" s="6">
        <f t="shared" ref="L147:L169" si="142">L146</f>
        <v>0.2</v>
      </c>
      <c r="M147" s="4" t="b">
        <f>A147&gt;D147</f>
        <v>0</v>
      </c>
      <c r="N147" s="5" t="b">
        <f>B147&gt;E147</f>
        <v>0</v>
      </c>
      <c r="O147" s="6" t="b">
        <f>C147&gt;F147</f>
        <v>1</v>
      </c>
      <c r="P147" t="b">
        <f>A147&gt;J147</f>
        <v>0</v>
      </c>
      <c r="Q147" t="b">
        <f>B147&gt;K147</f>
        <v>0</v>
      </c>
      <c r="R147" t="b">
        <f>C147&gt;L147</f>
        <v>1</v>
      </c>
      <c r="S147" s="4" t="b">
        <f t="shared" ref="S147:S169" si="143">M147&lt;&gt;P147</f>
        <v>0</v>
      </c>
      <c r="T147" s="5" t="b">
        <f t="shared" si="139"/>
        <v>0</v>
      </c>
      <c r="U147" s="6" t="b">
        <f t="shared" si="140"/>
        <v>0</v>
      </c>
      <c r="V147" t="b">
        <f>AND(OR(M147:N147),NOT(O147))</f>
        <v>0</v>
      </c>
      <c r="W147" t="b">
        <f t="shared" ref="W147:W169" si="144">AND(OR(P147:Q147),NOT(R147))</f>
        <v>0</v>
      </c>
      <c r="X147" t="str">
        <f t="shared" si="134"/>
        <v>OkNegative</v>
      </c>
      <c r="Y147">
        <f t="shared" si="135"/>
        <v>0.1</v>
      </c>
      <c r="Z147">
        <f t="shared" si="136"/>
        <v>0.19999999999999998</v>
      </c>
      <c r="AA147">
        <f t="shared" si="137"/>
        <v>0.1</v>
      </c>
      <c r="AB147" t="s">
        <v>28</v>
      </c>
    </row>
    <row r="148" spans="1:28" hidden="1" x14ac:dyDescent="0.25">
      <c r="A148">
        <v>0</v>
      </c>
      <c r="B148">
        <v>1</v>
      </c>
      <c r="C148">
        <v>0</v>
      </c>
      <c r="D148" s="4">
        <f t="shared" ref="D148:D169" si="145">D147</f>
        <v>0.1</v>
      </c>
      <c r="E148" s="5">
        <f t="shared" ref="E148:E169" si="146">E147</f>
        <v>0.1</v>
      </c>
      <c r="F148" s="6">
        <f t="shared" ref="F148:F169" si="147">F147</f>
        <v>0.1</v>
      </c>
      <c r="J148" s="4">
        <f t="shared" ref="J148:J169" si="148">J147</f>
        <v>0.2</v>
      </c>
      <c r="K148" s="5">
        <f t="shared" si="141"/>
        <v>0.3</v>
      </c>
      <c r="L148" s="6">
        <f t="shared" si="142"/>
        <v>0.2</v>
      </c>
      <c r="M148" s="4" t="b">
        <f t="shared" ref="M148:M169" si="149">A148&gt;D148</f>
        <v>0</v>
      </c>
      <c r="N148" s="5" t="b">
        <f t="shared" ref="N148:N169" si="150">B148&gt;E148</f>
        <v>1</v>
      </c>
      <c r="O148" s="6" t="b">
        <f t="shared" ref="O148:O169" si="151">C148&gt;F148</f>
        <v>0</v>
      </c>
      <c r="P148" t="b">
        <f t="shared" ref="P148:P169" si="152">A148&gt;J148</f>
        <v>0</v>
      </c>
      <c r="Q148" t="b">
        <f t="shared" ref="Q148:Q169" si="153">B148&gt;K148</f>
        <v>1</v>
      </c>
      <c r="R148" t="b">
        <f t="shared" ref="R148:R169" si="154">C148&gt;L148</f>
        <v>0</v>
      </c>
      <c r="S148" s="4" t="b">
        <f t="shared" si="143"/>
        <v>0</v>
      </c>
      <c r="T148" s="5" t="b">
        <f t="shared" si="139"/>
        <v>0</v>
      </c>
      <c r="U148" s="6" t="b">
        <f t="shared" si="140"/>
        <v>0</v>
      </c>
      <c r="V148" t="b">
        <f t="shared" ref="V148:V169" si="155">AND(OR(M148:N148),NOT(O148))</f>
        <v>1</v>
      </c>
      <c r="W148" t="b">
        <f t="shared" si="144"/>
        <v>1</v>
      </c>
      <c r="X148" t="str">
        <f t="shared" si="134"/>
        <v>OkPositive</v>
      </c>
      <c r="Y148">
        <f t="shared" si="135"/>
        <v>0.1</v>
      </c>
      <c r="Z148">
        <f t="shared" si="136"/>
        <v>0.19999999999999998</v>
      </c>
      <c r="AA148">
        <f t="shared" si="137"/>
        <v>0.1</v>
      </c>
      <c r="AB148" t="s">
        <v>28</v>
      </c>
    </row>
    <row r="149" spans="1:28" hidden="1" x14ac:dyDescent="0.25">
      <c r="A149">
        <v>0</v>
      </c>
      <c r="B149">
        <v>1</v>
      </c>
      <c r="C149">
        <v>1</v>
      </c>
      <c r="D149" s="4">
        <f t="shared" si="145"/>
        <v>0.1</v>
      </c>
      <c r="E149" s="5">
        <f t="shared" si="146"/>
        <v>0.1</v>
      </c>
      <c r="F149" s="6">
        <f t="shared" si="147"/>
        <v>0.1</v>
      </c>
      <c r="J149" s="4">
        <f t="shared" si="148"/>
        <v>0.2</v>
      </c>
      <c r="K149" s="5">
        <f t="shared" si="141"/>
        <v>0.3</v>
      </c>
      <c r="L149" s="6">
        <f t="shared" si="142"/>
        <v>0.2</v>
      </c>
      <c r="M149" s="4" t="b">
        <f t="shared" si="149"/>
        <v>0</v>
      </c>
      <c r="N149" s="5" t="b">
        <f t="shared" si="150"/>
        <v>1</v>
      </c>
      <c r="O149" s="6" t="b">
        <f t="shared" si="151"/>
        <v>1</v>
      </c>
      <c r="P149" t="b">
        <f t="shared" si="152"/>
        <v>0</v>
      </c>
      <c r="Q149" t="b">
        <f t="shared" si="153"/>
        <v>1</v>
      </c>
      <c r="R149" t="b">
        <f t="shared" si="154"/>
        <v>1</v>
      </c>
      <c r="S149" s="4" t="b">
        <f t="shared" si="143"/>
        <v>0</v>
      </c>
      <c r="T149" s="5" t="b">
        <f t="shared" si="139"/>
        <v>0</v>
      </c>
      <c r="U149" s="6" t="b">
        <f t="shared" si="140"/>
        <v>0</v>
      </c>
      <c r="V149" t="b">
        <f t="shared" si="155"/>
        <v>0</v>
      </c>
      <c r="W149" t="b">
        <f t="shared" si="144"/>
        <v>0</v>
      </c>
      <c r="X149" t="str">
        <f t="shared" si="134"/>
        <v>OkNegative</v>
      </c>
      <c r="Y149">
        <f t="shared" si="135"/>
        <v>0.1</v>
      </c>
      <c r="Z149">
        <f t="shared" si="136"/>
        <v>0.19999999999999998</v>
      </c>
      <c r="AA149">
        <f t="shared" si="137"/>
        <v>0.1</v>
      </c>
      <c r="AB149" t="s">
        <v>28</v>
      </c>
    </row>
    <row r="150" spans="1:28" hidden="1" x14ac:dyDescent="0.25">
      <c r="A150">
        <v>1</v>
      </c>
      <c r="B150">
        <v>0</v>
      </c>
      <c r="C150">
        <v>0</v>
      </c>
      <c r="D150" s="4">
        <f t="shared" si="145"/>
        <v>0.1</v>
      </c>
      <c r="E150" s="5">
        <f t="shared" si="146"/>
        <v>0.1</v>
      </c>
      <c r="F150" s="6">
        <f t="shared" si="147"/>
        <v>0.1</v>
      </c>
      <c r="J150" s="4">
        <f t="shared" si="148"/>
        <v>0.2</v>
      </c>
      <c r="K150" s="5">
        <f t="shared" si="141"/>
        <v>0.3</v>
      </c>
      <c r="L150" s="6">
        <f t="shared" si="142"/>
        <v>0.2</v>
      </c>
      <c r="M150" s="4" t="b">
        <f t="shared" si="149"/>
        <v>1</v>
      </c>
      <c r="N150" s="5" t="b">
        <f t="shared" si="150"/>
        <v>0</v>
      </c>
      <c r="O150" s="6" t="b">
        <f t="shared" si="151"/>
        <v>0</v>
      </c>
      <c r="P150" t="b">
        <f t="shared" si="152"/>
        <v>1</v>
      </c>
      <c r="Q150" t="b">
        <f t="shared" si="153"/>
        <v>0</v>
      </c>
      <c r="R150" t="b">
        <f t="shared" si="154"/>
        <v>0</v>
      </c>
      <c r="S150" s="4" t="b">
        <f t="shared" si="143"/>
        <v>0</v>
      </c>
      <c r="T150" s="5" t="b">
        <f t="shared" si="139"/>
        <v>0</v>
      </c>
      <c r="U150" s="6" t="b">
        <f t="shared" si="140"/>
        <v>0</v>
      </c>
      <c r="V150" t="b">
        <f t="shared" si="155"/>
        <v>1</v>
      </c>
      <c r="W150" t="b">
        <f t="shared" si="144"/>
        <v>1</v>
      </c>
      <c r="X150" t="str">
        <f t="shared" si="134"/>
        <v>OkPositive</v>
      </c>
      <c r="Y150">
        <f t="shared" si="135"/>
        <v>0.1</v>
      </c>
      <c r="Z150">
        <f t="shared" si="136"/>
        <v>0.19999999999999998</v>
      </c>
      <c r="AA150">
        <f t="shared" si="137"/>
        <v>0.1</v>
      </c>
      <c r="AB150" t="s">
        <v>28</v>
      </c>
    </row>
    <row r="151" spans="1:28" hidden="1" x14ac:dyDescent="0.25">
      <c r="A151">
        <v>1</v>
      </c>
      <c r="B151">
        <v>0</v>
      </c>
      <c r="C151">
        <v>1</v>
      </c>
      <c r="D151" s="4">
        <f t="shared" si="145"/>
        <v>0.1</v>
      </c>
      <c r="E151" s="5">
        <f t="shared" si="146"/>
        <v>0.1</v>
      </c>
      <c r="F151" s="6">
        <f t="shared" si="147"/>
        <v>0.1</v>
      </c>
      <c r="J151" s="4">
        <f t="shared" si="148"/>
        <v>0.2</v>
      </c>
      <c r="K151" s="5">
        <f t="shared" si="141"/>
        <v>0.3</v>
      </c>
      <c r="L151" s="6">
        <f t="shared" si="142"/>
        <v>0.2</v>
      </c>
      <c r="M151" s="4" t="b">
        <f t="shared" si="149"/>
        <v>1</v>
      </c>
      <c r="N151" s="5" t="b">
        <f t="shared" si="150"/>
        <v>0</v>
      </c>
      <c r="O151" s="6" t="b">
        <f t="shared" si="151"/>
        <v>1</v>
      </c>
      <c r="P151" t="b">
        <f t="shared" si="152"/>
        <v>1</v>
      </c>
      <c r="Q151" t="b">
        <f t="shared" si="153"/>
        <v>0</v>
      </c>
      <c r="R151" t="b">
        <f t="shared" si="154"/>
        <v>1</v>
      </c>
      <c r="S151" s="4" t="b">
        <f t="shared" si="143"/>
        <v>0</v>
      </c>
      <c r="T151" s="5" t="b">
        <f t="shared" si="139"/>
        <v>0</v>
      </c>
      <c r="U151" s="6" t="b">
        <f t="shared" si="140"/>
        <v>0</v>
      </c>
      <c r="V151" t="b">
        <f t="shared" si="155"/>
        <v>0</v>
      </c>
      <c r="W151" t="b">
        <f t="shared" si="144"/>
        <v>0</v>
      </c>
      <c r="X151" t="str">
        <f t="shared" si="134"/>
        <v>OkNegative</v>
      </c>
      <c r="Y151">
        <f t="shared" si="135"/>
        <v>0.1</v>
      </c>
      <c r="Z151">
        <f t="shared" si="136"/>
        <v>0.19999999999999998</v>
      </c>
      <c r="AA151">
        <f t="shared" si="137"/>
        <v>0.1</v>
      </c>
      <c r="AB151" t="s">
        <v>28</v>
      </c>
    </row>
    <row r="152" spans="1:28" hidden="1" x14ac:dyDescent="0.25">
      <c r="A152">
        <v>1</v>
      </c>
      <c r="B152">
        <v>1</v>
      </c>
      <c r="C152">
        <v>0</v>
      </c>
      <c r="D152" s="4">
        <f t="shared" si="145"/>
        <v>0.1</v>
      </c>
      <c r="E152" s="5">
        <f t="shared" si="146"/>
        <v>0.1</v>
      </c>
      <c r="F152" s="6">
        <f t="shared" si="147"/>
        <v>0.1</v>
      </c>
      <c r="J152" s="4">
        <f t="shared" si="148"/>
        <v>0.2</v>
      </c>
      <c r="K152" s="5">
        <f t="shared" si="141"/>
        <v>0.3</v>
      </c>
      <c r="L152" s="6">
        <f t="shared" si="142"/>
        <v>0.2</v>
      </c>
      <c r="M152" s="4" t="b">
        <f t="shared" si="149"/>
        <v>1</v>
      </c>
      <c r="N152" s="5" t="b">
        <f t="shared" si="150"/>
        <v>1</v>
      </c>
      <c r="O152" s="6" t="b">
        <f t="shared" si="151"/>
        <v>0</v>
      </c>
      <c r="P152" t="b">
        <f t="shared" si="152"/>
        <v>1</v>
      </c>
      <c r="Q152" t="b">
        <f t="shared" si="153"/>
        <v>1</v>
      </c>
      <c r="R152" t="b">
        <f t="shared" si="154"/>
        <v>0</v>
      </c>
      <c r="S152" s="4" t="b">
        <f t="shared" si="143"/>
        <v>0</v>
      </c>
      <c r="T152" s="5" t="b">
        <f t="shared" si="139"/>
        <v>0</v>
      </c>
      <c r="U152" s="6" t="b">
        <f t="shared" si="140"/>
        <v>0</v>
      </c>
      <c r="V152" t="b">
        <f t="shared" si="155"/>
        <v>1</v>
      </c>
      <c r="W152" t="b">
        <f t="shared" si="144"/>
        <v>1</v>
      </c>
      <c r="X152" t="str">
        <f t="shared" si="134"/>
        <v>OkPositive</v>
      </c>
      <c r="Y152">
        <f t="shared" si="135"/>
        <v>0.1</v>
      </c>
      <c r="Z152">
        <f t="shared" si="136"/>
        <v>0.19999999999999998</v>
      </c>
      <c r="AA152">
        <f t="shared" si="137"/>
        <v>0.1</v>
      </c>
      <c r="AB152" t="s">
        <v>28</v>
      </c>
    </row>
    <row r="153" spans="1:28" hidden="1" x14ac:dyDescent="0.25">
      <c r="A153">
        <v>1</v>
      </c>
      <c r="B153">
        <v>1</v>
      </c>
      <c r="C153">
        <v>1</v>
      </c>
      <c r="D153" s="4">
        <f t="shared" si="145"/>
        <v>0.1</v>
      </c>
      <c r="E153" s="5">
        <f t="shared" si="146"/>
        <v>0.1</v>
      </c>
      <c r="F153" s="6">
        <f t="shared" si="147"/>
        <v>0.1</v>
      </c>
      <c r="J153" s="4">
        <f t="shared" si="148"/>
        <v>0.2</v>
      </c>
      <c r="K153" s="5">
        <f t="shared" si="141"/>
        <v>0.3</v>
      </c>
      <c r="L153" s="6">
        <f t="shared" si="142"/>
        <v>0.2</v>
      </c>
      <c r="M153" s="4" t="b">
        <f t="shared" si="149"/>
        <v>1</v>
      </c>
      <c r="N153" s="5" t="b">
        <f t="shared" si="150"/>
        <v>1</v>
      </c>
      <c r="O153" s="6" t="b">
        <f t="shared" si="151"/>
        <v>1</v>
      </c>
      <c r="P153" t="b">
        <f t="shared" si="152"/>
        <v>1</v>
      </c>
      <c r="Q153" t="b">
        <f t="shared" si="153"/>
        <v>1</v>
      </c>
      <c r="R153" t="b">
        <f t="shared" si="154"/>
        <v>1</v>
      </c>
      <c r="S153" s="4" t="b">
        <f t="shared" si="143"/>
        <v>0</v>
      </c>
      <c r="T153" s="5" t="b">
        <f t="shared" si="139"/>
        <v>0</v>
      </c>
      <c r="U153" s="6" t="b">
        <f t="shared" si="140"/>
        <v>0</v>
      </c>
      <c r="V153" t="b">
        <f t="shared" si="155"/>
        <v>0</v>
      </c>
      <c r="W153" t="b">
        <f t="shared" si="144"/>
        <v>0</v>
      </c>
      <c r="X153" t="str">
        <f t="shared" si="134"/>
        <v>OkNegative</v>
      </c>
      <c r="Y153">
        <f t="shared" si="135"/>
        <v>0.1</v>
      </c>
      <c r="Z153">
        <f t="shared" si="136"/>
        <v>0.19999999999999998</v>
      </c>
      <c r="AA153">
        <f t="shared" si="137"/>
        <v>0.1</v>
      </c>
      <c r="AB153" t="s">
        <v>28</v>
      </c>
    </row>
    <row r="154" spans="1:28" hidden="1" x14ac:dyDescent="0.25">
      <c r="A154">
        <v>0</v>
      </c>
      <c r="B154">
        <v>0</v>
      </c>
      <c r="C154">
        <v>0.15</v>
      </c>
      <c r="D154" s="4">
        <f t="shared" si="145"/>
        <v>0.1</v>
      </c>
      <c r="E154" s="5">
        <f t="shared" si="146"/>
        <v>0.1</v>
      </c>
      <c r="F154" s="6">
        <f t="shared" si="147"/>
        <v>0.1</v>
      </c>
      <c r="J154" s="4">
        <f t="shared" si="148"/>
        <v>0.2</v>
      </c>
      <c r="K154" s="5">
        <f t="shared" si="141"/>
        <v>0.3</v>
      </c>
      <c r="L154" s="6">
        <f t="shared" si="142"/>
        <v>0.2</v>
      </c>
      <c r="M154" s="4" t="b">
        <f t="shared" si="149"/>
        <v>0</v>
      </c>
      <c r="N154" s="5" t="b">
        <f t="shared" si="150"/>
        <v>0</v>
      </c>
      <c r="O154" s="6" t="b">
        <f t="shared" si="151"/>
        <v>1</v>
      </c>
      <c r="P154" t="b">
        <f t="shared" si="152"/>
        <v>0</v>
      </c>
      <c r="Q154" t="b">
        <f t="shared" si="153"/>
        <v>0</v>
      </c>
      <c r="R154" t="b">
        <f t="shared" si="154"/>
        <v>0</v>
      </c>
      <c r="S154" s="4" t="b">
        <f t="shared" si="143"/>
        <v>0</v>
      </c>
      <c r="T154" s="5" t="b">
        <f t="shared" si="139"/>
        <v>0</v>
      </c>
      <c r="U154" s="6" t="b">
        <f t="shared" si="140"/>
        <v>1</v>
      </c>
      <c r="V154" t="b">
        <f t="shared" si="155"/>
        <v>0</v>
      </c>
      <c r="W154" t="b">
        <f t="shared" si="144"/>
        <v>0</v>
      </c>
      <c r="X154" t="str">
        <f>_xlfn.CONCAT(IF(V154=W154,"Ok","False"),IF(V154=TRUE,"Positive","Negative"))</f>
        <v>OkNegative</v>
      </c>
      <c r="Y154">
        <f t="shared" si="135"/>
        <v>0.1</v>
      </c>
      <c r="Z154">
        <f t="shared" si="136"/>
        <v>0.19999999999999998</v>
      </c>
      <c r="AA154">
        <f t="shared" si="137"/>
        <v>0.1</v>
      </c>
      <c r="AB154" t="s">
        <v>28</v>
      </c>
    </row>
    <row r="155" spans="1:28" hidden="1" x14ac:dyDescent="0.25">
      <c r="A155">
        <v>1</v>
      </c>
      <c r="B155">
        <v>0</v>
      </c>
      <c r="C155">
        <v>0.15</v>
      </c>
      <c r="D155" s="4">
        <f t="shared" si="145"/>
        <v>0.1</v>
      </c>
      <c r="E155" s="5">
        <f t="shared" si="146"/>
        <v>0.1</v>
      </c>
      <c r="F155" s="6">
        <f t="shared" si="147"/>
        <v>0.1</v>
      </c>
      <c r="I155">
        <f t="shared" ref="I155:I156" si="156">IF(O155,0.01,"")</f>
        <v>0.01</v>
      </c>
      <c r="J155" s="4">
        <f t="shared" si="148"/>
        <v>0.2</v>
      </c>
      <c r="K155" s="5">
        <f t="shared" si="141"/>
        <v>0.3</v>
      </c>
      <c r="L155" s="6">
        <f t="shared" si="142"/>
        <v>0.2</v>
      </c>
      <c r="M155" s="4" t="b">
        <f t="shared" si="149"/>
        <v>1</v>
      </c>
      <c r="N155" s="5" t="b">
        <f t="shared" si="150"/>
        <v>0</v>
      </c>
      <c r="O155" s="6" t="b">
        <f t="shared" si="151"/>
        <v>1</v>
      </c>
      <c r="P155" t="b">
        <f t="shared" si="152"/>
        <v>1</v>
      </c>
      <c r="Q155" t="b">
        <f t="shared" si="153"/>
        <v>0</v>
      </c>
      <c r="R155" t="b">
        <f t="shared" si="154"/>
        <v>0</v>
      </c>
      <c r="S155" s="4" t="b">
        <f t="shared" si="143"/>
        <v>0</v>
      </c>
      <c r="T155" s="5" t="b">
        <f t="shared" si="139"/>
        <v>0</v>
      </c>
      <c r="U155" s="6" t="b">
        <f t="shared" si="140"/>
        <v>1</v>
      </c>
      <c r="V155" s="5" t="b">
        <f t="shared" si="155"/>
        <v>0</v>
      </c>
      <c r="W155" t="b">
        <f t="shared" si="144"/>
        <v>1</v>
      </c>
      <c r="X155" t="str">
        <f t="shared" ref="X155:X177" si="157">_xlfn.CONCAT(IF(V155=W155,"Ok","False"),IF(V155=TRUE,"Positive","Negative"))</f>
        <v>FalseNegative</v>
      </c>
      <c r="Y155">
        <f>J155-D155</f>
        <v>0.1</v>
      </c>
      <c r="Z155">
        <f>K155-E155</f>
        <v>0.19999999999999998</v>
      </c>
      <c r="AA155">
        <f>L155-F155</f>
        <v>0.1</v>
      </c>
      <c r="AB155" t="s">
        <v>28</v>
      </c>
    </row>
    <row r="156" spans="1:28" hidden="1" x14ac:dyDescent="0.25">
      <c r="A156">
        <v>1</v>
      </c>
      <c r="B156">
        <v>1</v>
      </c>
      <c r="C156">
        <v>0.15</v>
      </c>
      <c r="D156" s="4">
        <f t="shared" si="145"/>
        <v>0.1</v>
      </c>
      <c r="E156" s="5">
        <f t="shared" si="146"/>
        <v>0.1</v>
      </c>
      <c r="F156" s="6">
        <f t="shared" si="147"/>
        <v>0.1</v>
      </c>
      <c r="I156">
        <f t="shared" si="156"/>
        <v>0.01</v>
      </c>
      <c r="J156" s="4">
        <f t="shared" si="148"/>
        <v>0.2</v>
      </c>
      <c r="K156" s="5">
        <f t="shared" si="141"/>
        <v>0.3</v>
      </c>
      <c r="L156" s="6">
        <f t="shared" si="142"/>
        <v>0.2</v>
      </c>
      <c r="M156" s="4" t="b">
        <f t="shared" si="149"/>
        <v>1</v>
      </c>
      <c r="N156" s="5" t="b">
        <f t="shared" si="150"/>
        <v>1</v>
      </c>
      <c r="O156" s="6" t="b">
        <f t="shared" si="151"/>
        <v>1</v>
      </c>
      <c r="P156" t="b">
        <f t="shared" si="152"/>
        <v>1</v>
      </c>
      <c r="Q156" t="b">
        <f t="shared" si="153"/>
        <v>1</v>
      </c>
      <c r="R156" t="b">
        <f t="shared" si="154"/>
        <v>0</v>
      </c>
      <c r="S156" s="4" t="b">
        <f t="shared" si="143"/>
        <v>0</v>
      </c>
      <c r="T156" s="5" t="b">
        <f t="shared" si="139"/>
        <v>0</v>
      </c>
      <c r="U156" s="6" t="b">
        <f t="shared" si="140"/>
        <v>1</v>
      </c>
      <c r="V156" s="5" t="b">
        <f t="shared" si="155"/>
        <v>0</v>
      </c>
      <c r="W156" t="b">
        <f t="shared" si="144"/>
        <v>1</v>
      </c>
      <c r="X156" t="str">
        <f t="shared" si="157"/>
        <v>FalseNegative</v>
      </c>
      <c r="Y156">
        <f t="shared" ref="Y156:Y178" si="158">J156-D156</f>
        <v>0.1</v>
      </c>
      <c r="Z156">
        <f t="shared" ref="Z156:Z178" si="159">K156-E156</f>
        <v>0.19999999999999998</v>
      </c>
      <c r="AA156">
        <f t="shared" ref="AA156:AA178" si="160">L156-F156</f>
        <v>0.1</v>
      </c>
      <c r="AB156" t="s">
        <v>28</v>
      </c>
    </row>
    <row r="157" spans="1:28" hidden="1" x14ac:dyDescent="0.25">
      <c r="A157">
        <v>0</v>
      </c>
      <c r="B157">
        <v>0.15</v>
      </c>
      <c r="C157">
        <v>0</v>
      </c>
      <c r="D157" s="4">
        <f t="shared" si="145"/>
        <v>0.1</v>
      </c>
      <c r="E157" s="5">
        <f t="shared" si="146"/>
        <v>0.1</v>
      </c>
      <c r="F157" s="6">
        <f t="shared" si="147"/>
        <v>0.1</v>
      </c>
      <c r="J157" s="4">
        <f t="shared" si="148"/>
        <v>0.2</v>
      </c>
      <c r="K157" s="5">
        <f t="shared" si="141"/>
        <v>0.3</v>
      </c>
      <c r="L157" s="6">
        <f t="shared" si="142"/>
        <v>0.2</v>
      </c>
      <c r="M157" s="4" t="b">
        <f t="shared" si="149"/>
        <v>0</v>
      </c>
      <c r="N157" s="5" t="b">
        <f t="shared" si="150"/>
        <v>1</v>
      </c>
      <c r="O157" s="6" t="b">
        <f t="shared" si="151"/>
        <v>0</v>
      </c>
      <c r="P157" t="b">
        <f t="shared" si="152"/>
        <v>0</v>
      </c>
      <c r="Q157" t="b">
        <f t="shared" si="153"/>
        <v>0</v>
      </c>
      <c r="R157" t="b">
        <f t="shared" si="154"/>
        <v>0</v>
      </c>
      <c r="S157" s="4" t="b">
        <f t="shared" si="143"/>
        <v>0</v>
      </c>
      <c r="T157" s="5" t="b">
        <f t="shared" si="139"/>
        <v>1</v>
      </c>
      <c r="U157" s="6" t="b">
        <f t="shared" si="140"/>
        <v>0</v>
      </c>
      <c r="V157" t="b">
        <f t="shared" si="155"/>
        <v>1</v>
      </c>
      <c r="W157" t="b">
        <f t="shared" si="144"/>
        <v>0</v>
      </c>
      <c r="X157" t="str">
        <f t="shared" si="157"/>
        <v>FalsePositive</v>
      </c>
      <c r="Y157">
        <f t="shared" si="158"/>
        <v>0.1</v>
      </c>
      <c r="Z157">
        <f t="shared" si="159"/>
        <v>0.19999999999999998</v>
      </c>
      <c r="AA157">
        <f t="shared" si="160"/>
        <v>0.1</v>
      </c>
      <c r="AB157" t="s">
        <v>28</v>
      </c>
    </row>
    <row r="158" spans="1:28" hidden="1" x14ac:dyDescent="0.25">
      <c r="A158">
        <v>0</v>
      </c>
      <c r="B158">
        <v>0.15</v>
      </c>
      <c r="C158">
        <v>1</v>
      </c>
      <c r="D158" s="4">
        <f t="shared" si="145"/>
        <v>0.1</v>
      </c>
      <c r="E158" s="5">
        <f t="shared" si="146"/>
        <v>0.1</v>
      </c>
      <c r="F158" s="6">
        <f t="shared" si="147"/>
        <v>0.1</v>
      </c>
      <c r="J158" s="4">
        <f t="shared" si="148"/>
        <v>0.2</v>
      </c>
      <c r="K158" s="5">
        <f t="shared" si="141"/>
        <v>0.3</v>
      </c>
      <c r="L158" s="6">
        <f t="shared" si="142"/>
        <v>0.2</v>
      </c>
      <c r="M158" s="4" t="b">
        <f t="shared" si="149"/>
        <v>0</v>
      </c>
      <c r="N158" s="5" t="b">
        <f t="shared" si="150"/>
        <v>1</v>
      </c>
      <c r="O158" s="6" t="b">
        <f t="shared" si="151"/>
        <v>1</v>
      </c>
      <c r="P158" t="b">
        <f t="shared" si="152"/>
        <v>0</v>
      </c>
      <c r="Q158" t="b">
        <f t="shared" si="153"/>
        <v>0</v>
      </c>
      <c r="R158" t="b">
        <f t="shared" si="154"/>
        <v>1</v>
      </c>
      <c r="S158" s="4" t="b">
        <f t="shared" si="143"/>
        <v>0</v>
      </c>
      <c r="T158" s="5" t="b">
        <f t="shared" si="139"/>
        <v>1</v>
      </c>
      <c r="U158" s="6" t="b">
        <f t="shared" si="140"/>
        <v>0</v>
      </c>
      <c r="V158" t="b">
        <f t="shared" si="155"/>
        <v>0</v>
      </c>
      <c r="W158" t="b">
        <f t="shared" si="144"/>
        <v>0</v>
      </c>
      <c r="X158" t="str">
        <f t="shared" si="157"/>
        <v>OkNegative</v>
      </c>
      <c r="Y158">
        <f t="shared" si="158"/>
        <v>0.1</v>
      </c>
      <c r="Z158">
        <f t="shared" si="159"/>
        <v>0.19999999999999998</v>
      </c>
      <c r="AA158">
        <f t="shared" si="160"/>
        <v>0.1</v>
      </c>
      <c r="AB158" t="s">
        <v>28</v>
      </c>
    </row>
    <row r="159" spans="1:28" hidden="1" x14ac:dyDescent="0.25">
      <c r="A159">
        <v>1</v>
      </c>
      <c r="B159">
        <v>0.15</v>
      </c>
      <c r="C159">
        <v>1</v>
      </c>
      <c r="D159" s="4">
        <f t="shared" si="145"/>
        <v>0.1</v>
      </c>
      <c r="E159" s="5">
        <f t="shared" si="146"/>
        <v>0.1</v>
      </c>
      <c r="F159" s="6">
        <f t="shared" si="147"/>
        <v>0.1</v>
      </c>
      <c r="J159" s="4">
        <f t="shared" si="148"/>
        <v>0.2</v>
      </c>
      <c r="K159" s="5">
        <f t="shared" si="141"/>
        <v>0.3</v>
      </c>
      <c r="L159" s="6">
        <f t="shared" si="142"/>
        <v>0.2</v>
      </c>
      <c r="M159" s="4" t="b">
        <f t="shared" si="149"/>
        <v>1</v>
      </c>
      <c r="N159" s="5" t="b">
        <f t="shared" si="150"/>
        <v>1</v>
      </c>
      <c r="O159" s="6" t="b">
        <f t="shared" si="151"/>
        <v>1</v>
      </c>
      <c r="P159" t="b">
        <f t="shared" si="152"/>
        <v>1</v>
      </c>
      <c r="Q159" t="b">
        <f t="shared" si="153"/>
        <v>0</v>
      </c>
      <c r="R159" t="b">
        <f t="shared" si="154"/>
        <v>1</v>
      </c>
      <c r="S159" s="4" t="b">
        <f t="shared" si="143"/>
        <v>0</v>
      </c>
      <c r="T159" s="5" t="b">
        <f t="shared" si="139"/>
        <v>1</v>
      </c>
      <c r="U159" s="6" t="b">
        <f t="shared" si="140"/>
        <v>0</v>
      </c>
      <c r="V159" t="b">
        <f t="shared" si="155"/>
        <v>0</v>
      </c>
      <c r="W159" t="b">
        <f t="shared" si="144"/>
        <v>0</v>
      </c>
      <c r="X159" t="str">
        <f t="shared" si="157"/>
        <v>OkNegative</v>
      </c>
      <c r="Y159">
        <f t="shared" si="158"/>
        <v>0.1</v>
      </c>
      <c r="Z159">
        <f t="shared" si="159"/>
        <v>0.19999999999999998</v>
      </c>
      <c r="AA159">
        <f t="shared" si="160"/>
        <v>0.1</v>
      </c>
      <c r="AB159" t="s">
        <v>28</v>
      </c>
    </row>
    <row r="160" spans="1:28" hidden="1" x14ac:dyDescent="0.25">
      <c r="A160">
        <v>0.15</v>
      </c>
      <c r="B160">
        <v>0</v>
      </c>
      <c r="C160">
        <v>0</v>
      </c>
      <c r="D160" s="4">
        <f t="shared" si="145"/>
        <v>0.1</v>
      </c>
      <c r="E160" s="5">
        <f t="shared" si="146"/>
        <v>0.1</v>
      </c>
      <c r="F160" s="6">
        <f t="shared" si="147"/>
        <v>0.1</v>
      </c>
      <c r="J160" s="4">
        <f t="shared" si="148"/>
        <v>0.2</v>
      </c>
      <c r="K160" s="5">
        <f t="shared" si="141"/>
        <v>0.3</v>
      </c>
      <c r="L160" s="6">
        <f t="shared" si="142"/>
        <v>0.2</v>
      </c>
      <c r="M160" s="4" t="b">
        <f t="shared" si="149"/>
        <v>1</v>
      </c>
      <c r="N160" s="5" t="b">
        <f t="shared" si="150"/>
        <v>0</v>
      </c>
      <c r="O160" s="6" t="b">
        <f t="shared" si="151"/>
        <v>0</v>
      </c>
      <c r="P160" t="b">
        <f t="shared" si="152"/>
        <v>0</v>
      </c>
      <c r="Q160" t="b">
        <f t="shared" si="153"/>
        <v>0</v>
      </c>
      <c r="R160" t="b">
        <f t="shared" si="154"/>
        <v>0</v>
      </c>
      <c r="S160" s="4" t="b">
        <f t="shared" si="143"/>
        <v>1</v>
      </c>
      <c r="T160" s="5" t="b">
        <f t="shared" si="139"/>
        <v>0</v>
      </c>
      <c r="U160" s="6" t="b">
        <f t="shared" si="140"/>
        <v>0</v>
      </c>
      <c r="V160" t="b">
        <f t="shared" si="155"/>
        <v>1</v>
      </c>
      <c r="W160" t="b">
        <f t="shared" si="144"/>
        <v>0</v>
      </c>
      <c r="X160" t="str">
        <f t="shared" si="157"/>
        <v>FalsePositive</v>
      </c>
      <c r="Y160">
        <f t="shared" si="158"/>
        <v>0.1</v>
      </c>
      <c r="Z160">
        <f t="shared" si="159"/>
        <v>0.19999999999999998</v>
      </c>
      <c r="AA160">
        <f t="shared" si="160"/>
        <v>0.1</v>
      </c>
      <c r="AB160" t="s">
        <v>28</v>
      </c>
    </row>
    <row r="161" spans="1:28" hidden="1" x14ac:dyDescent="0.25">
      <c r="A161">
        <v>0.15</v>
      </c>
      <c r="B161">
        <v>0</v>
      </c>
      <c r="C161">
        <v>1</v>
      </c>
      <c r="D161" s="4">
        <f t="shared" si="145"/>
        <v>0.1</v>
      </c>
      <c r="E161" s="5">
        <f t="shared" si="146"/>
        <v>0.1</v>
      </c>
      <c r="F161" s="6">
        <f t="shared" si="147"/>
        <v>0.1</v>
      </c>
      <c r="J161" s="4">
        <f t="shared" si="148"/>
        <v>0.2</v>
      </c>
      <c r="K161" s="5">
        <f t="shared" si="141"/>
        <v>0.3</v>
      </c>
      <c r="L161" s="6">
        <f t="shared" si="142"/>
        <v>0.2</v>
      </c>
      <c r="M161" s="4" t="b">
        <f t="shared" si="149"/>
        <v>1</v>
      </c>
      <c r="N161" s="5" t="b">
        <f t="shared" si="150"/>
        <v>0</v>
      </c>
      <c r="O161" s="6" t="b">
        <f t="shared" si="151"/>
        <v>1</v>
      </c>
      <c r="P161" t="b">
        <f t="shared" si="152"/>
        <v>0</v>
      </c>
      <c r="Q161" t="b">
        <f t="shared" si="153"/>
        <v>0</v>
      </c>
      <c r="R161" t="b">
        <f t="shared" si="154"/>
        <v>1</v>
      </c>
      <c r="S161" s="4" t="b">
        <f t="shared" si="143"/>
        <v>1</v>
      </c>
      <c r="T161" s="5" t="b">
        <f t="shared" si="139"/>
        <v>0</v>
      </c>
      <c r="U161" s="6" t="b">
        <f t="shared" si="140"/>
        <v>0</v>
      </c>
      <c r="V161" t="b">
        <f t="shared" si="155"/>
        <v>0</v>
      </c>
      <c r="W161" t="b">
        <f t="shared" si="144"/>
        <v>0</v>
      </c>
      <c r="X161" t="str">
        <f t="shared" si="157"/>
        <v>OkNegative</v>
      </c>
      <c r="Y161">
        <f t="shared" si="158"/>
        <v>0.1</v>
      </c>
      <c r="Z161">
        <f t="shared" si="159"/>
        <v>0.19999999999999998</v>
      </c>
      <c r="AA161">
        <f t="shared" si="160"/>
        <v>0.1</v>
      </c>
      <c r="AB161" t="s">
        <v>28</v>
      </c>
    </row>
    <row r="162" spans="1:28" hidden="1" x14ac:dyDescent="0.25">
      <c r="A162">
        <v>0.15</v>
      </c>
      <c r="B162">
        <v>1</v>
      </c>
      <c r="C162">
        <v>1</v>
      </c>
      <c r="D162" s="4">
        <f t="shared" si="145"/>
        <v>0.1</v>
      </c>
      <c r="E162" s="5">
        <f t="shared" si="146"/>
        <v>0.1</v>
      </c>
      <c r="F162" s="6">
        <f t="shared" si="147"/>
        <v>0.1</v>
      </c>
      <c r="J162" s="4">
        <f t="shared" si="148"/>
        <v>0.2</v>
      </c>
      <c r="K162" s="5">
        <f t="shared" si="141"/>
        <v>0.3</v>
      </c>
      <c r="L162" s="6">
        <f t="shared" si="142"/>
        <v>0.2</v>
      </c>
      <c r="M162" s="4" t="b">
        <f t="shared" si="149"/>
        <v>1</v>
      </c>
      <c r="N162" s="5" t="b">
        <f t="shared" si="150"/>
        <v>1</v>
      </c>
      <c r="O162" s="6" t="b">
        <f t="shared" si="151"/>
        <v>1</v>
      </c>
      <c r="P162" t="b">
        <f t="shared" si="152"/>
        <v>0</v>
      </c>
      <c r="Q162" t="b">
        <f t="shared" si="153"/>
        <v>1</v>
      </c>
      <c r="R162" t="b">
        <f t="shared" si="154"/>
        <v>1</v>
      </c>
      <c r="S162" s="4" t="b">
        <f t="shared" si="143"/>
        <v>1</v>
      </c>
      <c r="T162" s="5" t="b">
        <f t="shared" si="139"/>
        <v>0</v>
      </c>
      <c r="U162" s="6" t="b">
        <f t="shared" si="140"/>
        <v>0</v>
      </c>
      <c r="V162" t="b">
        <f t="shared" si="155"/>
        <v>0</v>
      </c>
      <c r="W162" t="b">
        <f t="shared" si="144"/>
        <v>0</v>
      </c>
      <c r="X162" t="str">
        <f t="shared" si="157"/>
        <v>OkNegative</v>
      </c>
      <c r="Y162">
        <f t="shared" si="158"/>
        <v>0.1</v>
      </c>
      <c r="Z162">
        <f t="shared" si="159"/>
        <v>0.19999999999999998</v>
      </c>
      <c r="AA162">
        <f t="shared" si="160"/>
        <v>0.1</v>
      </c>
      <c r="AB162" t="s">
        <v>28</v>
      </c>
    </row>
    <row r="163" spans="1:28" hidden="1" x14ac:dyDescent="0.25">
      <c r="A163">
        <v>0</v>
      </c>
      <c r="B163">
        <v>0.15</v>
      </c>
      <c r="C163">
        <v>0.15</v>
      </c>
      <c r="D163" s="4">
        <f t="shared" si="145"/>
        <v>0.1</v>
      </c>
      <c r="E163" s="5">
        <f t="shared" si="146"/>
        <v>0.1</v>
      </c>
      <c r="F163" s="6">
        <f t="shared" si="147"/>
        <v>0.1</v>
      </c>
      <c r="J163" s="4">
        <f t="shared" si="148"/>
        <v>0.2</v>
      </c>
      <c r="K163" s="5">
        <f t="shared" si="141"/>
        <v>0.3</v>
      </c>
      <c r="L163" s="6">
        <f t="shared" si="142"/>
        <v>0.2</v>
      </c>
      <c r="M163" s="4" t="b">
        <f t="shared" si="149"/>
        <v>0</v>
      </c>
      <c r="N163" s="5" t="b">
        <f t="shared" si="150"/>
        <v>1</v>
      </c>
      <c r="O163" s="6" t="b">
        <f t="shared" si="151"/>
        <v>1</v>
      </c>
      <c r="P163" t="b">
        <f t="shared" si="152"/>
        <v>0</v>
      </c>
      <c r="Q163" t="b">
        <f t="shared" si="153"/>
        <v>0</v>
      </c>
      <c r="R163" t="b">
        <f t="shared" si="154"/>
        <v>0</v>
      </c>
      <c r="S163" s="4" t="b">
        <f t="shared" si="143"/>
        <v>0</v>
      </c>
      <c r="T163" s="5" t="b">
        <f t="shared" si="139"/>
        <v>1</v>
      </c>
      <c r="U163" s="6" t="b">
        <f t="shared" si="140"/>
        <v>1</v>
      </c>
      <c r="V163" t="b">
        <f t="shared" si="155"/>
        <v>0</v>
      </c>
      <c r="W163" t="b">
        <f t="shared" si="144"/>
        <v>0</v>
      </c>
      <c r="X163" t="str">
        <f t="shared" si="157"/>
        <v>OkNegative</v>
      </c>
      <c r="Y163">
        <f t="shared" si="158"/>
        <v>0.1</v>
      </c>
      <c r="Z163">
        <f t="shared" si="159"/>
        <v>0.19999999999999998</v>
      </c>
      <c r="AA163">
        <f t="shared" si="160"/>
        <v>0.1</v>
      </c>
      <c r="AB163" t="s">
        <v>28</v>
      </c>
    </row>
    <row r="164" spans="1:28" hidden="1" x14ac:dyDescent="0.25">
      <c r="A164">
        <v>1</v>
      </c>
      <c r="B164">
        <v>0.15</v>
      </c>
      <c r="C164">
        <v>0.15</v>
      </c>
      <c r="D164" s="4">
        <f t="shared" si="145"/>
        <v>0.1</v>
      </c>
      <c r="E164" s="5">
        <f t="shared" si="146"/>
        <v>0.1</v>
      </c>
      <c r="F164" s="6">
        <f t="shared" si="147"/>
        <v>0.1</v>
      </c>
      <c r="I164">
        <f>IF(O164,0.01,"")</f>
        <v>0.01</v>
      </c>
      <c r="J164" s="4">
        <f t="shared" si="148"/>
        <v>0.2</v>
      </c>
      <c r="K164" s="5">
        <f t="shared" si="141"/>
        <v>0.3</v>
      </c>
      <c r="L164" s="6">
        <f t="shared" si="142"/>
        <v>0.2</v>
      </c>
      <c r="M164" s="4" t="b">
        <f t="shared" si="149"/>
        <v>1</v>
      </c>
      <c r="N164" s="5" t="b">
        <f t="shared" si="150"/>
        <v>1</v>
      </c>
      <c r="O164" s="6" t="b">
        <f t="shared" si="151"/>
        <v>1</v>
      </c>
      <c r="P164" t="b">
        <f t="shared" si="152"/>
        <v>1</v>
      </c>
      <c r="Q164" t="b">
        <f t="shared" si="153"/>
        <v>0</v>
      </c>
      <c r="R164" t="b">
        <f t="shared" si="154"/>
        <v>0</v>
      </c>
      <c r="S164" s="4" t="b">
        <f t="shared" si="143"/>
        <v>0</v>
      </c>
      <c r="T164" s="5" t="b">
        <f t="shared" ref="T164:T227" si="161">N164&lt;&gt;Q164</f>
        <v>1</v>
      </c>
      <c r="U164" s="6" t="b">
        <f t="shared" ref="U164:U227" si="162">O164&lt;&gt;R164</f>
        <v>1</v>
      </c>
      <c r="V164" s="5" t="b">
        <f t="shared" si="155"/>
        <v>0</v>
      </c>
      <c r="W164" t="b">
        <f t="shared" si="144"/>
        <v>1</v>
      </c>
      <c r="X164" t="str">
        <f t="shared" si="157"/>
        <v>FalseNegative</v>
      </c>
      <c r="Y164">
        <f t="shared" si="158"/>
        <v>0.1</v>
      </c>
      <c r="Z164">
        <f t="shared" si="159"/>
        <v>0.19999999999999998</v>
      </c>
      <c r="AA164">
        <f t="shared" si="160"/>
        <v>0.1</v>
      </c>
      <c r="AB164" t="s">
        <v>28</v>
      </c>
    </row>
    <row r="165" spans="1:28" hidden="1" x14ac:dyDescent="0.25">
      <c r="A165">
        <v>0.15</v>
      </c>
      <c r="B165">
        <v>0</v>
      </c>
      <c r="C165">
        <v>0.15</v>
      </c>
      <c r="D165" s="4">
        <f t="shared" si="145"/>
        <v>0.1</v>
      </c>
      <c r="E165" s="5">
        <f t="shared" si="146"/>
        <v>0.1</v>
      </c>
      <c r="F165" s="6">
        <f t="shared" si="147"/>
        <v>0.1</v>
      </c>
      <c r="J165" s="4">
        <f t="shared" si="148"/>
        <v>0.2</v>
      </c>
      <c r="K165" s="5">
        <f t="shared" si="141"/>
        <v>0.3</v>
      </c>
      <c r="L165" s="6">
        <f t="shared" si="142"/>
        <v>0.2</v>
      </c>
      <c r="M165" s="4" t="b">
        <f t="shared" si="149"/>
        <v>1</v>
      </c>
      <c r="N165" s="5" t="b">
        <f t="shared" si="150"/>
        <v>0</v>
      </c>
      <c r="O165" s="6" t="b">
        <f t="shared" si="151"/>
        <v>1</v>
      </c>
      <c r="P165" t="b">
        <f t="shared" si="152"/>
        <v>0</v>
      </c>
      <c r="Q165" t="b">
        <f t="shared" si="153"/>
        <v>0</v>
      </c>
      <c r="R165" t="b">
        <f t="shared" si="154"/>
        <v>0</v>
      </c>
      <c r="S165" s="4" t="b">
        <f t="shared" si="143"/>
        <v>1</v>
      </c>
      <c r="T165" s="5" t="b">
        <f t="shared" si="161"/>
        <v>0</v>
      </c>
      <c r="U165" s="6" t="b">
        <f t="shared" si="162"/>
        <v>1</v>
      </c>
      <c r="V165" t="b">
        <f t="shared" si="155"/>
        <v>0</v>
      </c>
      <c r="W165" t="b">
        <f t="shared" si="144"/>
        <v>0</v>
      </c>
      <c r="X165" t="str">
        <f t="shared" si="157"/>
        <v>OkNegative</v>
      </c>
      <c r="Y165">
        <f t="shared" si="158"/>
        <v>0.1</v>
      </c>
      <c r="Z165">
        <f t="shared" si="159"/>
        <v>0.19999999999999998</v>
      </c>
      <c r="AA165">
        <f t="shared" si="160"/>
        <v>0.1</v>
      </c>
      <c r="AB165" t="s">
        <v>28</v>
      </c>
    </row>
    <row r="166" spans="1:28" hidden="1" x14ac:dyDescent="0.25">
      <c r="A166">
        <v>0.15</v>
      </c>
      <c r="B166">
        <v>1</v>
      </c>
      <c r="C166">
        <v>0.15</v>
      </c>
      <c r="D166" s="4">
        <f t="shared" si="145"/>
        <v>0.1</v>
      </c>
      <c r="E166" s="5">
        <f t="shared" si="146"/>
        <v>0.1</v>
      </c>
      <c r="F166" s="6">
        <f t="shared" si="147"/>
        <v>0.1</v>
      </c>
      <c r="I166">
        <f>IF(O166,0.01,"")</f>
        <v>0.01</v>
      </c>
      <c r="J166" s="4">
        <f t="shared" si="148"/>
        <v>0.2</v>
      </c>
      <c r="K166" s="5">
        <f t="shared" si="141"/>
        <v>0.3</v>
      </c>
      <c r="L166" s="6">
        <f t="shared" si="142"/>
        <v>0.2</v>
      </c>
      <c r="M166" s="4" t="b">
        <f t="shared" si="149"/>
        <v>1</v>
      </c>
      <c r="N166" s="5" t="b">
        <f t="shared" si="150"/>
        <v>1</v>
      </c>
      <c r="O166" s="6" t="b">
        <f t="shared" si="151"/>
        <v>1</v>
      </c>
      <c r="P166" t="b">
        <f t="shared" si="152"/>
        <v>0</v>
      </c>
      <c r="Q166" t="b">
        <f t="shared" si="153"/>
        <v>1</v>
      </c>
      <c r="R166" t="b">
        <f t="shared" si="154"/>
        <v>0</v>
      </c>
      <c r="S166" s="4" t="b">
        <f t="shared" si="143"/>
        <v>1</v>
      </c>
      <c r="T166" s="5" t="b">
        <f t="shared" si="161"/>
        <v>0</v>
      </c>
      <c r="U166" s="6" t="b">
        <f t="shared" si="162"/>
        <v>1</v>
      </c>
      <c r="V166" s="5" t="b">
        <f t="shared" si="155"/>
        <v>0</v>
      </c>
      <c r="W166" t="b">
        <f t="shared" si="144"/>
        <v>1</v>
      </c>
      <c r="X166" t="str">
        <f t="shared" si="157"/>
        <v>FalseNegative</v>
      </c>
      <c r="Y166">
        <f t="shared" si="158"/>
        <v>0.1</v>
      </c>
      <c r="Z166">
        <f t="shared" si="159"/>
        <v>0.19999999999999998</v>
      </c>
      <c r="AA166">
        <f t="shared" si="160"/>
        <v>0.1</v>
      </c>
      <c r="AB166" t="s">
        <v>28</v>
      </c>
    </row>
    <row r="167" spans="1:28" hidden="1" x14ac:dyDescent="0.25">
      <c r="A167">
        <v>0.15</v>
      </c>
      <c r="B167">
        <v>0.15</v>
      </c>
      <c r="C167">
        <v>0</v>
      </c>
      <c r="D167" s="4">
        <f t="shared" si="145"/>
        <v>0.1</v>
      </c>
      <c r="E167" s="5">
        <f t="shared" si="146"/>
        <v>0.1</v>
      </c>
      <c r="F167" s="6">
        <f t="shared" si="147"/>
        <v>0.1</v>
      </c>
      <c r="J167" s="4">
        <f t="shared" si="148"/>
        <v>0.2</v>
      </c>
      <c r="K167" s="5">
        <f t="shared" si="141"/>
        <v>0.3</v>
      </c>
      <c r="L167" s="6">
        <f t="shared" si="142"/>
        <v>0.2</v>
      </c>
      <c r="M167" s="4" t="b">
        <f t="shared" si="149"/>
        <v>1</v>
      </c>
      <c r="N167" s="5" t="b">
        <f t="shared" si="150"/>
        <v>1</v>
      </c>
      <c r="O167" s="6" t="b">
        <f t="shared" si="151"/>
        <v>0</v>
      </c>
      <c r="P167" t="b">
        <f t="shared" si="152"/>
        <v>0</v>
      </c>
      <c r="Q167" t="b">
        <f t="shared" si="153"/>
        <v>0</v>
      </c>
      <c r="R167" t="b">
        <f t="shared" si="154"/>
        <v>0</v>
      </c>
      <c r="S167" s="4" t="b">
        <f t="shared" si="143"/>
        <v>1</v>
      </c>
      <c r="T167" s="5" t="b">
        <f t="shared" si="161"/>
        <v>1</v>
      </c>
      <c r="U167" s="6" t="b">
        <f t="shared" si="162"/>
        <v>0</v>
      </c>
      <c r="V167" t="b">
        <f t="shared" si="155"/>
        <v>1</v>
      </c>
      <c r="W167" t="b">
        <f t="shared" si="144"/>
        <v>0</v>
      </c>
      <c r="X167" t="str">
        <f t="shared" si="157"/>
        <v>FalsePositive</v>
      </c>
      <c r="Y167">
        <f t="shared" si="158"/>
        <v>0.1</v>
      </c>
      <c r="Z167">
        <f t="shared" si="159"/>
        <v>0.19999999999999998</v>
      </c>
      <c r="AA167">
        <f t="shared" si="160"/>
        <v>0.1</v>
      </c>
      <c r="AB167" t="s">
        <v>28</v>
      </c>
    </row>
    <row r="168" spans="1:28" hidden="1" x14ac:dyDescent="0.25">
      <c r="A168">
        <v>0.15</v>
      </c>
      <c r="B168">
        <v>0.15</v>
      </c>
      <c r="C168">
        <v>1</v>
      </c>
      <c r="D168" s="4">
        <f t="shared" si="145"/>
        <v>0.1</v>
      </c>
      <c r="E168" s="5">
        <f t="shared" si="146"/>
        <v>0.1</v>
      </c>
      <c r="F168" s="6">
        <f t="shared" si="147"/>
        <v>0.1</v>
      </c>
      <c r="J168" s="4">
        <f t="shared" si="148"/>
        <v>0.2</v>
      </c>
      <c r="K168" s="5">
        <f t="shared" si="141"/>
        <v>0.3</v>
      </c>
      <c r="L168" s="6">
        <f t="shared" si="142"/>
        <v>0.2</v>
      </c>
      <c r="M168" s="4" t="b">
        <f t="shared" si="149"/>
        <v>1</v>
      </c>
      <c r="N168" s="5" t="b">
        <f t="shared" si="150"/>
        <v>1</v>
      </c>
      <c r="O168" s="6" t="b">
        <f t="shared" si="151"/>
        <v>1</v>
      </c>
      <c r="P168" t="b">
        <f t="shared" si="152"/>
        <v>0</v>
      </c>
      <c r="Q168" t="b">
        <f t="shared" si="153"/>
        <v>0</v>
      </c>
      <c r="R168" t="b">
        <f t="shared" si="154"/>
        <v>1</v>
      </c>
      <c r="S168" s="4" t="b">
        <f t="shared" si="143"/>
        <v>1</v>
      </c>
      <c r="T168" s="5" t="b">
        <f t="shared" si="161"/>
        <v>1</v>
      </c>
      <c r="U168" s="6" t="b">
        <f t="shared" si="162"/>
        <v>0</v>
      </c>
      <c r="V168" t="b">
        <f t="shared" si="155"/>
        <v>0</v>
      </c>
      <c r="W168" t="b">
        <f t="shared" si="144"/>
        <v>0</v>
      </c>
      <c r="X168" t="str">
        <f t="shared" si="157"/>
        <v>OkNegative</v>
      </c>
      <c r="Y168">
        <f t="shared" si="158"/>
        <v>0.1</v>
      </c>
      <c r="Z168">
        <f t="shared" si="159"/>
        <v>0.19999999999999998</v>
      </c>
      <c r="AA168">
        <f t="shared" si="160"/>
        <v>0.1</v>
      </c>
      <c r="AB168" t="s">
        <v>28</v>
      </c>
    </row>
    <row r="169" spans="1:28" hidden="1" x14ac:dyDescent="0.25">
      <c r="A169">
        <v>0.15</v>
      </c>
      <c r="B169">
        <v>0.15</v>
      </c>
      <c r="C169">
        <v>0.15</v>
      </c>
      <c r="D169" s="4">
        <f t="shared" si="145"/>
        <v>0.1</v>
      </c>
      <c r="E169" s="5">
        <f t="shared" si="146"/>
        <v>0.1</v>
      </c>
      <c r="F169" s="6">
        <f t="shared" si="147"/>
        <v>0.1</v>
      </c>
      <c r="J169" s="4">
        <f t="shared" si="148"/>
        <v>0.2</v>
      </c>
      <c r="K169" s="5">
        <f t="shared" si="141"/>
        <v>0.3</v>
      </c>
      <c r="L169" s="6">
        <f t="shared" si="142"/>
        <v>0.2</v>
      </c>
      <c r="M169" s="4" t="b">
        <f t="shared" si="149"/>
        <v>1</v>
      </c>
      <c r="N169" s="5" t="b">
        <f t="shared" si="150"/>
        <v>1</v>
      </c>
      <c r="O169" s="6" t="b">
        <f t="shared" si="151"/>
        <v>1</v>
      </c>
      <c r="P169" t="b">
        <f t="shared" si="152"/>
        <v>0</v>
      </c>
      <c r="Q169" t="b">
        <f t="shared" si="153"/>
        <v>0</v>
      </c>
      <c r="R169" t="b">
        <f t="shared" si="154"/>
        <v>0</v>
      </c>
      <c r="S169" s="4" t="b">
        <f t="shared" si="143"/>
        <v>1</v>
      </c>
      <c r="T169" s="5" t="b">
        <f t="shared" si="161"/>
        <v>1</v>
      </c>
      <c r="U169" s="6" t="b">
        <f t="shared" si="162"/>
        <v>1</v>
      </c>
      <c r="V169" t="b">
        <f t="shared" si="155"/>
        <v>0</v>
      </c>
      <c r="W169" t="b">
        <f t="shared" si="144"/>
        <v>0</v>
      </c>
      <c r="X169" t="str">
        <f t="shared" si="157"/>
        <v>OkNegative</v>
      </c>
      <c r="Y169">
        <f t="shared" si="158"/>
        <v>0.1</v>
      </c>
      <c r="Z169">
        <f t="shared" si="159"/>
        <v>0.19999999999999998</v>
      </c>
      <c r="AA169">
        <f t="shared" si="160"/>
        <v>0.1</v>
      </c>
      <c r="AB169" t="s">
        <v>28</v>
      </c>
    </row>
    <row r="170" spans="1:28" hidden="1" x14ac:dyDescent="0.25">
      <c r="A170">
        <v>0</v>
      </c>
      <c r="B170">
        <v>0</v>
      </c>
      <c r="C170">
        <v>0</v>
      </c>
      <c r="D170" s="4">
        <v>0.24</v>
      </c>
      <c r="E170" s="5">
        <v>0.34</v>
      </c>
      <c r="F170" s="6">
        <v>0.27</v>
      </c>
      <c r="J170" s="4">
        <v>0.2</v>
      </c>
      <c r="K170" s="5">
        <v>0.3</v>
      </c>
      <c r="L170" s="6">
        <v>0.2</v>
      </c>
      <c r="M170" s="4" t="b">
        <f>A170&gt;D170</f>
        <v>0</v>
      </c>
      <c r="N170" s="5" t="b">
        <f>B170&gt;E170</f>
        <v>0</v>
      </c>
      <c r="O170" s="6" t="b">
        <f>C170&gt;F170</f>
        <v>0</v>
      </c>
      <c r="P170" t="b">
        <f>A170&gt;J170</f>
        <v>0</v>
      </c>
      <c r="Q170" t="b">
        <f>B170&gt;K170</f>
        <v>0</v>
      </c>
      <c r="R170" t="b">
        <f>C170&gt;L170</f>
        <v>0</v>
      </c>
      <c r="S170" s="4" t="b">
        <f>M170&lt;&gt;P170</f>
        <v>0</v>
      </c>
      <c r="T170" s="5" t="b">
        <f t="shared" si="161"/>
        <v>0</v>
      </c>
      <c r="U170" s="6" t="b">
        <f t="shared" si="162"/>
        <v>0</v>
      </c>
      <c r="V170" t="b">
        <f>AND(AND(M170:N170),NOT(O170))</f>
        <v>0</v>
      </c>
      <c r="W170" t="b">
        <f>AND(AND(P170:Q170),NOT(R170))</f>
        <v>0</v>
      </c>
      <c r="X170" t="str">
        <f t="shared" si="157"/>
        <v>OkNegative</v>
      </c>
      <c r="Y170">
        <f t="shared" si="158"/>
        <v>-3.999999999999998E-2</v>
      </c>
      <c r="Z170">
        <f t="shared" si="159"/>
        <v>-4.0000000000000036E-2</v>
      </c>
      <c r="AA170">
        <f t="shared" si="160"/>
        <v>-7.0000000000000007E-2</v>
      </c>
      <c r="AB170" t="s">
        <v>27</v>
      </c>
    </row>
    <row r="171" spans="1:28" hidden="1" x14ac:dyDescent="0.25">
      <c r="A171">
        <v>0</v>
      </c>
      <c r="B171">
        <v>0</v>
      </c>
      <c r="C171">
        <v>1</v>
      </c>
      <c r="D171" s="4">
        <f>D170</f>
        <v>0.24</v>
      </c>
      <c r="E171" s="5">
        <f>E170</f>
        <v>0.34</v>
      </c>
      <c r="F171" s="6">
        <f>F170</f>
        <v>0.27</v>
      </c>
      <c r="J171" s="4">
        <f>J170</f>
        <v>0.2</v>
      </c>
      <c r="K171" s="5">
        <f t="shared" ref="K171:K193" si="163">K170</f>
        <v>0.3</v>
      </c>
      <c r="L171" s="6">
        <f t="shared" ref="L171:L193" si="164">L170</f>
        <v>0.2</v>
      </c>
      <c r="M171" s="4" t="b">
        <f>A171&gt;D171</f>
        <v>0</v>
      </c>
      <c r="N171" s="5" t="b">
        <f>B171&gt;E171</f>
        <v>0</v>
      </c>
      <c r="O171" s="6" t="b">
        <f>C171&gt;F171</f>
        <v>1</v>
      </c>
      <c r="P171" t="b">
        <f>A171&gt;J171</f>
        <v>0</v>
      </c>
      <c r="Q171" t="b">
        <f>B171&gt;K171</f>
        <v>0</v>
      </c>
      <c r="R171" t="b">
        <f>C171&gt;L171</f>
        <v>1</v>
      </c>
      <c r="S171" s="4" t="b">
        <f t="shared" ref="S171:S193" si="165">M171&lt;&gt;P171</f>
        <v>0</v>
      </c>
      <c r="T171" s="5" t="b">
        <f t="shared" si="161"/>
        <v>0</v>
      </c>
      <c r="U171" s="6" t="b">
        <f t="shared" si="162"/>
        <v>0</v>
      </c>
      <c r="V171" t="b">
        <f t="shared" ref="V171:V234" si="166">AND(AND(M171:N171),NOT(O171))</f>
        <v>0</v>
      </c>
      <c r="W171" t="b">
        <f t="shared" ref="W171:W234" si="167">AND(AND(P171:Q171),NOT(R171))</f>
        <v>0</v>
      </c>
      <c r="X171" t="str">
        <f t="shared" si="157"/>
        <v>OkNegative</v>
      </c>
      <c r="Y171">
        <f t="shared" si="158"/>
        <v>-3.999999999999998E-2</v>
      </c>
      <c r="Z171">
        <f t="shared" si="159"/>
        <v>-4.0000000000000036E-2</v>
      </c>
      <c r="AA171">
        <f t="shared" si="160"/>
        <v>-7.0000000000000007E-2</v>
      </c>
      <c r="AB171" t="s">
        <v>27</v>
      </c>
    </row>
    <row r="172" spans="1:28" hidden="1" x14ac:dyDescent="0.25">
      <c r="A172">
        <v>0</v>
      </c>
      <c r="B172">
        <v>1</v>
      </c>
      <c r="C172">
        <v>0</v>
      </c>
      <c r="D172" s="4">
        <f t="shared" ref="D172:D193" si="168">D171</f>
        <v>0.24</v>
      </c>
      <c r="E172" s="5">
        <f t="shared" ref="E172:E193" si="169">E171</f>
        <v>0.34</v>
      </c>
      <c r="F172" s="6">
        <f t="shared" ref="F172:F193" si="170">F171</f>
        <v>0.27</v>
      </c>
      <c r="J172" s="4">
        <f t="shared" ref="J172:J193" si="171">J171</f>
        <v>0.2</v>
      </c>
      <c r="K172" s="5">
        <f t="shared" si="163"/>
        <v>0.3</v>
      </c>
      <c r="L172" s="6">
        <f t="shared" si="164"/>
        <v>0.2</v>
      </c>
      <c r="M172" s="4" t="b">
        <f t="shared" ref="M172:M193" si="172">A172&gt;D172</f>
        <v>0</v>
      </c>
      <c r="N172" s="5" t="b">
        <f t="shared" ref="N172:N193" si="173">B172&gt;E172</f>
        <v>1</v>
      </c>
      <c r="O172" s="6" t="b">
        <f t="shared" ref="O172:O193" si="174">C172&gt;F172</f>
        <v>0</v>
      </c>
      <c r="P172" t="b">
        <f t="shared" ref="P172:P193" si="175">A172&gt;J172</f>
        <v>0</v>
      </c>
      <c r="Q172" t="b">
        <f t="shared" ref="Q172:Q193" si="176">B172&gt;K172</f>
        <v>1</v>
      </c>
      <c r="R172" t="b">
        <f t="shared" ref="R172:R193" si="177">C172&gt;L172</f>
        <v>0</v>
      </c>
      <c r="S172" s="4" t="b">
        <f t="shared" si="165"/>
        <v>0</v>
      </c>
      <c r="T172" s="5" t="b">
        <f t="shared" si="161"/>
        <v>0</v>
      </c>
      <c r="U172" s="6" t="b">
        <f t="shared" si="162"/>
        <v>0</v>
      </c>
      <c r="V172" t="b">
        <f t="shared" si="166"/>
        <v>0</v>
      </c>
      <c r="W172" t="b">
        <f t="shared" si="167"/>
        <v>0</v>
      </c>
      <c r="X172" t="str">
        <f t="shared" si="157"/>
        <v>OkNegative</v>
      </c>
      <c r="Y172">
        <f t="shared" si="158"/>
        <v>-3.999999999999998E-2</v>
      </c>
      <c r="Z172">
        <f t="shared" si="159"/>
        <v>-4.0000000000000036E-2</v>
      </c>
      <c r="AA172">
        <f t="shared" si="160"/>
        <v>-7.0000000000000007E-2</v>
      </c>
      <c r="AB172" t="s">
        <v>27</v>
      </c>
    </row>
    <row r="173" spans="1:28" hidden="1" x14ac:dyDescent="0.25">
      <c r="A173">
        <v>0</v>
      </c>
      <c r="B173">
        <v>1</v>
      </c>
      <c r="C173">
        <v>1</v>
      </c>
      <c r="D173" s="4">
        <f t="shared" si="168"/>
        <v>0.24</v>
      </c>
      <c r="E173" s="5">
        <f t="shared" si="169"/>
        <v>0.34</v>
      </c>
      <c r="F173" s="6">
        <f t="shared" si="170"/>
        <v>0.27</v>
      </c>
      <c r="J173" s="4">
        <f t="shared" si="171"/>
        <v>0.2</v>
      </c>
      <c r="K173" s="5">
        <f t="shared" si="163"/>
        <v>0.3</v>
      </c>
      <c r="L173" s="6">
        <f t="shared" si="164"/>
        <v>0.2</v>
      </c>
      <c r="M173" s="4" t="b">
        <f t="shared" si="172"/>
        <v>0</v>
      </c>
      <c r="N173" s="5" t="b">
        <f t="shared" si="173"/>
        <v>1</v>
      </c>
      <c r="O173" s="6" t="b">
        <f t="shared" si="174"/>
        <v>1</v>
      </c>
      <c r="P173" t="b">
        <f t="shared" si="175"/>
        <v>0</v>
      </c>
      <c r="Q173" t="b">
        <f t="shared" si="176"/>
        <v>1</v>
      </c>
      <c r="R173" t="b">
        <f t="shared" si="177"/>
        <v>1</v>
      </c>
      <c r="S173" s="4" t="b">
        <f t="shared" si="165"/>
        <v>0</v>
      </c>
      <c r="T173" s="5" t="b">
        <f t="shared" si="161"/>
        <v>0</v>
      </c>
      <c r="U173" s="6" t="b">
        <f t="shared" si="162"/>
        <v>0</v>
      </c>
      <c r="V173" t="b">
        <f t="shared" si="166"/>
        <v>0</v>
      </c>
      <c r="W173" t="b">
        <f t="shared" si="167"/>
        <v>0</v>
      </c>
      <c r="X173" t="str">
        <f t="shared" si="157"/>
        <v>OkNegative</v>
      </c>
      <c r="Y173">
        <f t="shared" si="158"/>
        <v>-3.999999999999998E-2</v>
      </c>
      <c r="Z173">
        <f t="shared" si="159"/>
        <v>-4.0000000000000036E-2</v>
      </c>
      <c r="AA173">
        <f t="shared" si="160"/>
        <v>-7.0000000000000007E-2</v>
      </c>
      <c r="AB173" t="s">
        <v>27</v>
      </c>
    </row>
    <row r="174" spans="1:28" hidden="1" x14ac:dyDescent="0.25">
      <c r="A174">
        <v>1</v>
      </c>
      <c r="B174">
        <v>0</v>
      </c>
      <c r="C174">
        <v>0</v>
      </c>
      <c r="D174" s="4">
        <f t="shared" si="168"/>
        <v>0.24</v>
      </c>
      <c r="E174" s="5">
        <f t="shared" si="169"/>
        <v>0.34</v>
      </c>
      <c r="F174" s="6">
        <f t="shared" si="170"/>
        <v>0.27</v>
      </c>
      <c r="J174" s="4">
        <f t="shared" si="171"/>
        <v>0.2</v>
      </c>
      <c r="K174" s="5">
        <f t="shared" si="163"/>
        <v>0.3</v>
      </c>
      <c r="L174" s="6">
        <f t="shared" si="164"/>
        <v>0.2</v>
      </c>
      <c r="M174" s="4" t="b">
        <f t="shared" si="172"/>
        <v>1</v>
      </c>
      <c r="N174" s="5" t="b">
        <f t="shared" si="173"/>
        <v>0</v>
      </c>
      <c r="O174" s="6" t="b">
        <f t="shared" si="174"/>
        <v>0</v>
      </c>
      <c r="P174" t="b">
        <f t="shared" si="175"/>
        <v>1</v>
      </c>
      <c r="Q174" t="b">
        <f t="shared" si="176"/>
        <v>0</v>
      </c>
      <c r="R174" t="b">
        <f t="shared" si="177"/>
        <v>0</v>
      </c>
      <c r="S174" s="4" t="b">
        <f t="shared" si="165"/>
        <v>0</v>
      </c>
      <c r="T174" s="5" t="b">
        <f t="shared" si="161"/>
        <v>0</v>
      </c>
      <c r="U174" s="6" t="b">
        <f t="shared" si="162"/>
        <v>0</v>
      </c>
      <c r="V174" t="b">
        <f t="shared" si="166"/>
        <v>0</v>
      </c>
      <c r="W174" t="b">
        <f t="shared" si="167"/>
        <v>0</v>
      </c>
      <c r="X174" t="str">
        <f t="shared" si="157"/>
        <v>OkNegative</v>
      </c>
      <c r="Y174">
        <f t="shared" si="158"/>
        <v>-3.999999999999998E-2</v>
      </c>
      <c r="Z174">
        <f t="shared" si="159"/>
        <v>-4.0000000000000036E-2</v>
      </c>
      <c r="AA174">
        <f t="shared" si="160"/>
        <v>-7.0000000000000007E-2</v>
      </c>
      <c r="AB174" t="s">
        <v>27</v>
      </c>
    </row>
    <row r="175" spans="1:28" hidden="1" x14ac:dyDescent="0.25">
      <c r="A175">
        <v>1</v>
      </c>
      <c r="B175">
        <v>0</v>
      </c>
      <c r="C175">
        <v>1</v>
      </c>
      <c r="D175" s="4">
        <f t="shared" si="168"/>
        <v>0.24</v>
      </c>
      <c r="E175" s="5">
        <f t="shared" si="169"/>
        <v>0.34</v>
      </c>
      <c r="F175" s="6">
        <f t="shared" si="170"/>
        <v>0.27</v>
      </c>
      <c r="J175" s="4">
        <f t="shared" si="171"/>
        <v>0.2</v>
      </c>
      <c r="K175" s="5">
        <f t="shared" si="163"/>
        <v>0.3</v>
      </c>
      <c r="L175" s="6">
        <f t="shared" si="164"/>
        <v>0.2</v>
      </c>
      <c r="M175" s="4" t="b">
        <f t="shared" si="172"/>
        <v>1</v>
      </c>
      <c r="N175" s="5" t="b">
        <f t="shared" si="173"/>
        <v>0</v>
      </c>
      <c r="O175" s="6" t="b">
        <f t="shared" si="174"/>
        <v>1</v>
      </c>
      <c r="P175" t="b">
        <f t="shared" si="175"/>
        <v>1</v>
      </c>
      <c r="Q175" t="b">
        <f t="shared" si="176"/>
        <v>0</v>
      </c>
      <c r="R175" t="b">
        <f t="shared" si="177"/>
        <v>1</v>
      </c>
      <c r="S175" s="4" t="b">
        <f t="shared" si="165"/>
        <v>0</v>
      </c>
      <c r="T175" s="5" t="b">
        <f t="shared" si="161"/>
        <v>0</v>
      </c>
      <c r="U175" s="6" t="b">
        <f t="shared" si="162"/>
        <v>0</v>
      </c>
      <c r="V175" t="b">
        <f t="shared" si="166"/>
        <v>0</v>
      </c>
      <c r="W175" t="b">
        <f t="shared" si="167"/>
        <v>0</v>
      </c>
      <c r="X175" t="str">
        <f t="shared" si="157"/>
        <v>OkNegative</v>
      </c>
      <c r="Y175">
        <f t="shared" si="158"/>
        <v>-3.999999999999998E-2</v>
      </c>
      <c r="Z175">
        <f t="shared" si="159"/>
        <v>-4.0000000000000036E-2</v>
      </c>
      <c r="AA175">
        <f t="shared" si="160"/>
        <v>-7.0000000000000007E-2</v>
      </c>
      <c r="AB175" t="s">
        <v>27</v>
      </c>
    </row>
    <row r="176" spans="1:28" hidden="1" x14ac:dyDescent="0.25">
      <c r="A176">
        <v>1</v>
      </c>
      <c r="B176">
        <v>1</v>
      </c>
      <c r="C176">
        <v>0</v>
      </c>
      <c r="D176" s="4">
        <f t="shared" si="168"/>
        <v>0.24</v>
      </c>
      <c r="E176" s="5">
        <f t="shared" si="169"/>
        <v>0.34</v>
      </c>
      <c r="F176" s="6">
        <f t="shared" si="170"/>
        <v>0.27</v>
      </c>
      <c r="J176" s="4">
        <f t="shared" si="171"/>
        <v>0.2</v>
      </c>
      <c r="K176" s="5">
        <f t="shared" si="163"/>
        <v>0.3</v>
      </c>
      <c r="L176" s="6">
        <f t="shared" si="164"/>
        <v>0.2</v>
      </c>
      <c r="M176" s="4" t="b">
        <f t="shared" si="172"/>
        <v>1</v>
      </c>
      <c r="N176" s="5" t="b">
        <f t="shared" si="173"/>
        <v>1</v>
      </c>
      <c r="O176" s="6" t="b">
        <f t="shared" si="174"/>
        <v>0</v>
      </c>
      <c r="P176" t="b">
        <f t="shared" si="175"/>
        <v>1</v>
      </c>
      <c r="Q176" t="b">
        <f t="shared" si="176"/>
        <v>1</v>
      </c>
      <c r="R176" t="b">
        <f t="shared" si="177"/>
        <v>0</v>
      </c>
      <c r="S176" s="4" t="b">
        <f t="shared" si="165"/>
        <v>0</v>
      </c>
      <c r="T176" s="5" t="b">
        <f t="shared" si="161"/>
        <v>0</v>
      </c>
      <c r="U176" s="6" t="b">
        <f t="shared" si="162"/>
        <v>0</v>
      </c>
      <c r="V176" t="b">
        <f t="shared" si="166"/>
        <v>1</v>
      </c>
      <c r="W176" t="b">
        <f t="shared" si="167"/>
        <v>1</v>
      </c>
      <c r="X176" t="str">
        <f t="shared" si="157"/>
        <v>OkPositive</v>
      </c>
      <c r="Y176">
        <f t="shared" si="158"/>
        <v>-3.999999999999998E-2</v>
      </c>
      <c r="Z176">
        <f t="shared" si="159"/>
        <v>-4.0000000000000036E-2</v>
      </c>
      <c r="AA176">
        <f t="shared" si="160"/>
        <v>-7.0000000000000007E-2</v>
      </c>
      <c r="AB176" t="s">
        <v>27</v>
      </c>
    </row>
    <row r="177" spans="1:28" hidden="1" x14ac:dyDescent="0.25">
      <c r="A177">
        <v>1</v>
      </c>
      <c r="B177">
        <v>1</v>
      </c>
      <c r="C177">
        <v>1</v>
      </c>
      <c r="D177" s="4">
        <f t="shared" si="168"/>
        <v>0.24</v>
      </c>
      <c r="E177" s="5">
        <f t="shared" si="169"/>
        <v>0.34</v>
      </c>
      <c r="F177" s="6">
        <f t="shared" si="170"/>
        <v>0.27</v>
      </c>
      <c r="J177" s="4">
        <f t="shared" si="171"/>
        <v>0.2</v>
      </c>
      <c r="K177" s="5">
        <f t="shared" si="163"/>
        <v>0.3</v>
      </c>
      <c r="L177" s="6">
        <f t="shared" si="164"/>
        <v>0.2</v>
      </c>
      <c r="M177" s="4" t="b">
        <f t="shared" si="172"/>
        <v>1</v>
      </c>
      <c r="N177" s="5" t="b">
        <f t="shared" si="173"/>
        <v>1</v>
      </c>
      <c r="O177" s="6" t="b">
        <f t="shared" si="174"/>
        <v>1</v>
      </c>
      <c r="P177" t="b">
        <f t="shared" si="175"/>
        <v>1</v>
      </c>
      <c r="Q177" t="b">
        <f t="shared" si="176"/>
        <v>1</v>
      </c>
      <c r="R177" t="b">
        <f t="shared" si="177"/>
        <v>1</v>
      </c>
      <c r="S177" s="4" t="b">
        <f t="shared" si="165"/>
        <v>0</v>
      </c>
      <c r="T177" s="5" t="b">
        <f t="shared" si="161"/>
        <v>0</v>
      </c>
      <c r="U177" s="6" t="b">
        <f t="shared" si="162"/>
        <v>0</v>
      </c>
      <c r="V177" t="b">
        <f t="shared" si="166"/>
        <v>0</v>
      </c>
      <c r="W177" t="b">
        <f t="shared" si="167"/>
        <v>0</v>
      </c>
      <c r="X177" t="str">
        <f t="shared" si="157"/>
        <v>OkNegative</v>
      </c>
      <c r="Y177">
        <f t="shared" si="158"/>
        <v>-3.999999999999998E-2</v>
      </c>
      <c r="Z177">
        <f t="shared" si="159"/>
        <v>-4.0000000000000036E-2</v>
      </c>
      <c r="AA177">
        <f t="shared" si="160"/>
        <v>-7.0000000000000007E-2</v>
      </c>
      <c r="AB177" t="s">
        <v>27</v>
      </c>
    </row>
    <row r="178" spans="1:28" hidden="1" x14ac:dyDescent="0.25">
      <c r="A178">
        <v>0</v>
      </c>
      <c r="B178">
        <v>0</v>
      </c>
      <c r="C178">
        <v>0.25</v>
      </c>
      <c r="D178" s="4">
        <f t="shared" si="168"/>
        <v>0.24</v>
      </c>
      <c r="E178" s="5">
        <f t="shared" si="169"/>
        <v>0.34</v>
      </c>
      <c r="F178" s="6">
        <f t="shared" si="170"/>
        <v>0.27</v>
      </c>
      <c r="J178" s="4">
        <f t="shared" si="171"/>
        <v>0.2</v>
      </c>
      <c r="K178" s="5">
        <f t="shared" si="163"/>
        <v>0.3</v>
      </c>
      <c r="L178" s="6">
        <f t="shared" si="164"/>
        <v>0.2</v>
      </c>
      <c r="M178" s="4" t="b">
        <f t="shared" si="172"/>
        <v>0</v>
      </c>
      <c r="N178" s="5" t="b">
        <f t="shared" si="173"/>
        <v>0</v>
      </c>
      <c r="O178" s="6" t="b">
        <f t="shared" si="174"/>
        <v>0</v>
      </c>
      <c r="P178" t="b">
        <f t="shared" si="175"/>
        <v>0</v>
      </c>
      <c r="Q178" t="b">
        <f t="shared" si="176"/>
        <v>0</v>
      </c>
      <c r="R178" t="b">
        <f t="shared" si="177"/>
        <v>1</v>
      </c>
      <c r="S178" s="4" t="b">
        <f t="shared" si="165"/>
        <v>0</v>
      </c>
      <c r="T178" s="5" t="b">
        <f t="shared" si="161"/>
        <v>0</v>
      </c>
      <c r="U178" s="6" t="b">
        <f t="shared" si="162"/>
        <v>1</v>
      </c>
      <c r="V178" t="b">
        <f t="shared" si="166"/>
        <v>0</v>
      </c>
      <c r="W178" t="b">
        <f t="shared" si="167"/>
        <v>0</v>
      </c>
      <c r="X178" t="str">
        <f>_xlfn.CONCAT(IF(V178=W178,"Ok","False"),IF(V178=TRUE,"Positive","Negative"))</f>
        <v>OkNegative</v>
      </c>
      <c r="Y178">
        <f t="shared" si="158"/>
        <v>-3.999999999999998E-2</v>
      </c>
      <c r="Z178">
        <f t="shared" si="159"/>
        <v>-4.0000000000000036E-2</v>
      </c>
      <c r="AA178">
        <f t="shared" si="160"/>
        <v>-7.0000000000000007E-2</v>
      </c>
      <c r="AB178" t="s">
        <v>27</v>
      </c>
    </row>
    <row r="179" spans="1:28" hidden="1" x14ac:dyDescent="0.25">
      <c r="A179">
        <v>1</v>
      </c>
      <c r="B179">
        <v>0</v>
      </c>
      <c r="C179">
        <v>0.25</v>
      </c>
      <c r="D179" s="4">
        <f t="shared" si="168"/>
        <v>0.24</v>
      </c>
      <c r="E179" s="5">
        <f t="shared" si="169"/>
        <v>0.34</v>
      </c>
      <c r="F179" s="6">
        <f t="shared" si="170"/>
        <v>0.27</v>
      </c>
      <c r="J179" s="4">
        <f t="shared" si="171"/>
        <v>0.2</v>
      </c>
      <c r="K179" s="5">
        <f t="shared" si="163"/>
        <v>0.3</v>
      </c>
      <c r="L179" s="6">
        <f t="shared" si="164"/>
        <v>0.2</v>
      </c>
      <c r="M179" s="4" t="b">
        <f t="shared" si="172"/>
        <v>1</v>
      </c>
      <c r="N179" s="5" t="b">
        <f t="shared" si="173"/>
        <v>0</v>
      </c>
      <c r="O179" s="6" t="b">
        <f t="shared" si="174"/>
        <v>0</v>
      </c>
      <c r="P179" t="b">
        <f t="shared" si="175"/>
        <v>1</v>
      </c>
      <c r="Q179" t="b">
        <f t="shared" si="176"/>
        <v>0</v>
      </c>
      <c r="R179" t="b">
        <f t="shared" si="177"/>
        <v>1</v>
      </c>
      <c r="S179" s="4" t="b">
        <f t="shared" si="165"/>
        <v>0</v>
      </c>
      <c r="T179" s="5" t="b">
        <f t="shared" si="161"/>
        <v>0</v>
      </c>
      <c r="U179" s="6" t="b">
        <f t="shared" si="162"/>
        <v>1</v>
      </c>
      <c r="V179" t="b">
        <f t="shared" si="166"/>
        <v>0</v>
      </c>
      <c r="W179" t="b">
        <f t="shared" si="167"/>
        <v>0</v>
      </c>
      <c r="X179" t="str">
        <f t="shared" ref="X179:X201" si="178">_xlfn.CONCAT(IF(V179=W179,"Ok","False"),IF(V179=TRUE,"Positive","Negative"))</f>
        <v>OkNegative</v>
      </c>
      <c r="Y179">
        <f>J179-D179</f>
        <v>-3.999999999999998E-2</v>
      </c>
      <c r="Z179">
        <f>K179-E179</f>
        <v>-4.0000000000000036E-2</v>
      </c>
      <c r="AA179">
        <f>L179-F179</f>
        <v>-7.0000000000000007E-2</v>
      </c>
      <c r="AB179" t="s">
        <v>27</v>
      </c>
    </row>
    <row r="180" spans="1:28" hidden="1" x14ac:dyDescent="0.25">
      <c r="A180">
        <v>1</v>
      </c>
      <c r="B180">
        <v>1</v>
      </c>
      <c r="C180">
        <v>0.25</v>
      </c>
      <c r="D180" s="4">
        <f t="shared" si="168"/>
        <v>0.24</v>
      </c>
      <c r="E180" s="5">
        <f t="shared" si="169"/>
        <v>0.34</v>
      </c>
      <c r="F180" s="6">
        <f t="shared" si="170"/>
        <v>0.27</v>
      </c>
      <c r="J180" s="4">
        <f t="shared" si="171"/>
        <v>0.2</v>
      </c>
      <c r="K180" s="5">
        <f t="shared" si="163"/>
        <v>0.3</v>
      </c>
      <c r="L180" s="6">
        <f t="shared" si="164"/>
        <v>0.2</v>
      </c>
      <c r="M180" s="4" t="b">
        <f t="shared" si="172"/>
        <v>1</v>
      </c>
      <c r="N180" s="5" t="b">
        <f t="shared" si="173"/>
        <v>1</v>
      </c>
      <c r="O180" s="6" t="b">
        <f t="shared" si="174"/>
        <v>0</v>
      </c>
      <c r="P180" t="b">
        <f t="shared" si="175"/>
        <v>1</v>
      </c>
      <c r="Q180" t="b">
        <f t="shared" si="176"/>
        <v>1</v>
      </c>
      <c r="R180" t="b">
        <f t="shared" si="177"/>
        <v>1</v>
      </c>
      <c r="S180" s="4" t="b">
        <f t="shared" si="165"/>
        <v>0</v>
      </c>
      <c r="T180" s="5" t="b">
        <f t="shared" si="161"/>
        <v>0</v>
      </c>
      <c r="U180" s="6" t="b">
        <f t="shared" si="162"/>
        <v>1</v>
      </c>
      <c r="V180" t="b">
        <f t="shared" si="166"/>
        <v>1</v>
      </c>
      <c r="W180" t="b">
        <f t="shared" si="167"/>
        <v>0</v>
      </c>
      <c r="X180" t="str">
        <f t="shared" si="178"/>
        <v>FalsePositive</v>
      </c>
      <c r="Y180">
        <f t="shared" ref="Y180:Y202" si="179">J180-D180</f>
        <v>-3.999999999999998E-2</v>
      </c>
      <c r="Z180">
        <f t="shared" ref="Z180:Z202" si="180">K180-E180</f>
        <v>-4.0000000000000036E-2</v>
      </c>
      <c r="AA180">
        <f t="shared" ref="AA180:AA202" si="181">L180-F180</f>
        <v>-7.0000000000000007E-2</v>
      </c>
      <c r="AB180" t="s">
        <v>27</v>
      </c>
    </row>
    <row r="181" spans="1:28" hidden="1" x14ac:dyDescent="0.25">
      <c r="A181">
        <v>0</v>
      </c>
      <c r="B181">
        <v>0.32</v>
      </c>
      <c r="C181">
        <v>0</v>
      </c>
      <c r="D181" s="4">
        <f t="shared" si="168"/>
        <v>0.24</v>
      </c>
      <c r="E181" s="5">
        <f t="shared" si="169"/>
        <v>0.34</v>
      </c>
      <c r="F181" s="6">
        <f t="shared" si="170"/>
        <v>0.27</v>
      </c>
      <c r="I181" t="str">
        <f>IF(O181,0.01,"")</f>
        <v/>
      </c>
      <c r="J181" s="4">
        <f t="shared" si="171"/>
        <v>0.2</v>
      </c>
      <c r="K181" s="5">
        <f t="shared" si="163"/>
        <v>0.3</v>
      </c>
      <c r="L181" s="6">
        <f t="shared" si="164"/>
        <v>0.2</v>
      </c>
      <c r="M181" s="4" t="b">
        <f t="shared" si="172"/>
        <v>0</v>
      </c>
      <c r="N181" s="5" t="b">
        <f t="shared" si="173"/>
        <v>0</v>
      </c>
      <c r="O181" s="6" t="b">
        <f t="shared" si="174"/>
        <v>0</v>
      </c>
      <c r="P181" t="b">
        <f t="shared" si="175"/>
        <v>0</v>
      </c>
      <c r="Q181" t="b">
        <f t="shared" si="176"/>
        <v>1</v>
      </c>
      <c r="R181" t="b">
        <f t="shared" si="177"/>
        <v>0</v>
      </c>
      <c r="S181" s="4" t="b">
        <f t="shared" si="165"/>
        <v>0</v>
      </c>
      <c r="T181" s="5" t="b">
        <f t="shared" si="161"/>
        <v>1</v>
      </c>
      <c r="U181" s="6" t="b">
        <f t="shared" si="162"/>
        <v>0</v>
      </c>
      <c r="V181" t="b">
        <f t="shared" si="166"/>
        <v>0</v>
      </c>
      <c r="W181" t="b">
        <f t="shared" si="167"/>
        <v>0</v>
      </c>
      <c r="X181" t="str">
        <f t="shared" si="178"/>
        <v>OkNegative</v>
      </c>
      <c r="Y181">
        <f t="shared" si="179"/>
        <v>-3.999999999999998E-2</v>
      </c>
      <c r="Z181">
        <f t="shared" si="180"/>
        <v>-4.0000000000000036E-2</v>
      </c>
      <c r="AA181">
        <f t="shared" si="181"/>
        <v>-7.0000000000000007E-2</v>
      </c>
      <c r="AB181" t="s">
        <v>27</v>
      </c>
    </row>
    <row r="182" spans="1:28" hidden="1" x14ac:dyDescent="0.25">
      <c r="A182">
        <v>0</v>
      </c>
      <c r="B182">
        <v>0.32</v>
      </c>
      <c r="C182">
        <v>1</v>
      </c>
      <c r="D182" s="4">
        <f t="shared" si="168"/>
        <v>0.24</v>
      </c>
      <c r="E182" s="5">
        <f t="shared" si="169"/>
        <v>0.34</v>
      </c>
      <c r="F182" s="6">
        <f t="shared" si="170"/>
        <v>0.27</v>
      </c>
      <c r="J182" s="4">
        <f t="shared" si="171"/>
        <v>0.2</v>
      </c>
      <c r="K182" s="5">
        <f t="shared" si="163"/>
        <v>0.3</v>
      </c>
      <c r="L182" s="6">
        <f t="shared" si="164"/>
        <v>0.2</v>
      </c>
      <c r="M182" s="4" t="b">
        <f t="shared" si="172"/>
        <v>0</v>
      </c>
      <c r="N182" s="5" t="b">
        <f t="shared" si="173"/>
        <v>0</v>
      </c>
      <c r="O182" s="6" t="b">
        <f t="shared" si="174"/>
        <v>1</v>
      </c>
      <c r="P182" t="b">
        <f t="shared" si="175"/>
        <v>0</v>
      </c>
      <c r="Q182" t="b">
        <f t="shared" si="176"/>
        <v>1</v>
      </c>
      <c r="R182" t="b">
        <f t="shared" si="177"/>
        <v>1</v>
      </c>
      <c r="S182" s="4" t="b">
        <f t="shared" si="165"/>
        <v>0</v>
      </c>
      <c r="T182" s="5" t="b">
        <f t="shared" si="161"/>
        <v>1</v>
      </c>
      <c r="U182" s="6" t="b">
        <f t="shared" si="162"/>
        <v>0</v>
      </c>
      <c r="V182" t="b">
        <f t="shared" si="166"/>
        <v>0</v>
      </c>
      <c r="W182" t="b">
        <f t="shared" si="167"/>
        <v>0</v>
      </c>
      <c r="X182" t="str">
        <f t="shared" si="178"/>
        <v>OkNegative</v>
      </c>
      <c r="Y182">
        <f t="shared" si="179"/>
        <v>-3.999999999999998E-2</v>
      </c>
      <c r="Z182">
        <f t="shared" si="180"/>
        <v>-4.0000000000000036E-2</v>
      </c>
      <c r="AA182">
        <f t="shared" si="181"/>
        <v>-7.0000000000000007E-2</v>
      </c>
      <c r="AB182" t="s">
        <v>27</v>
      </c>
    </row>
    <row r="183" spans="1:28" hidden="1" x14ac:dyDescent="0.25">
      <c r="A183">
        <v>1</v>
      </c>
      <c r="B183">
        <v>0.32</v>
      </c>
      <c r="C183">
        <v>1</v>
      </c>
      <c r="D183" s="4">
        <f t="shared" si="168"/>
        <v>0.24</v>
      </c>
      <c r="E183" s="5">
        <f t="shared" si="169"/>
        <v>0.34</v>
      </c>
      <c r="F183" s="6">
        <f t="shared" si="170"/>
        <v>0.27</v>
      </c>
      <c r="J183" s="4">
        <f t="shared" si="171"/>
        <v>0.2</v>
      </c>
      <c r="K183" s="5">
        <f t="shared" si="163"/>
        <v>0.3</v>
      </c>
      <c r="L183" s="6">
        <f t="shared" si="164"/>
        <v>0.2</v>
      </c>
      <c r="M183" s="4" t="b">
        <f t="shared" si="172"/>
        <v>1</v>
      </c>
      <c r="N183" s="5" t="b">
        <f t="shared" si="173"/>
        <v>0</v>
      </c>
      <c r="O183" s="6" t="b">
        <f t="shared" si="174"/>
        <v>1</v>
      </c>
      <c r="P183" t="b">
        <f t="shared" si="175"/>
        <v>1</v>
      </c>
      <c r="Q183" t="b">
        <f t="shared" si="176"/>
        <v>1</v>
      </c>
      <c r="R183" t="b">
        <f t="shared" si="177"/>
        <v>1</v>
      </c>
      <c r="S183" s="4" t="b">
        <f t="shared" si="165"/>
        <v>0</v>
      </c>
      <c r="T183" s="5" t="b">
        <f t="shared" si="161"/>
        <v>1</v>
      </c>
      <c r="U183" s="6" t="b">
        <f t="shared" si="162"/>
        <v>0</v>
      </c>
      <c r="V183" t="b">
        <f t="shared" si="166"/>
        <v>0</v>
      </c>
      <c r="W183" t="b">
        <f t="shared" si="167"/>
        <v>0</v>
      </c>
      <c r="X183" t="str">
        <f t="shared" si="178"/>
        <v>OkNegative</v>
      </c>
      <c r="Y183">
        <f t="shared" si="179"/>
        <v>-3.999999999999998E-2</v>
      </c>
      <c r="Z183">
        <f t="shared" si="180"/>
        <v>-4.0000000000000036E-2</v>
      </c>
      <c r="AA183">
        <f t="shared" si="181"/>
        <v>-7.0000000000000007E-2</v>
      </c>
      <c r="AB183" t="s">
        <v>27</v>
      </c>
    </row>
    <row r="184" spans="1:28" hidden="1" x14ac:dyDescent="0.25">
      <c r="A184">
        <v>0.22</v>
      </c>
      <c r="B184">
        <v>0</v>
      </c>
      <c r="C184">
        <v>0</v>
      </c>
      <c r="D184" s="4">
        <f t="shared" si="168"/>
        <v>0.24</v>
      </c>
      <c r="E184" s="5">
        <f t="shared" si="169"/>
        <v>0.34</v>
      </c>
      <c r="F184" s="6">
        <f t="shared" si="170"/>
        <v>0.27</v>
      </c>
      <c r="I184" t="str">
        <f>IF(O184,0.01,"")</f>
        <v/>
      </c>
      <c r="J184" s="4">
        <f t="shared" si="171"/>
        <v>0.2</v>
      </c>
      <c r="K184" s="5">
        <f t="shared" si="163"/>
        <v>0.3</v>
      </c>
      <c r="L184" s="6">
        <f t="shared" si="164"/>
        <v>0.2</v>
      </c>
      <c r="M184" s="4" t="b">
        <f t="shared" si="172"/>
        <v>0</v>
      </c>
      <c r="N184" s="5" t="b">
        <f t="shared" si="173"/>
        <v>0</v>
      </c>
      <c r="O184" s="6" t="b">
        <f t="shared" si="174"/>
        <v>0</v>
      </c>
      <c r="P184" t="b">
        <f t="shared" si="175"/>
        <v>1</v>
      </c>
      <c r="Q184" t="b">
        <f t="shared" si="176"/>
        <v>0</v>
      </c>
      <c r="R184" t="b">
        <f t="shared" si="177"/>
        <v>0</v>
      </c>
      <c r="S184" s="4" t="b">
        <f t="shared" si="165"/>
        <v>1</v>
      </c>
      <c r="T184" s="5" t="b">
        <f t="shared" si="161"/>
        <v>0</v>
      </c>
      <c r="U184" s="6" t="b">
        <f t="shared" si="162"/>
        <v>0</v>
      </c>
      <c r="V184" t="b">
        <f t="shared" si="166"/>
        <v>0</v>
      </c>
      <c r="W184" t="b">
        <f t="shared" si="167"/>
        <v>0</v>
      </c>
      <c r="X184" t="str">
        <f t="shared" si="178"/>
        <v>OkNegative</v>
      </c>
      <c r="Y184">
        <f t="shared" si="179"/>
        <v>-3.999999999999998E-2</v>
      </c>
      <c r="Z184">
        <f t="shared" si="180"/>
        <v>-4.0000000000000036E-2</v>
      </c>
      <c r="AA184">
        <f t="shared" si="181"/>
        <v>-7.0000000000000007E-2</v>
      </c>
      <c r="AB184" t="s">
        <v>27</v>
      </c>
    </row>
    <row r="185" spans="1:28" hidden="1" x14ac:dyDescent="0.25">
      <c r="A185">
        <v>0.22</v>
      </c>
      <c r="B185">
        <v>0</v>
      </c>
      <c r="C185">
        <v>1</v>
      </c>
      <c r="D185" s="4">
        <f t="shared" si="168"/>
        <v>0.24</v>
      </c>
      <c r="E185" s="5">
        <f t="shared" si="169"/>
        <v>0.34</v>
      </c>
      <c r="F185" s="6">
        <f t="shared" si="170"/>
        <v>0.27</v>
      </c>
      <c r="J185" s="4">
        <f t="shared" si="171"/>
        <v>0.2</v>
      </c>
      <c r="K185" s="5">
        <f t="shared" si="163"/>
        <v>0.3</v>
      </c>
      <c r="L185" s="6">
        <f t="shared" si="164"/>
        <v>0.2</v>
      </c>
      <c r="M185" s="4" t="b">
        <f t="shared" si="172"/>
        <v>0</v>
      </c>
      <c r="N185" s="5" t="b">
        <f t="shared" si="173"/>
        <v>0</v>
      </c>
      <c r="O185" s="6" t="b">
        <f t="shared" si="174"/>
        <v>1</v>
      </c>
      <c r="P185" t="b">
        <f t="shared" si="175"/>
        <v>1</v>
      </c>
      <c r="Q185" t="b">
        <f t="shared" si="176"/>
        <v>0</v>
      </c>
      <c r="R185" t="b">
        <f t="shared" si="177"/>
        <v>1</v>
      </c>
      <c r="S185" s="4" t="b">
        <f t="shared" si="165"/>
        <v>1</v>
      </c>
      <c r="T185" s="5" t="b">
        <f t="shared" si="161"/>
        <v>0</v>
      </c>
      <c r="U185" s="6" t="b">
        <f t="shared" si="162"/>
        <v>0</v>
      </c>
      <c r="V185" t="b">
        <f t="shared" si="166"/>
        <v>0</v>
      </c>
      <c r="W185" t="b">
        <f t="shared" si="167"/>
        <v>0</v>
      </c>
      <c r="X185" t="str">
        <f t="shared" si="178"/>
        <v>OkNegative</v>
      </c>
      <c r="Y185">
        <f t="shared" si="179"/>
        <v>-3.999999999999998E-2</v>
      </c>
      <c r="Z185">
        <f t="shared" si="180"/>
        <v>-4.0000000000000036E-2</v>
      </c>
      <c r="AA185">
        <f t="shared" si="181"/>
        <v>-7.0000000000000007E-2</v>
      </c>
      <c r="AB185" t="s">
        <v>27</v>
      </c>
    </row>
    <row r="186" spans="1:28" hidden="1" x14ac:dyDescent="0.25">
      <c r="A186">
        <v>0.22</v>
      </c>
      <c r="B186">
        <v>1</v>
      </c>
      <c r="C186">
        <v>1</v>
      </c>
      <c r="D186" s="4">
        <f t="shared" si="168"/>
        <v>0.24</v>
      </c>
      <c r="E186" s="5">
        <f t="shared" si="169"/>
        <v>0.34</v>
      </c>
      <c r="F186" s="6">
        <f t="shared" si="170"/>
        <v>0.27</v>
      </c>
      <c r="J186" s="4">
        <f t="shared" si="171"/>
        <v>0.2</v>
      </c>
      <c r="K186" s="5">
        <f t="shared" si="163"/>
        <v>0.3</v>
      </c>
      <c r="L186" s="6">
        <f t="shared" si="164"/>
        <v>0.2</v>
      </c>
      <c r="M186" s="4" t="b">
        <f t="shared" si="172"/>
        <v>0</v>
      </c>
      <c r="N186" s="5" t="b">
        <f t="shared" si="173"/>
        <v>1</v>
      </c>
      <c r="O186" s="6" t="b">
        <f t="shared" si="174"/>
        <v>1</v>
      </c>
      <c r="P186" t="b">
        <f t="shared" si="175"/>
        <v>1</v>
      </c>
      <c r="Q186" t="b">
        <f t="shared" si="176"/>
        <v>1</v>
      </c>
      <c r="R186" t="b">
        <f t="shared" si="177"/>
        <v>1</v>
      </c>
      <c r="S186" s="4" t="b">
        <f t="shared" si="165"/>
        <v>1</v>
      </c>
      <c r="T186" s="5" t="b">
        <f t="shared" si="161"/>
        <v>0</v>
      </c>
      <c r="U186" s="6" t="b">
        <f t="shared" si="162"/>
        <v>0</v>
      </c>
      <c r="V186" t="b">
        <f t="shared" si="166"/>
        <v>0</v>
      </c>
      <c r="W186" t="b">
        <f t="shared" si="167"/>
        <v>0</v>
      </c>
      <c r="X186" t="str">
        <f t="shared" si="178"/>
        <v>OkNegative</v>
      </c>
      <c r="Y186">
        <f t="shared" si="179"/>
        <v>-3.999999999999998E-2</v>
      </c>
      <c r="Z186">
        <f t="shared" si="180"/>
        <v>-4.0000000000000036E-2</v>
      </c>
      <c r="AA186">
        <f t="shared" si="181"/>
        <v>-7.0000000000000007E-2</v>
      </c>
      <c r="AB186" t="s">
        <v>27</v>
      </c>
    </row>
    <row r="187" spans="1:28" hidden="1" x14ac:dyDescent="0.25">
      <c r="A187">
        <v>0</v>
      </c>
      <c r="B187">
        <v>0.32</v>
      </c>
      <c r="C187">
        <v>0.25</v>
      </c>
      <c r="D187" s="4">
        <f t="shared" si="168"/>
        <v>0.24</v>
      </c>
      <c r="E187" s="5">
        <f t="shared" si="169"/>
        <v>0.34</v>
      </c>
      <c r="F187" s="6">
        <f t="shared" si="170"/>
        <v>0.27</v>
      </c>
      <c r="J187" s="4">
        <f t="shared" si="171"/>
        <v>0.2</v>
      </c>
      <c r="K187" s="5">
        <f t="shared" si="163"/>
        <v>0.3</v>
      </c>
      <c r="L187" s="6">
        <f t="shared" si="164"/>
        <v>0.2</v>
      </c>
      <c r="M187" s="4" t="b">
        <f t="shared" si="172"/>
        <v>0</v>
      </c>
      <c r="N187" s="5" t="b">
        <f t="shared" si="173"/>
        <v>0</v>
      </c>
      <c r="O187" s="6" t="b">
        <f t="shared" si="174"/>
        <v>0</v>
      </c>
      <c r="P187" t="b">
        <f t="shared" si="175"/>
        <v>0</v>
      </c>
      <c r="Q187" t="b">
        <f t="shared" si="176"/>
        <v>1</v>
      </c>
      <c r="R187" t="b">
        <f t="shared" si="177"/>
        <v>1</v>
      </c>
      <c r="S187" s="4" t="b">
        <f t="shared" si="165"/>
        <v>0</v>
      </c>
      <c r="T187" s="5" t="b">
        <f t="shared" si="161"/>
        <v>1</v>
      </c>
      <c r="U187" s="6" t="b">
        <f t="shared" si="162"/>
        <v>1</v>
      </c>
      <c r="V187" t="b">
        <f t="shared" si="166"/>
        <v>0</v>
      </c>
      <c r="W187" t="b">
        <f t="shared" si="167"/>
        <v>0</v>
      </c>
      <c r="X187" t="str">
        <f t="shared" si="178"/>
        <v>OkNegative</v>
      </c>
      <c r="Y187">
        <f t="shared" si="179"/>
        <v>-3.999999999999998E-2</v>
      </c>
      <c r="Z187">
        <f t="shared" si="180"/>
        <v>-4.0000000000000036E-2</v>
      </c>
      <c r="AA187">
        <f t="shared" si="181"/>
        <v>-7.0000000000000007E-2</v>
      </c>
      <c r="AB187" t="s">
        <v>27</v>
      </c>
    </row>
    <row r="188" spans="1:28" hidden="1" x14ac:dyDescent="0.25">
      <c r="A188">
        <v>1</v>
      </c>
      <c r="B188">
        <v>0.32</v>
      </c>
      <c r="C188">
        <v>0.25</v>
      </c>
      <c r="D188" s="4">
        <f t="shared" si="168"/>
        <v>0.24</v>
      </c>
      <c r="E188" s="5">
        <f t="shared" si="169"/>
        <v>0.34</v>
      </c>
      <c r="F188" s="6">
        <f t="shared" si="170"/>
        <v>0.27</v>
      </c>
      <c r="J188" s="4">
        <f t="shared" si="171"/>
        <v>0.2</v>
      </c>
      <c r="K188" s="5">
        <f t="shared" si="163"/>
        <v>0.3</v>
      </c>
      <c r="L188" s="6">
        <f t="shared" si="164"/>
        <v>0.2</v>
      </c>
      <c r="M188" s="4" t="b">
        <f t="shared" si="172"/>
        <v>1</v>
      </c>
      <c r="N188" s="5" t="b">
        <f t="shared" si="173"/>
        <v>0</v>
      </c>
      <c r="O188" s="6" t="b">
        <f t="shared" si="174"/>
        <v>0</v>
      </c>
      <c r="P188" t="b">
        <f t="shared" si="175"/>
        <v>1</v>
      </c>
      <c r="Q188" t="b">
        <f t="shared" si="176"/>
        <v>1</v>
      </c>
      <c r="R188" t="b">
        <f t="shared" si="177"/>
        <v>1</v>
      </c>
      <c r="S188" s="4" t="b">
        <f t="shared" si="165"/>
        <v>0</v>
      </c>
      <c r="T188" s="5" t="b">
        <f t="shared" si="161"/>
        <v>1</v>
      </c>
      <c r="U188" s="6" t="b">
        <f t="shared" si="162"/>
        <v>1</v>
      </c>
      <c r="V188" t="b">
        <f t="shared" si="166"/>
        <v>0</v>
      </c>
      <c r="W188" t="b">
        <f t="shared" si="167"/>
        <v>0</v>
      </c>
      <c r="X188" t="str">
        <f t="shared" si="178"/>
        <v>OkNegative</v>
      </c>
      <c r="Y188">
        <f t="shared" si="179"/>
        <v>-3.999999999999998E-2</v>
      </c>
      <c r="Z188">
        <f t="shared" si="180"/>
        <v>-4.0000000000000036E-2</v>
      </c>
      <c r="AA188">
        <f t="shared" si="181"/>
        <v>-7.0000000000000007E-2</v>
      </c>
      <c r="AB188" t="s">
        <v>27</v>
      </c>
    </row>
    <row r="189" spans="1:28" hidden="1" x14ac:dyDescent="0.25">
      <c r="A189">
        <v>0.22</v>
      </c>
      <c r="B189">
        <v>0</v>
      </c>
      <c r="C189">
        <v>0.25</v>
      </c>
      <c r="D189" s="4">
        <f t="shared" si="168"/>
        <v>0.24</v>
      </c>
      <c r="E189" s="5">
        <f t="shared" si="169"/>
        <v>0.34</v>
      </c>
      <c r="F189" s="6">
        <f t="shared" si="170"/>
        <v>0.27</v>
      </c>
      <c r="J189" s="4">
        <f t="shared" si="171"/>
        <v>0.2</v>
      </c>
      <c r="K189" s="5">
        <f t="shared" si="163"/>
        <v>0.3</v>
      </c>
      <c r="L189" s="6">
        <f t="shared" si="164"/>
        <v>0.2</v>
      </c>
      <c r="M189" s="4" t="b">
        <f t="shared" si="172"/>
        <v>0</v>
      </c>
      <c r="N189" s="5" t="b">
        <f t="shared" si="173"/>
        <v>0</v>
      </c>
      <c r="O189" s="6" t="b">
        <f t="shared" si="174"/>
        <v>0</v>
      </c>
      <c r="P189" t="b">
        <f t="shared" si="175"/>
        <v>1</v>
      </c>
      <c r="Q189" t="b">
        <f t="shared" si="176"/>
        <v>0</v>
      </c>
      <c r="R189" t="b">
        <f t="shared" si="177"/>
        <v>1</v>
      </c>
      <c r="S189" s="4" t="b">
        <f t="shared" si="165"/>
        <v>1</v>
      </c>
      <c r="T189" s="5" t="b">
        <f t="shared" si="161"/>
        <v>0</v>
      </c>
      <c r="U189" s="6" t="b">
        <f t="shared" si="162"/>
        <v>1</v>
      </c>
      <c r="V189" t="b">
        <f t="shared" si="166"/>
        <v>0</v>
      </c>
      <c r="W189" t="b">
        <f t="shared" si="167"/>
        <v>0</v>
      </c>
      <c r="X189" t="str">
        <f t="shared" si="178"/>
        <v>OkNegative</v>
      </c>
      <c r="Y189">
        <f t="shared" si="179"/>
        <v>-3.999999999999998E-2</v>
      </c>
      <c r="Z189">
        <f t="shared" si="180"/>
        <v>-4.0000000000000036E-2</v>
      </c>
      <c r="AA189">
        <f t="shared" si="181"/>
        <v>-7.0000000000000007E-2</v>
      </c>
      <c r="AB189" t="s">
        <v>27</v>
      </c>
    </row>
    <row r="190" spans="1:28" hidden="1" x14ac:dyDescent="0.25">
      <c r="A190">
        <v>0.22</v>
      </c>
      <c r="B190">
        <v>1</v>
      </c>
      <c r="C190">
        <v>0.25</v>
      </c>
      <c r="D190" s="4">
        <f t="shared" si="168"/>
        <v>0.24</v>
      </c>
      <c r="E190" s="5">
        <f t="shared" si="169"/>
        <v>0.34</v>
      </c>
      <c r="F190" s="6">
        <f t="shared" si="170"/>
        <v>0.27</v>
      </c>
      <c r="J190" s="4">
        <f t="shared" si="171"/>
        <v>0.2</v>
      </c>
      <c r="K190" s="5">
        <f t="shared" si="163"/>
        <v>0.3</v>
      </c>
      <c r="L190" s="6">
        <f t="shared" si="164"/>
        <v>0.2</v>
      </c>
      <c r="M190" s="4" t="b">
        <f t="shared" si="172"/>
        <v>0</v>
      </c>
      <c r="N190" s="5" t="b">
        <f t="shared" si="173"/>
        <v>1</v>
      </c>
      <c r="O190" s="6" t="b">
        <f t="shared" si="174"/>
        <v>0</v>
      </c>
      <c r="P190" t="b">
        <f t="shared" si="175"/>
        <v>1</v>
      </c>
      <c r="Q190" t="b">
        <f t="shared" si="176"/>
        <v>1</v>
      </c>
      <c r="R190" t="b">
        <f t="shared" si="177"/>
        <v>1</v>
      </c>
      <c r="S190" s="4" t="b">
        <f t="shared" si="165"/>
        <v>1</v>
      </c>
      <c r="T190" s="5" t="b">
        <f t="shared" si="161"/>
        <v>0</v>
      </c>
      <c r="U190" s="6" t="b">
        <f t="shared" si="162"/>
        <v>1</v>
      </c>
      <c r="V190" t="b">
        <f t="shared" si="166"/>
        <v>0</v>
      </c>
      <c r="W190" t="b">
        <f t="shared" si="167"/>
        <v>0</v>
      </c>
      <c r="X190" t="str">
        <f t="shared" si="178"/>
        <v>OkNegative</v>
      </c>
      <c r="Y190">
        <f t="shared" si="179"/>
        <v>-3.999999999999998E-2</v>
      </c>
      <c r="Z190">
        <f t="shared" si="180"/>
        <v>-4.0000000000000036E-2</v>
      </c>
      <c r="AA190">
        <f t="shared" si="181"/>
        <v>-7.0000000000000007E-2</v>
      </c>
      <c r="AB190" t="s">
        <v>27</v>
      </c>
    </row>
    <row r="191" spans="1:28" x14ac:dyDescent="0.25">
      <c r="A191">
        <v>0.22</v>
      </c>
      <c r="B191">
        <v>0.32</v>
      </c>
      <c r="C191">
        <v>0</v>
      </c>
      <c r="D191" s="4">
        <f t="shared" si="168"/>
        <v>0.24</v>
      </c>
      <c r="E191" s="5">
        <f t="shared" si="169"/>
        <v>0.34</v>
      </c>
      <c r="F191" s="6">
        <f t="shared" si="170"/>
        <v>0.27</v>
      </c>
      <c r="I191" t="str">
        <f>IF(O191,0.01,"")</f>
        <v/>
      </c>
      <c r="J191" s="4">
        <f t="shared" si="171"/>
        <v>0.2</v>
      </c>
      <c r="K191" s="5">
        <f t="shared" si="163"/>
        <v>0.3</v>
      </c>
      <c r="L191" s="6">
        <f t="shared" si="164"/>
        <v>0.2</v>
      </c>
      <c r="M191" s="4" t="b">
        <f t="shared" si="172"/>
        <v>0</v>
      </c>
      <c r="N191" s="5" t="b">
        <f t="shared" si="173"/>
        <v>0</v>
      </c>
      <c r="O191" s="6" t="b">
        <f t="shared" si="174"/>
        <v>0</v>
      </c>
      <c r="P191" t="b">
        <f t="shared" si="175"/>
        <v>1</v>
      </c>
      <c r="Q191" t="b">
        <f t="shared" si="176"/>
        <v>1</v>
      </c>
      <c r="R191" t="b">
        <f t="shared" si="177"/>
        <v>0</v>
      </c>
      <c r="S191" s="4" t="b">
        <f t="shared" si="165"/>
        <v>1</v>
      </c>
      <c r="T191" s="5" t="b">
        <f t="shared" si="161"/>
        <v>1</v>
      </c>
      <c r="U191" s="6" t="b">
        <f t="shared" si="162"/>
        <v>0</v>
      </c>
      <c r="V191" t="b">
        <f t="shared" si="166"/>
        <v>0</v>
      </c>
      <c r="W191" t="b">
        <f t="shared" si="167"/>
        <v>1</v>
      </c>
      <c r="X191" t="str">
        <f t="shared" si="178"/>
        <v>FalseNegative</v>
      </c>
      <c r="Y191">
        <f t="shared" si="179"/>
        <v>-3.999999999999998E-2</v>
      </c>
      <c r="Z191">
        <f t="shared" si="180"/>
        <v>-4.0000000000000036E-2</v>
      </c>
      <c r="AA191">
        <f t="shared" si="181"/>
        <v>-7.0000000000000007E-2</v>
      </c>
      <c r="AB191" t="s">
        <v>27</v>
      </c>
    </row>
    <row r="192" spans="1:28" hidden="1" x14ac:dyDescent="0.25">
      <c r="A192">
        <v>0.22</v>
      </c>
      <c r="B192">
        <v>0.32</v>
      </c>
      <c r="C192">
        <v>1</v>
      </c>
      <c r="D192" s="4">
        <f t="shared" si="168"/>
        <v>0.24</v>
      </c>
      <c r="E192" s="5">
        <f t="shared" si="169"/>
        <v>0.34</v>
      </c>
      <c r="F192" s="6">
        <f t="shared" si="170"/>
        <v>0.27</v>
      </c>
      <c r="J192" s="4">
        <f t="shared" si="171"/>
        <v>0.2</v>
      </c>
      <c r="K192" s="5">
        <f t="shared" si="163"/>
        <v>0.3</v>
      </c>
      <c r="L192" s="6">
        <f t="shared" si="164"/>
        <v>0.2</v>
      </c>
      <c r="M192" s="4" t="b">
        <f t="shared" si="172"/>
        <v>0</v>
      </c>
      <c r="N192" s="5" t="b">
        <f t="shared" si="173"/>
        <v>0</v>
      </c>
      <c r="O192" s="6" t="b">
        <f t="shared" si="174"/>
        <v>1</v>
      </c>
      <c r="P192" t="b">
        <f t="shared" si="175"/>
        <v>1</v>
      </c>
      <c r="Q192" t="b">
        <f t="shared" si="176"/>
        <v>1</v>
      </c>
      <c r="R192" t="b">
        <f t="shared" si="177"/>
        <v>1</v>
      </c>
      <c r="S192" s="4" t="b">
        <f t="shared" si="165"/>
        <v>1</v>
      </c>
      <c r="T192" s="5" t="b">
        <f t="shared" si="161"/>
        <v>1</v>
      </c>
      <c r="U192" s="6" t="b">
        <f t="shared" si="162"/>
        <v>0</v>
      </c>
      <c r="V192" t="b">
        <f t="shared" si="166"/>
        <v>0</v>
      </c>
      <c r="W192" t="b">
        <f t="shared" si="167"/>
        <v>0</v>
      </c>
      <c r="X192" t="str">
        <f t="shared" si="178"/>
        <v>OkNegative</v>
      </c>
      <c r="Y192">
        <f t="shared" si="179"/>
        <v>-3.999999999999998E-2</v>
      </c>
      <c r="Z192">
        <f t="shared" si="180"/>
        <v>-4.0000000000000036E-2</v>
      </c>
      <c r="AA192">
        <f t="shared" si="181"/>
        <v>-7.0000000000000007E-2</v>
      </c>
      <c r="AB192" t="s">
        <v>27</v>
      </c>
    </row>
    <row r="193" spans="1:28" hidden="1" x14ac:dyDescent="0.25">
      <c r="A193">
        <v>0.22</v>
      </c>
      <c r="B193">
        <v>0.32</v>
      </c>
      <c r="C193">
        <v>0.25</v>
      </c>
      <c r="D193" s="4">
        <f t="shared" si="168"/>
        <v>0.24</v>
      </c>
      <c r="E193" s="5">
        <f t="shared" si="169"/>
        <v>0.34</v>
      </c>
      <c r="F193" s="6">
        <f t="shared" si="170"/>
        <v>0.27</v>
      </c>
      <c r="J193" s="4">
        <f t="shared" si="171"/>
        <v>0.2</v>
      </c>
      <c r="K193" s="5">
        <f t="shared" si="163"/>
        <v>0.3</v>
      </c>
      <c r="L193" s="6">
        <f t="shared" si="164"/>
        <v>0.2</v>
      </c>
      <c r="M193" s="4" t="b">
        <f t="shared" si="172"/>
        <v>0</v>
      </c>
      <c r="N193" s="5" t="b">
        <f t="shared" si="173"/>
        <v>0</v>
      </c>
      <c r="O193" s="6" t="b">
        <f t="shared" si="174"/>
        <v>0</v>
      </c>
      <c r="P193" t="b">
        <f t="shared" si="175"/>
        <v>1</v>
      </c>
      <c r="Q193" t="b">
        <f t="shared" si="176"/>
        <v>1</v>
      </c>
      <c r="R193" t="b">
        <f t="shared" si="177"/>
        <v>1</v>
      </c>
      <c r="S193" s="4" t="b">
        <f t="shared" si="165"/>
        <v>1</v>
      </c>
      <c r="T193" s="5" t="b">
        <f t="shared" si="161"/>
        <v>1</v>
      </c>
      <c r="U193" s="6" t="b">
        <f t="shared" si="162"/>
        <v>1</v>
      </c>
      <c r="V193" t="b">
        <f t="shared" si="166"/>
        <v>0</v>
      </c>
      <c r="W193" t="b">
        <f t="shared" si="167"/>
        <v>0</v>
      </c>
      <c r="X193" t="str">
        <f t="shared" si="178"/>
        <v>OkNegative</v>
      </c>
      <c r="Y193">
        <f t="shared" si="179"/>
        <v>-3.999999999999998E-2</v>
      </c>
      <c r="Z193">
        <f t="shared" si="180"/>
        <v>-4.0000000000000036E-2</v>
      </c>
      <c r="AA193">
        <f t="shared" si="181"/>
        <v>-7.0000000000000007E-2</v>
      </c>
      <c r="AB193" t="s">
        <v>27</v>
      </c>
    </row>
    <row r="194" spans="1:28" hidden="1" x14ac:dyDescent="0.25">
      <c r="A194">
        <v>0</v>
      </c>
      <c r="B194">
        <v>0</v>
      </c>
      <c r="C194">
        <v>0</v>
      </c>
      <c r="D194" s="4">
        <v>0.1</v>
      </c>
      <c r="E194" s="5">
        <v>0.34</v>
      </c>
      <c r="F194" s="6">
        <v>0.27</v>
      </c>
      <c r="J194" s="4">
        <v>0.2</v>
      </c>
      <c r="K194" s="5">
        <v>0.3</v>
      </c>
      <c r="L194" s="6">
        <v>0.2</v>
      </c>
      <c r="M194" s="4" t="b">
        <f>A194&gt;D194</f>
        <v>0</v>
      </c>
      <c r="N194" s="5" t="b">
        <f>B194&gt;E194</f>
        <v>0</v>
      </c>
      <c r="O194" s="6" t="b">
        <f>C194&gt;F194</f>
        <v>0</v>
      </c>
      <c r="P194" t="b">
        <f>A194&gt;J194</f>
        <v>0</v>
      </c>
      <c r="Q194" t="b">
        <f>B194&gt;K194</f>
        <v>0</v>
      </c>
      <c r="R194" t="b">
        <f>C194&gt;L194</f>
        <v>0</v>
      </c>
      <c r="S194" s="4" t="b">
        <f>M194&lt;&gt;P194</f>
        <v>0</v>
      </c>
      <c r="T194" s="5" t="b">
        <f t="shared" si="161"/>
        <v>0</v>
      </c>
      <c r="U194" s="6" t="b">
        <f t="shared" si="162"/>
        <v>0</v>
      </c>
      <c r="V194" t="b">
        <f t="shared" si="166"/>
        <v>0</v>
      </c>
      <c r="W194" t="b">
        <f t="shared" si="167"/>
        <v>0</v>
      </c>
      <c r="X194" t="str">
        <f t="shared" si="178"/>
        <v>OkNegative</v>
      </c>
      <c r="Y194">
        <f t="shared" si="179"/>
        <v>0.1</v>
      </c>
      <c r="Z194">
        <f t="shared" si="180"/>
        <v>-4.0000000000000036E-2</v>
      </c>
      <c r="AA194">
        <f t="shared" si="181"/>
        <v>-7.0000000000000007E-2</v>
      </c>
      <c r="AB194" t="s">
        <v>27</v>
      </c>
    </row>
    <row r="195" spans="1:28" hidden="1" x14ac:dyDescent="0.25">
      <c r="A195">
        <v>0</v>
      </c>
      <c r="B195">
        <v>0</v>
      </c>
      <c r="C195">
        <v>1</v>
      </c>
      <c r="D195" s="4">
        <f>D194</f>
        <v>0.1</v>
      </c>
      <c r="E195" s="5">
        <f>E194</f>
        <v>0.34</v>
      </c>
      <c r="F195" s="6">
        <f>F194</f>
        <v>0.27</v>
      </c>
      <c r="J195" s="4">
        <f>J194</f>
        <v>0.2</v>
      </c>
      <c r="K195" s="5">
        <f t="shared" ref="K195:K217" si="182">K194</f>
        <v>0.3</v>
      </c>
      <c r="L195" s="6">
        <f t="shared" ref="L195:L217" si="183">L194</f>
        <v>0.2</v>
      </c>
      <c r="M195" s="4" t="b">
        <f>A195&gt;D195</f>
        <v>0</v>
      </c>
      <c r="N195" s="5" t="b">
        <f>B195&gt;E195</f>
        <v>0</v>
      </c>
      <c r="O195" s="6" t="b">
        <f>C195&gt;F195</f>
        <v>1</v>
      </c>
      <c r="P195" t="b">
        <f>A195&gt;J195</f>
        <v>0</v>
      </c>
      <c r="Q195" t="b">
        <f>B195&gt;K195</f>
        <v>0</v>
      </c>
      <c r="R195" t="b">
        <f>C195&gt;L195</f>
        <v>1</v>
      </c>
      <c r="S195" s="4" t="b">
        <f t="shared" ref="S195:S217" si="184">M195&lt;&gt;P195</f>
        <v>0</v>
      </c>
      <c r="T195" s="5" t="b">
        <f t="shared" si="161"/>
        <v>0</v>
      </c>
      <c r="U195" s="6" t="b">
        <f t="shared" si="162"/>
        <v>0</v>
      </c>
      <c r="V195" t="b">
        <f t="shared" si="166"/>
        <v>0</v>
      </c>
      <c r="W195" t="b">
        <f t="shared" si="167"/>
        <v>0</v>
      </c>
      <c r="X195" t="str">
        <f t="shared" si="178"/>
        <v>OkNegative</v>
      </c>
      <c r="Y195">
        <f t="shared" si="179"/>
        <v>0.1</v>
      </c>
      <c r="Z195">
        <f t="shared" si="180"/>
        <v>-4.0000000000000036E-2</v>
      </c>
      <c r="AA195">
        <f t="shared" si="181"/>
        <v>-7.0000000000000007E-2</v>
      </c>
      <c r="AB195" t="s">
        <v>27</v>
      </c>
    </row>
    <row r="196" spans="1:28" hidden="1" x14ac:dyDescent="0.25">
      <c r="A196">
        <v>0</v>
      </c>
      <c r="B196">
        <v>1</v>
      </c>
      <c r="C196">
        <v>0</v>
      </c>
      <c r="D196" s="4">
        <f t="shared" ref="D196:D217" si="185">D195</f>
        <v>0.1</v>
      </c>
      <c r="E196" s="5">
        <f t="shared" ref="E196:E217" si="186">E195</f>
        <v>0.34</v>
      </c>
      <c r="F196" s="6">
        <f t="shared" ref="F196:F217" si="187">F195</f>
        <v>0.27</v>
      </c>
      <c r="J196" s="4">
        <f t="shared" ref="J196:J217" si="188">J195</f>
        <v>0.2</v>
      </c>
      <c r="K196" s="5">
        <f t="shared" si="182"/>
        <v>0.3</v>
      </c>
      <c r="L196" s="6">
        <f t="shared" si="183"/>
        <v>0.2</v>
      </c>
      <c r="M196" s="4" t="b">
        <f t="shared" ref="M196:M217" si="189">A196&gt;D196</f>
        <v>0</v>
      </c>
      <c r="N196" s="5" t="b">
        <f t="shared" ref="N196:N217" si="190">B196&gt;E196</f>
        <v>1</v>
      </c>
      <c r="O196" s="6" t="b">
        <f t="shared" ref="O196:O217" si="191">C196&gt;F196</f>
        <v>0</v>
      </c>
      <c r="P196" t="b">
        <f t="shared" ref="P196:P217" si="192">A196&gt;J196</f>
        <v>0</v>
      </c>
      <c r="Q196" t="b">
        <f t="shared" ref="Q196:Q217" si="193">B196&gt;K196</f>
        <v>1</v>
      </c>
      <c r="R196" t="b">
        <f t="shared" ref="R196:R217" si="194">C196&gt;L196</f>
        <v>0</v>
      </c>
      <c r="S196" s="4" t="b">
        <f t="shared" si="184"/>
        <v>0</v>
      </c>
      <c r="T196" s="5" t="b">
        <f t="shared" si="161"/>
        <v>0</v>
      </c>
      <c r="U196" s="6" t="b">
        <f t="shared" si="162"/>
        <v>0</v>
      </c>
      <c r="V196" t="b">
        <f t="shared" si="166"/>
        <v>0</v>
      </c>
      <c r="W196" t="b">
        <f t="shared" si="167"/>
        <v>0</v>
      </c>
      <c r="X196" t="str">
        <f t="shared" si="178"/>
        <v>OkNegative</v>
      </c>
      <c r="Y196">
        <f t="shared" si="179"/>
        <v>0.1</v>
      </c>
      <c r="Z196">
        <f t="shared" si="180"/>
        <v>-4.0000000000000036E-2</v>
      </c>
      <c r="AA196">
        <f t="shared" si="181"/>
        <v>-7.0000000000000007E-2</v>
      </c>
      <c r="AB196" t="s">
        <v>27</v>
      </c>
    </row>
    <row r="197" spans="1:28" hidden="1" x14ac:dyDescent="0.25">
      <c r="A197">
        <v>0</v>
      </c>
      <c r="B197">
        <v>1</v>
      </c>
      <c r="C197">
        <v>1</v>
      </c>
      <c r="D197" s="4">
        <f t="shared" si="185"/>
        <v>0.1</v>
      </c>
      <c r="E197" s="5">
        <f t="shared" si="186"/>
        <v>0.34</v>
      </c>
      <c r="F197" s="6">
        <f t="shared" si="187"/>
        <v>0.27</v>
      </c>
      <c r="J197" s="4">
        <f t="shared" si="188"/>
        <v>0.2</v>
      </c>
      <c r="K197" s="5">
        <f t="shared" si="182"/>
        <v>0.3</v>
      </c>
      <c r="L197" s="6">
        <f t="shared" si="183"/>
        <v>0.2</v>
      </c>
      <c r="M197" s="4" t="b">
        <f t="shared" si="189"/>
        <v>0</v>
      </c>
      <c r="N197" s="5" t="b">
        <f t="shared" si="190"/>
        <v>1</v>
      </c>
      <c r="O197" s="6" t="b">
        <f t="shared" si="191"/>
        <v>1</v>
      </c>
      <c r="P197" t="b">
        <f t="shared" si="192"/>
        <v>0</v>
      </c>
      <c r="Q197" t="b">
        <f t="shared" si="193"/>
        <v>1</v>
      </c>
      <c r="R197" t="b">
        <f t="shared" si="194"/>
        <v>1</v>
      </c>
      <c r="S197" s="4" t="b">
        <f t="shared" si="184"/>
        <v>0</v>
      </c>
      <c r="T197" s="5" t="b">
        <f t="shared" si="161"/>
        <v>0</v>
      </c>
      <c r="U197" s="6" t="b">
        <f t="shared" si="162"/>
        <v>0</v>
      </c>
      <c r="V197" t="b">
        <f t="shared" si="166"/>
        <v>0</v>
      </c>
      <c r="W197" t="b">
        <f t="shared" si="167"/>
        <v>0</v>
      </c>
      <c r="X197" t="str">
        <f t="shared" si="178"/>
        <v>OkNegative</v>
      </c>
      <c r="Y197">
        <f t="shared" si="179"/>
        <v>0.1</v>
      </c>
      <c r="Z197">
        <f t="shared" si="180"/>
        <v>-4.0000000000000036E-2</v>
      </c>
      <c r="AA197">
        <f t="shared" si="181"/>
        <v>-7.0000000000000007E-2</v>
      </c>
      <c r="AB197" t="s">
        <v>27</v>
      </c>
    </row>
    <row r="198" spans="1:28" hidden="1" x14ac:dyDescent="0.25">
      <c r="A198">
        <v>1</v>
      </c>
      <c r="B198">
        <v>0</v>
      </c>
      <c r="C198">
        <v>0</v>
      </c>
      <c r="D198" s="4">
        <f t="shared" si="185"/>
        <v>0.1</v>
      </c>
      <c r="E198" s="5">
        <f t="shared" si="186"/>
        <v>0.34</v>
      </c>
      <c r="F198" s="6">
        <f t="shared" si="187"/>
        <v>0.27</v>
      </c>
      <c r="J198" s="4">
        <f t="shared" si="188"/>
        <v>0.2</v>
      </c>
      <c r="K198" s="5">
        <f t="shared" si="182"/>
        <v>0.3</v>
      </c>
      <c r="L198" s="6">
        <f t="shared" si="183"/>
        <v>0.2</v>
      </c>
      <c r="M198" s="4" t="b">
        <f t="shared" si="189"/>
        <v>1</v>
      </c>
      <c r="N198" s="5" t="b">
        <f t="shared" si="190"/>
        <v>0</v>
      </c>
      <c r="O198" s="6" t="b">
        <f t="shared" si="191"/>
        <v>0</v>
      </c>
      <c r="P198" t="b">
        <f t="shared" si="192"/>
        <v>1</v>
      </c>
      <c r="Q198" t="b">
        <f t="shared" si="193"/>
        <v>0</v>
      </c>
      <c r="R198" t="b">
        <f t="shared" si="194"/>
        <v>0</v>
      </c>
      <c r="S198" s="4" t="b">
        <f t="shared" si="184"/>
        <v>0</v>
      </c>
      <c r="T198" s="5" t="b">
        <f t="shared" si="161"/>
        <v>0</v>
      </c>
      <c r="U198" s="6" t="b">
        <f t="shared" si="162"/>
        <v>0</v>
      </c>
      <c r="V198" t="b">
        <f t="shared" si="166"/>
        <v>0</v>
      </c>
      <c r="W198" t="b">
        <f t="shared" si="167"/>
        <v>0</v>
      </c>
      <c r="X198" t="str">
        <f t="shared" si="178"/>
        <v>OkNegative</v>
      </c>
      <c r="Y198">
        <f t="shared" si="179"/>
        <v>0.1</v>
      </c>
      <c r="Z198">
        <f t="shared" si="180"/>
        <v>-4.0000000000000036E-2</v>
      </c>
      <c r="AA198">
        <f t="shared" si="181"/>
        <v>-7.0000000000000007E-2</v>
      </c>
      <c r="AB198" t="s">
        <v>27</v>
      </c>
    </row>
    <row r="199" spans="1:28" hidden="1" x14ac:dyDescent="0.25">
      <c r="A199">
        <v>1</v>
      </c>
      <c r="B199">
        <v>0</v>
      </c>
      <c r="C199">
        <v>1</v>
      </c>
      <c r="D199" s="4">
        <f t="shared" si="185"/>
        <v>0.1</v>
      </c>
      <c r="E199" s="5">
        <f t="shared" si="186"/>
        <v>0.34</v>
      </c>
      <c r="F199" s="6">
        <f t="shared" si="187"/>
        <v>0.27</v>
      </c>
      <c r="J199" s="4">
        <f t="shared" si="188"/>
        <v>0.2</v>
      </c>
      <c r="K199" s="5">
        <f t="shared" si="182"/>
        <v>0.3</v>
      </c>
      <c r="L199" s="6">
        <f t="shared" si="183"/>
        <v>0.2</v>
      </c>
      <c r="M199" s="4" t="b">
        <f t="shared" si="189"/>
        <v>1</v>
      </c>
      <c r="N199" s="5" t="b">
        <f t="shared" si="190"/>
        <v>0</v>
      </c>
      <c r="O199" s="6" t="b">
        <f t="shared" si="191"/>
        <v>1</v>
      </c>
      <c r="P199" t="b">
        <f t="shared" si="192"/>
        <v>1</v>
      </c>
      <c r="Q199" t="b">
        <f t="shared" si="193"/>
        <v>0</v>
      </c>
      <c r="R199" t="b">
        <f t="shared" si="194"/>
        <v>1</v>
      </c>
      <c r="S199" s="4" t="b">
        <f t="shared" si="184"/>
        <v>0</v>
      </c>
      <c r="T199" s="5" t="b">
        <f t="shared" si="161"/>
        <v>0</v>
      </c>
      <c r="U199" s="6" t="b">
        <f t="shared" si="162"/>
        <v>0</v>
      </c>
      <c r="V199" t="b">
        <f t="shared" si="166"/>
        <v>0</v>
      </c>
      <c r="W199" t="b">
        <f t="shared" si="167"/>
        <v>0</v>
      </c>
      <c r="X199" t="str">
        <f t="shared" si="178"/>
        <v>OkNegative</v>
      </c>
      <c r="Y199">
        <f t="shared" si="179"/>
        <v>0.1</v>
      </c>
      <c r="Z199">
        <f t="shared" si="180"/>
        <v>-4.0000000000000036E-2</v>
      </c>
      <c r="AA199">
        <f t="shared" si="181"/>
        <v>-7.0000000000000007E-2</v>
      </c>
      <c r="AB199" t="s">
        <v>27</v>
      </c>
    </row>
    <row r="200" spans="1:28" hidden="1" x14ac:dyDescent="0.25">
      <c r="A200">
        <v>1</v>
      </c>
      <c r="B200">
        <v>1</v>
      </c>
      <c r="C200">
        <v>0</v>
      </c>
      <c r="D200" s="4">
        <f t="shared" si="185"/>
        <v>0.1</v>
      </c>
      <c r="E200" s="5">
        <f t="shared" si="186"/>
        <v>0.34</v>
      </c>
      <c r="F200" s="6">
        <f t="shared" si="187"/>
        <v>0.27</v>
      </c>
      <c r="J200" s="4">
        <f t="shared" si="188"/>
        <v>0.2</v>
      </c>
      <c r="K200" s="5">
        <f t="shared" si="182"/>
        <v>0.3</v>
      </c>
      <c r="L200" s="6">
        <f t="shared" si="183"/>
        <v>0.2</v>
      </c>
      <c r="M200" s="4" t="b">
        <f t="shared" si="189"/>
        <v>1</v>
      </c>
      <c r="N200" s="5" t="b">
        <f t="shared" si="190"/>
        <v>1</v>
      </c>
      <c r="O200" s="6" t="b">
        <f t="shared" si="191"/>
        <v>0</v>
      </c>
      <c r="P200" t="b">
        <f t="shared" si="192"/>
        <v>1</v>
      </c>
      <c r="Q200" t="b">
        <f t="shared" si="193"/>
        <v>1</v>
      </c>
      <c r="R200" t="b">
        <f t="shared" si="194"/>
        <v>0</v>
      </c>
      <c r="S200" s="4" t="b">
        <f t="shared" si="184"/>
        <v>0</v>
      </c>
      <c r="T200" s="5" t="b">
        <f t="shared" si="161"/>
        <v>0</v>
      </c>
      <c r="U200" s="6" t="b">
        <f t="shared" si="162"/>
        <v>0</v>
      </c>
      <c r="V200" t="b">
        <f t="shared" si="166"/>
        <v>1</v>
      </c>
      <c r="W200" t="b">
        <f t="shared" si="167"/>
        <v>1</v>
      </c>
      <c r="X200" t="str">
        <f t="shared" si="178"/>
        <v>OkPositive</v>
      </c>
      <c r="Y200">
        <f t="shared" si="179"/>
        <v>0.1</v>
      </c>
      <c r="Z200">
        <f t="shared" si="180"/>
        <v>-4.0000000000000036E-2</v>
      </c>
      <c r="AA200">
        <f t="shared" si="181"/>
        <v>-7.0000000000000007E-2</v>
      </c>
      <c r="AB200" t="s">
        <v>27</v>
      </c>
    </row>
    <row r="201" spans="1:28" hidden="1" x14ac:dyDescent="0.25">
      <c r="A201">
        <v>1</v>
      </c>
      <c r="B201">
        <v>1</v>
      </c>
      <c r="C201">
        <v>1</v>
      </c>
      <c r="D201" s="4">
        <f t="shared" si="185"/>
        <v>0.1</v>
      </c>
      <c r="E201" s="5">
        <f t="shared" si="186"/>
        <v>0.34</v>
      </c>
      <c r="F201" s="6">
        <f t="shared" si="187"/>
        <v>0.27</v>
      </c>
      <c r="J201" s="4">
        <f t="shared" si="188"/>
        <v>0.2</v>
      </c>
      <c r="K201" s="5">
        <f t="shared" si="182"/>
        <v>0.3</v>
      </c>
      <c r="L201" s="6">
        <f t="shared" si="183"/>
        <v>0.2</v>
      </c>
      <c r="M201" s="4" t="b">
        <f t="shared" si="189"/>
        <v>1</v>
      </c>
      <c r="N201" s="5" t="b">
        <f t="shared" si="190"/>
        <v>1</v>
      </c>
      <c r="O201" s="6" t="b">
        <f t="shared" si="191"/>
        <v>1</v>
      </c>
      <c r="P201" t="b">
        <f t="shared" si="192"/>
        <v>1</v>
      </c>
      <c r="Q201" t="b">
        <f t="shared" si="193"/>
        <v>1</v>
      </c>
      <c r="R201" t="b">
        <f t="shared" si="194"/>
        <v>1</v>
      </c>
      <c r="S201" s="4" t="b">
        <f t="shared" si="184"/>
        <v>0</v>
      </c>
      <c r="T201" s="5" t="b">
        <f t="shared" si="161"/>
        <v>0</v>
      </c>
      <c r="U201" s="6" t="b">
        <f t="shared" si="162"/>
        <v>0</v>
      </c>
      <c r="V201" t="b">
        <f t="shared" si="166"/>
        <v>0</v>
      </c>
      <c r="W201" t="b">
        <f t="shared" si="167"/>
        <v>0</v>
      </c>
      <c r="X201" t="str">
        <f t="shared" si="178"/>
        <v>OkNegative</v>
      </c>
      <c r="Y201">
        <f t="shared" si="179"/>
        <v>0.1</v>
      </c>
      <c r="Z201">
        <f t="shared" si="180"/>
        <v>-4.0000000000000036E-2</v>
      </c>
      <c r="AA201">
        <f t="shared" si="181"/>
        <v>-7.0000000000000007E-2</v>
      </c>
      <c r="AB201" t="s">
        <v>27</v>
      </c>
    </row>
    <row r="202" spans="1:28" hidden="1" x14ac:dyDescent="0.25">
      <c r="A202">
        <v>0</v>
      </c>
      <c r="B202">
        <v>0</v>
      </c>
      <c r="C202">
        <v>0.25</v>
      </c>
      <c r="D202" s="4">
        <f t="shared" si="185"/>
        <v>0.1</v>
      </c>
      <c r="E202" s="5">
        <f t="shared" si="186"/>
        <v>0.34</v>
      </c>
      <c r="F202" s="6">
        <f t="shared" si="187"/>
        <v>0.27</v>
      </c>
      <c r="J202" s="4">
        <f t="shared" si="188"/>
        <v>0.2</v>
      </c>
      <c r="K202" s="5">
        <f t="shared" si="182"/>
        <v>0.3</v>
      </c>
      <c r="L202" s="6">
        <f t="shared" si="183"/>
        <v>0.2</v>
      </c>
      <c r="M202" s="4" t="b">
        <f t="shared" si="189"/>
        <v>0</v>
      </c>
      <c r="N202" s="5" t="b">
        <f t="shared" si="190"/>
        <v>0</v>
      </c>
      <c r="O202" s="6" t="b">
        <f t="shared" si="191"/>
        <v>0</v>
      </c>
      <c r="P202" t="b">
        <f t="shared" si="192"/>
        <v>0</v>
      </c>
      <c r="Q202" t="b">
        <f t="shared" si="193"/>
        <v>0</v>
      </c>
      <c r="R202" t="b">
        <f t="shared" si="194"/>
        <v>1</v>
      </c>
      <c r="S202" s="4" t="b">
        <f t="shared" si="184"/>
        <v>0</v>
      </c>
      <c r="T202" s="5" t="b">
        <f t="shared" si="161"/>
        <v>0</v>
      </c>
      <c r="U202" s="6" t="b">
        <f t="shared" si="162"/>
        <v>1</v>
      </c>
      <c r="V202" t="b">
        <f t="shared" si="166"/>
        <v>0</v>
      </c>
      <c r="W202" t="b">
        <f t="shared" si="167"/>
        <v>0</v>
      </c>
      <c r="X202" t="str">
        <f>_xlfn.CONCAT(IF(V202=W202,"Ok","False"),IF(V202=TRUE,"Positive","Negative"))</f>
        <v>OkNegative</v>
      </c>
      <c r="Y202">
        <f t="shared" si="179"/>
        <v>0.1</v>
      </c>
      <c r="Z202">
        <f t="shared" si="180"/>
        <v>-4.0000000000000036E-2</v>
      </c>
      <c r="AA202">
        <f t="shared" si="181"/>
        <v>-7.0000000000000007E-2</v>
      </c>
      <c r="AB202" t="s">
        <v>27</v>
      </c>
    </row>
    <row r="203" spans="1:28" hidden="1" x14ac:dyDescent="0.25">
      <c r="A203">
        <v>1</v>
      </c>
      <c r="B203">
        <v>0</v>
      </c>
      <c r="C203">
        <v>0.25</v>
      </c>
      <c r="D203" s="4">
        <f t="shared" si="185"/>
        <v>0.1</v>
      </c>
      <c r="E203" s="5">
        <f t="shared" si="186"/>
        <v>0.34</v>
      </c>
      <c r="F203" s="6">
        <f t="shared" si="187"/>
        <v>0.27</v>
      </c>
      <c r="J203" s="4">
        <f t="shared" si="188"/>
        <v>0.2</v>
      </c>
      <c r="K203" s="5">
        <f t="shared" si="182"/>
        <v>0.3</v>
      </c>
      <c r="L203" s="6">
        <f t="shared" si="183"/>
        <v>0.2</v>
      </c>
      <c r="M203" s="4" t="b">
        <f t="shared" si="189"/>
        <v>1</v>
      </c>
      <c r="N203" s="5" t="b">
        <f t="shared" si="190"/>
        <v>0</v>
      </c>
      <c r="O203" s="6" t="b">
        <f t="shared" si="191"/>
        <v>0</v>
      </c>
      <c r="P203" t="b">
        <f t="shared" si="192"/>
        <v>1</v>
      </c>
      <c r="Q203" t="b">
        <f t="shared" si="193"/>
        <v>0</v>
      </c>
      <c r="R203" t="b">
        <f t="shared" si="194"/>
        <v>1</v>
      </c>
      <c r="S203" s="4" t="b">
        <f t="shared" si="184"/>
        <v>0</v>
      </c>
      <c r="T203" s="5" t="b">
        <f t="shared" si="161"/>
        <v>0</v>
      </c>
      <c r="U203" s="6" t="b">
        <f t="shared" si="162"/>
        <v>1</v>
      </c>
      <c r="V203" t="b">
        <f t="shared" si="166"/>
        <v>0</v>
      </c>
      <c r="W203" t="b">
        <f t="shared" si="167"/>
        <v>0</v>
      </c>
      <c r="X203" t="str">
        <f t="shared" ref="X203:X225" si="195">_xlfn.CONCAT(IF(V203=W203,"Ok","False"),IF(V203=TRUE,"Positive","Negative"))</f>
        <v>OkNegative</v>
      </c>
      <c r="Y203">
        <f>J203-D203</f>
        <v>0.1</v>
      </c>
      <c r="Z203">
        <f>K203-E203</f>
        <v>-4.0000000000000036E-2</v>
      </c>
      <c r="AA203">
        <f>L203-F203</f>
        <v>-7.0000000000000007E-2</v>
      </c>
      <c r="AB203" t="s">
        <v>27</v>
      </c>
    </row>
    <row r="204" spans="1:28" hidden="1" x14ac:dyDescent="0.25">
      <c r="A204">
        <v>1</v>
      </c>
      <c r="B204">
        <v>1</v>
      </c>
      <c r="C204">
        <v>0.25</v>
      </c>
      <c r="D204" s="4">
        <f t="shared" si="185"/>
        <v>0.1</v>
      </c>
      <c r="E204" s="5">
        <f t="shared" si="186"/>
        <v>0.34</v>
      </c>
      <c r="F204" s="6">
        <f t="shared" si="187"/>
        <v>0.27</v>
      </c>
      <c r="J204" s="4">
        <f t="shared" si="188"/>
        <v>0.2</v>
      </c>
      <c r="K204" s="5">
        <f t="shared" si="182"/>
        <v>0.3</v>
      </c>
      <c r="L204" s="6">
        <f t="shared" si="183"/>
        <v>0.2</v>
      </c>
      <c r="M204" s="4" t="b">
        <f t="shared" si="189"/>
        <v>1</v>
      </c>
      <c r="N204" s="5" t="b">
        <f t="shared" si="190"/>
        <v>1</v>
      </c>
      <c r="O204" s="6" t="b">
        <f t="shared" si="191"/>
        <v>0</v>
      </c>
      <c r="P204" t="b">
        <f t="shared" si="192"/>
        <v>1</v>
      </c>
      <c r="Q204" t="b">
        <f t="shared" si="193"/>
        <v>1</v>
      </c>
      <c r="R204" t="b">
        <f t="shared" si="194"/>
        <v>1</v>
      </c>
      <c r="S204" s="4" t="b">
        <f t="shared" si="184"/>
        <v>0</v>
      </c>
      <c r="T204" s="5" t="b">
        <f t="shared" si="161"/>
        <v>0</v>
      </c>
      <c r="U204" s="6" t="b">
        <f t="shared" si="162"/>
        <v>1</v>
      </c>
      <c r="V204" t="b">
        <f t="shared" si="166"/>
        <v>1</v>
      </c>
      <c r="W204" t="b">
        <f t="shared" si="167"/>
        <v>0</v>
      </c>
      <c r="X204" t="str">
        <f t="shared" si="195"/>
        <v>FalsePositive</v>
      </c>
      <c r="Y204">
        <f t="shared" ref="Y204:Y226" si="196">J204-D204</f>
        <v>0.1</v>
      </c>
      <c r="Z204">
        <f t="shared" ref="Z204:Z226" si="197">K204-E204</f>
        <v>-4.0000000000000036E-2</v>
      </c>
      <c r="AA204">
        <f t="shared" ref="AA204:AA226" si="198">L204-F204</f>
        <v>-7.0000000000000007E-2</v>
      </c>
      <c r="AB204" t="s">
        <v>27</v>
      </c>
    </row>
    <row r="205" spans="1:28" hidden="1" x14ac:dyDescent="0.25">
      <c r="A205">
        <v>0</v>
      </c>
      <c r="B205">
        <v>0.32</v>
      </c>
      <c r="C205">
        <v>0</v>
      </c>
      <c r="D205" s="4">
        <f t="shared" si="185"/>
        <v>0.1</v>
      </c>
      <c r="E205" s="5">
        <f t="shared" si="186"/>
        <v>0.34</v>
      </c>
      <c r="F205" s="6">
        <f t="shared" si="187"/>
        <v>0.27</v>
      </c>
      <c r="I205" t="str">
        <f>IF(O205,0.01,"")</f>
        <v/>
      </c>
      <c r="J205" s="4">
        <f t="shared" si="188"/>
        <v>0.2</v>
      </c>
      <c r="K205" s="5">
        <f t="shared" si="182"/>
        <v>0.3</v>
      </c>
      <c r="L205" s="6">
        <f t="shared" si="183"/>
        <v>0.2</v>
      </c>
      <c r="M205" s="4" t="b">
        <f t="shared" si="189"/>
        <v>0</v>
      </c>
      <c r="N205" s="5" t="b">
        <f t="shared" si="190"/>
        <v>0</v>
      </c>
      <c r="O205" s="6" t="b">
        <f t="shared" si="191"/>
        <v>0</v>
      </c>
      <c r="P205" t="b">
        <f t="shared" si="192"/>
        <v>0</v>
      </c>
      <c r="Q205" t="b">
        <f t="shared" si="193"/>
        <v>1</v>
      </c>
      <c r="R205" t="b">
        <f t="shared" si="194"/>
        <v>0</v>
      </c>
      <c r="S205" s="4" t="b">
        <f t="shared" si="184"/>
        <v>0</v>
      </c>
      <c r="T205" s="5" t="b">
        <f t="shared" si="161"/>
        <v>1</v>
      </c>
      <c r="U205" s="6" t="b">
        <f t="shared" si="162"/>
        <v>0</v>
      </c>
      <c r="V205" t="b">
        <f t="shared" si="166"/>
        <v>0</v>
      </c>
      <c r="W205" t="b">
        <f t="shared" si="167"/>
        <v>0</v>
      </c>
      <c r="X205" t="str">
        <f t="shared" si="195"/>
        <v>OkNegative</v>
      </c>
      <c r="Y205">
        <f t="shared" si="196"/>
        <v>0.1</v>
      </c>
      <c r="Z205">
        <f t="shared" si="197"/>
        <v>-4.0000000000000036E-2</v>
      </c>
      <c r="AA205">
        <f t="shared" si="198"/>
        <v>-7.0000000000000007E-2</v>
      </c>
      <c r="AB205" t="s">
        <v>27</v>
      </c>
    </row>
    <row r="206" spans="1:28" hidden="1" x14ac:dyDescent="0.25">
      <c r="A206">
        <v>0</v>
      </c>
      <c r="B206">
        <v>0.32</v>
      </c>
      <c r="C206">
        <v>1</v>
      </c>
      <c r="D206" s="4">
        <f t="shared" si="185"/>
        <v>0.1</v>
      </c>
      <c r="E206" s="5">
        <f t="shared" si="186"/>
        <v>0.34</v>
      </c>
      <c r="F206" s="6">
        <f t="shared" si="187"/>
        <v>0.27</v>
      </c>
      <c r="J206" s="4">
        <f t="shared" si="188"/>
        <v>0.2</v>
      </c>
      <c r="K206" s="5">
        <f t="shared" si="182"/>
        <v>0.3</v>
      </c>
      <c r="L206" s="6">
        <f t="shared" si="183"/>
        <v>0.2</v>
      </c>
      <c r="M206" s="4" t="b">
        <f t="shared" si="189"/>
        <v>0</v>
      </c>
      <c r="N206" s="5" t="b">
        <f t="shared" si="190"/>
        <v>0</v>
      </c>
      <c r="O206" s="6" t="b">
        <f t="shared" si="191"/>
        <v>1</v>
      </c>
      <c r="P206" t="b">
        <f t="shared" si="192"/>
        <v>0</v>
      </c>
      <c r="Q206" t="b">
        <f t="shared" si="193"/>
        <v>1</v>
      </c>
      <c r="R206" t="b">
        <f t="shared" si="194"/>
        <v>1</v>
      </c>
      <c r="S206" s="4" t="b">
        <f t="shared" si="184"/>
        <v>0</v>
      </c>
      <c r="T206" s="5" t="b">
        <f t="shared" si="161"/>
        <v>1</v>
      </c>
      <c r="U206" s="6" t="b">
        <f t="shared" si="162"/>
        <v>0</v>
      </c>
      <c r="V206" t="b">
        <f t="shared" si="166"/>
        <v>0</v>
      </c>
      <c r="W206" t="b">
        <f t="shared" si="167"/>
        <v>0</v>
      </c>
      <c r="X206" t="str">
        <f t="shared" si="195"/>
        <v>OkNegative</v>
      </c>
      <c r="Y206">
        <f t="shared" si="196"/>
        <v>0.1</v>
      </c>
      <c r="Z206">
        <f t="shared" si="197"/>
        <v>-4.0000000000000036E-2</v>
      </c>
      <c r="AA206">
        <f t="shared" si="198"/>
        <v>-7.0000000000000007E-2</v>
      </c>
      <c r="AB206" t="s">
        <v>27</v>
      </c>
    </row>
    <row r="207" spans="1:28" hidden="1" x14ac:dyDescent="0.25">
      <c r="A207">
        <v>1</v>
      </c>
      <c r="B207">
        <v>0.32</v>
      </c>
      <c r="C207">
        <v>1</v>
      </c>
      <c r="D207" s="4">
        <f t="shared" si="185"/>
        <v>0.1</v>
      </c>
      <c r="E207" s="5">
        <f t="shared" si="186"/>
        <v>0.34</v>
      </c>
      <c r="F207" s="6">
        <f t="shared" si="187"/>
        <v>0.27</v>
      </c>
      <c r="J207" s="4">
        <f t="shared" si="188"/>
        <v>0.2</v>
      </c>
      <c r="K207" s="5">
        <f t="shared" si="182"/>
        <v>0.3</v>
      </c>
      <c r="L207" s="6">
        <f t="shared" si="183"/>
        <v>0.2</v>
      </c>
      <c r="M207" s="4" t="b">
        <f t="shared" si="189"/>
        <v>1</v>
      </c>
      <c r="N207" s="5" t="b">
        <f t="shared" si="190"/>
        <v>0</v>
      </c>
      <c r="O207" s="6" t="b">
        <f t="shared" si="191"/>
        <v>1</v>
      </c>
      <c r="P207" t="b">
        <f t="shared" si="192"/>
        <v>1</v>
      </c>
      <c r="Q207" t="b">
        <f t="shared" si="193"/>
        <v>1</v>
      </c>
      <c r="R207" t="b">
        <f t="shared" si="194"/>
        <v>1</v>
      </c>
      <c r="S207" s="4" t="b">
        <f t="shared" si="184"/>
        <v>0</v>
      </c>
      <c r="T207" s="5" t="b">
        <f t="shared" si="161"/>
        <v>1</v>
      </c>
      <c r="U207" s="6" t="b">
        <f t="shared" si="162"/>
        <v>0</v>
      </c>
      <c r="V207" t="b">
        <f t="shared" si="166"/>
        <v>0</v>
      </c>
      <c r="W207" t="b">
        <f t="shared" si="167"/>
        <v>0</v>
      </c>
      <c r="X207" t="str">
        <f t="shared" si="195"/>
        <v>OkNegative</v>
      </c>
      <c r="Y207">
        <f t="shared" si="196"/>
        <v>0.1</v>
      </c>
      <c r="Z207">
        <f t="shared" si="197"/>
        <v>-4.0000000000000036E-2</v>
      </c>
      <c r="AA207">
        <f t="shared" si="198"/>
        <v>-7.0000000000000007E-2</v>
      </c>
      <c r="AB207" t="s">
        <v>27</v>
      </c>
    </row>
    <row r="208" spans="1:28" hidden="1" x14ac:dyDescent="0.25">
      <c r="A208">
        <v>0.15</v>
      </c>
      <c r="B208">
        <v>0</v>
      </c>
      <c r="C208">
        <v>0</v>
      </c>
      <c r="D208" s="4">
        <f t="shared" si="185"/>
        <v>0.1</v>
      </c>
      <c r="E208" s="5">
        <f t="shared" si="186"/>
        <v>0.34</v>
      </c>
      <c r="F208" s="6">
        <f t="shared" si="187"/>
        <v>0.27</v>
      </c>
      <c r="J208" s="4">
        <f t="shared" si="188"/>
        <v>0.2</v>
      </c>
      <c r="K208" s="5">
        <f t="shared" si="182"/>
        <v>0.3</v>
      </c>
      <c r="L208" s="6">
        <f t="shared" si="183"/>
        <v>0.2</v>
      </c>
      <c r="M208" s="4" t="b">
        <f t="shared" si="189"/>
        <v>1</v>
      </c>
      <c r="N208" s="5" t="b">
        <f t="shared" si="190"/>
        <v>0</v>
      </c>
      <c r="O208" s="6" t="b">
        <f t="shared" si="191"/>
        <v>0</v>
      </c>
      <c r="P208" t="b">
        <f t="shared" si="192"/>
        <v>0</v>
      </c>
      <c r="Q208" t="b">
        <f t="shared" si="193"/>
        <v>0</v>
      </c>
      <c r="R208" t="b">
        <f t="shared" si="194"/>
        <v>0</v>
      </c>
      <c r="S208" s="4" t="b">
        <f t="shared" si="184"/>
        <v>1</v>
      </c>
      <c r="T208" s="5" t="b">
        <f t="shared" si="161"/>
        <v>0</v>
      </c>
      <c r="U208" s="6" t="b">
        <f t="shared" si="162"/>
        <v>0</v>
      </c>
      <c r="V208" t="b">
        <f t="shared" si="166"/>
        <v>0</v>
      </c>
      <c r="W208" t="b">
        <f t="shared" si="167"/>
        <v>0</v>
      </c>
      <c r="X208" t="str">
        <f t="shared" si="195"/>
        <v>OkNegative</v>
      </c>
      <c r="Y208">
        <f t="shared" si="196"/>
        <v>0.1</v>
      </c>
      <c r="Z208">
        <f t="shared" si="197"/>
        <v>-4.0000000000000036E-2</v>
      </c>
      <c r="AA208">
        <f t="shared" si="198"/>
        <v>-7.0000000000000007E-2</v>
      </c>
      <c r="AB208" t="s">
        <v>27</v>
      </c>
    </row>
    <row r="209" spans="1:28" hidden="1" x14ac:dyDescent="0.25">
      <c r="A209">
        <v>0.15</v>
      </c>
      <c r="B209">
        <v>0</v>
      </c>
      <c r="C209">
        <v>1</v>
      </c>
      <c r="D209" s="4">
        <f t="shared" si="185"/>
        <v>0.1</v>
      </c>
      <c r="E209" s="5">
        <f t="shared" si="186"/>
        <v>0.34</v>
      </c>
      <c r="F209" s="6">
        <f t="shared" si="187"/>
        <v>0.27</v>
      </c>
      <c r="J209" s="4">
        <f t="shared" si="188"/>
        <v>0.2</v>
      </c>
      <c r="K209" s="5">
        <f t="shared" si="182"/>
        <v>0.3</v>
      </c>
      <c r="L209" s="6">
        <f t="shared" si="183"/>
        <v>0.2</v>
      </c>
      <c r="M209" s="4" t="b">
        <f t="shared" si="189"/>
        <v>1</v>
      </c>
      <c r="N209" s="5" t="b">
        <f t="shared" si="190"/>
        <v>0</v>
      </c>
      <c r="O209" s="6" t="b">
        <f t="shared" si="191"/>
        <v>1</v>
      </c>
      <c r="P209" t="b">
        <f t="shared" si="192"/>
        <v>0</v>
      </c>
      <c r="Q209" t="b">
        <f t="shared" si="193"/>
        <v>0</v>
      </c>
      <c r="R209" t="b">
        <f t="shared" si="194"/>
        <v>1</v>
      </c>
      <c r="S209" s="4" t="b">
        <f t="shared" si="184"/>
        <v>1</v>
      </c>
      <c r="T209" s="5" t="b">
        <f t="shared" si="161"/>
        <v>0</v>
      </c>
      <c r="U209" s="6" t="b">
        <f t="shared" si="162"/>
        <v>0</v>
      </c>
      <c r="V209" t="b">
        <f t="shared" si="166"/>
        <v>0</v>
      </c>
      <c r="W209" t="b">
        <f t="shared" si="167"/>
        <v>0</v>
      </c>
      <c r="X209" t="str">
        <f t="shared" si="195"/>
        <v>OkNegative</v>
      </c>
      <c r="Y209">
        <f t="shared" si="196"/>
        <v>0.1</v>
      </c>
      <c r="Z209">
        <f t="shared" si="197"/>
        <v>-4.0000000000000036E-2</v>
      </c>
      <c r="AA209">
        <f t="shared" si="198"/>
        <v>-7.0000000000000007E-2</v>
      </c>
      <c r="AB209" t="s">
        <v>27</v>
      </c>
    </row>
    <row r="210" spans="1:28" hidden="1" x14ac:dyDescent="0.25">
      <c r="A210">
        <v>0.15</v>
      </c>
      <c r="B210">
        <v>1</v>
      </c>
      <c r="C210">
        <v>1</v>
      </c>
      <c r="D210" s="4">
        <f t="shared" si="185"/>
        <v>0.1</v>
      </c>
      <c r="E210" s="5">
        <f t="shared" si="186"/>
        <v>0.34</v>
      </c>
      <c r="F210" s="6">
        <f t="shared" si="187"/>
        <v>0.27</v>
      </c>
      <c r="J210" s="4">
        <f t="shared" si="188"/>
        <v>0.2</v>
      </c>
      <c r="K210" s="5">
        <f t="shared" si="182"/>
        <v>0.3</v>
      </c>
      <c r="L210" s="6">
        <f t="shared" si="183"/>
        <v>0.2</v>
      </c>
      <c r="M210" s="4" t="b">
        <f t="shared" si="189"/>
        <v>1</v>
      </c>
      <c r="N210" s="5" t="b">
        <f t="shared" si="190"/>
        <v>1</v>
      </c>
      <c r="O210" s="6" t="b">
        <f t="shared" si="191"/>
        <v>1</v>
      </c>
      <c r="P210" t="b">
        <f t="shared" si="192"/>
        <v>0</v>
      </c>
      <c r="Q210" t="b">
        <f t="shared" si="193"/>
        <v>1</v>
      </c>
      <c r="R210" t="b">
        <f t="shared" si="194"/>
        <v>1</v>
      </c>
      <c r="S210" s="4" t="b">
        <f t="shared" si="184"/>
        <v>1</v>
      </c>
      <c r="T210" s="5" t="b">
        <f t="shared" si="161"/>
        <v>0</v>
      </c>
      <c r="U210" s="6" t="b">
        <f t="shared" si="162"/>
        <v>0</v>
      </c>
      <c r="V210" t="b">
        <f t="shared" si="166"/>
        <v>0</v>
      </c>
      <c r="W210" t="b">
        <f t="shared" si="167"/>
        <v>0</v>
      </c>
      <c r="X210" t="str">
        <f t="shared" si="195"/>
        <v>OkNegative</v>
      </c>
      <c r="Y210">
        <f t="shared" si="196"/>
        <v>0.1</v>
      </c>
      <c r="Z210">
        <f t="shared" si="197"/>
        <v>-4.0000000000000036E-2</v>
      </c>
      <c r="AA210">
        <f t="shared" si="198"/>
        <v>-7.0000000000000007E-2</v>
      </c>
      <c r="AB210" t="s">
        <v>27</v>
      </c>
    </row>
    <row r="211" spans="1:28" hidden="1" x14ac:dyDescent="0.25">
      <c r="A211">
        <v>0</v>
      </c>
      <c r="B211">
        <v>0.32</v>
      </c>
      <c r="C211">
        <v>0.25</v>
      </c>
      <c r="D211" s="4">
        <f t="shared" si="185"/>
        <v>0.1</v>
      </c>
      <c r="E211" s="5">
        <f t="shared" si="186"/>
        <v>0.34</v>
      </c>
      <c r="F211" s="6">
        <f t="shared" si="187"/>
        <v>0.27</v>
      </c>
      <c r="J211" s="4">
        <f t="shared" si="188"/>
        <v>0.2</v>
      </c>
      <c r="K211" s="5">
        <f t="shared" si="182"/>
        <v>0.3</v>
      </c>
      <c r="L211" s="6">
        <f t="shared" si="183"/>
        <v>0.2</v>
      </c>
      <c r="M211" s="4" t="b">
        <f t="shared" si="189"/>
        <v>0</v>
      </c>
      <c r="N211" s="5" t="b">
        <f t="shared" si="190"/>
        <v>0</v>
      </c>
      <c r="O211" s="6" t="b">
        <f t="shared" si="191"/>
        <v>0</v>
      </c>
      <c r="P211" t="b">
        <f t="shared" si="192"/>
        <v>0</v>
      </c>
      <c r="Q211" t="b">
        <f t="shared" si="193"/>
        <v>1</v>
      </c>
      <c r="R211" t="b">
        <f t="shared" si="194"/>
        <v>1</v>
      </c>
      <c r="S211" s="4" t="b">
        <f t="shared" si="184"/>
        <v>0</v>
      </c>
      <c r="T211" s="5" t="b">
        <f t="shared" si="161"/>
        <v>1</v>
      </c>
      <c r="U211" s="6" t="b">
        <f t="shared" si="162"/>
        <v>1</v>
      </c>
      <c r="V211" t="b">
        <f t="shared" si="166"/>
        <v>0</v>
      </c>
      <c r="W211" t="b">
        <f t="shared" si="167"/>
        <v>0</v>
      </c>
      <c r="X211" t="str">
        <f t="shared" si="195"/>
        <v>OkNegative</v>
      </c>
      <c r="Y211">
        <f t="shared" si="196"/>
        <v>0.1</v>
      </c>
      <c r="Z211">
        <f t="shared" si="197"/>
        <v>-4.0000000000000036E-2</v>
      </c>
      <c r="AA211">
        <f t="shared" si="198"/>
        <v>-7.0000000000000007E-2</v>
      </c>
      <c r="AB211" t="s">
        <v>27</v>
      </c>
    </row>
    <row r="212" spans="1:28" hidden="1" x14ac:dyDescent="0.25">
      <c r="A212">
        <v>1</v>
      </c>
      <c r="B212">
        <v>0.32</v>
      </c>
      <c r="C212">
        <v>0.25</v>
      </c>
      <c r="D212" s="4">
        <f t="shared" si="185"/>
        <v>0.1</v>
      </c>
      <c r="E212" s="5">
        <f t="shared" si="186"/>
        <v>0.34</v>
      </c>
      <c r="F212" s="6">
        <f t="shared" si="187"/>
        <v>0.27</v>
      </c>
      <c r="J212" s="4">
        <f t="shared" si="188"/>
        <v>0.2</v>
      </c>
      <c r="K212" s="5">
        <f t="shared" si="182"/>
        <v>0.3</v>
      </c>
      <c r="L212" s="6">
        <f t="shared" si="183"/>
        <v>0.2</v>
      </c>
      <c r="M212" s="4" t="b">
        <f t="shared" si="189"/>
        <v>1</v>
      </c>
      <c r="N212" s="5" t="b">
        <f t="shared" si="190"/>
        <v>0</v>
      </c>
      <c r="O212" s="6" t="b">
        <f t="shared" si="191"/>
        <v>0</v>
      </c>
      <c r="P212" t="b">
        <f t="shared" si="192"/>
        <v>1</v>
      </c>
      <c r="Q212" t="b">
        <f t="shared" si="193"/>
        <v>1</v>
      </c>
      <c r="R212" t="b">
        <f t="shared" si="194"/>
        <v>1</v>
      </c>
      <c r="S212" s="4" t="b">
        <f t="shared" si="184"/>
        <v>0</v>
      </c>
      <c r="T212" s="5" t="b">
        <f t="shared" si="161"/>
        <v>1</v>
      </c>
      <c r="U212" s="6" t="b">
        <f t="shared" si="162"/>
        <v>1</v>
      </c>
      <c r="V212" t="b">
        <f t="shared" si="166"/>
        <v>0</v>
      </c>
      <c r="W212" t="b">
        <f t="shared" si="167"/>
        <v>0</v>
      </c>
      <c r="X212" t="str">
        <f t="shared" si="195"/>
        <v>OkNegative</v>
      </c>
      <c r="Y212">
        <f t="shared" si="196"/>
        <v>0.1</v>
      </c>
      <c r="Z212">
        <f t="shared" si="197"/>
        <v>-4.0000000000000036E-2</v>
      </c>
      <c r="AA212">
        <f t="shared" si="198"/>
        <v>-7.0000000000000007E-2</v>
      </c>
      <c r="AB212" t="s">
        <v>27</v>
      </c>
    </row>
    <row r="213" spans="1:28" hidden="1" x14ac:dyDescent="0.25">
      <c r="A213">
        <v>0.15</v>
      </c>
      <c r="B213">
        <v>0</v>
      </c>
      <c r="C213">
        <v>0.25</v>
      </c>
      <c r="D213" s="4">
        <f t="shared" si="185"/>
        <v>0.1</v>
      </c>
      <c r="E213" s="5">
        <f t="shared" si="186"/>
        <v>0.34</v>
      </c>
      <c r="F213" s="6">
        <f t="shared" si="187"/>
        <v>0.27</v>
      </c>
      <c r="J213" s="4">
        <f t="shared" si="188"/>
        <v>0.2</v>
      </c>
      <c r="K213" s="5">
        <f t="shared" si="182"/>
        <v>0.3</v>
      </c>
      <c r="L213" s="6">
        <f t="shared" si="183"/>
        <v>0.2</v>
      </c>
      <c r="M213" s="4" t="b">
        <f t="shared" si="189"/>
        <v>1</v>
      </c>
      <c r="N213" s="5" t="b">
        <f t="shared" si="190"/>
        <v>0</v>
      </c>
      <c r="O213" s="6" t="b">
        <f t="shared" si="191"/>
        <v>0</v>
      </c>
      <c r="P213" t="b">
        <f t="shared" si="192"/>
        <v>0</v>
      </c>
      <c r="Q213" t="b">
        <f t="shared" si="193"/>
        <v>0</v>
      </c>
      <c r="R213" t="b">
        <f t="shared" si="194"/>
        <v>1</v>
      </c>
      <c r="S213" s="4" t="b">
        <f t="shared" si="184"/>
        <v>1</v>
      </c>
      <c r="T213" s="5" t="b">
        <f t="shared" si="161"/>
        <v>0</v>
      </c>
      <c r="U213" s="6" t="b">
        <f t="shared" si="162"/>
        <v>1</v>
      </c>
      <c r="V213" t="b">
        <f t="shared" si="166"/>
        <v>0</v>
      </c>
      <c r="W213" t="b">
        <f t="shared" si="167"/>
        <v>0</v>
      </c>
      <c r="X213" t="str">
        <f t="shared" si="195"/>
        <v>OkNegative</v>
      </c>
      <c r="Y213">
        <f t="shared" si="196"/>
        <v>0.1</v>
      </c>
      <c r="Z213">
        <f t="shared" si="197"/>
        <v>-4.0000000000000036E-2</v>
      </c>
      <c r="AA213">
        <f t="shared" si="198"/>
        <v>-7.0000000000000007E-2</v>
      </c>
      <c r="AB213" t="s">
        <v>27</v>
      </c>
    </row>
    <row r="214" spans="1:28" hidden="1" x14ac:dyDescent="0.25">
      <c r="A214">
        <v>0.15</v>
      </c>
      <c r="B214">
        <v>1</v>
      </c>
      <c r="C214">
        <v>0.25</v>
      </c>
      <c r="D214" s="4">
        <f t="shared" si="185"/>
        <v>0.1</v>
      </c>
      <c r="E214" s="5">
        <f t="shared" si="186"/>
        <v>0.34</v>
      </c>
      <c r="F214" s="6">
        <f t="shared" si="187"/>
        <v>0.27</v>
      </c>
      <c r="J214" s="4">
        <f t="shared" si="188"/>
        <v>0.2</v>
      </c>
      <c r="K214" s="5">
        <f t="shared" si="182"/>
        <v>0.3</v>
      </c>
      <c r="L214" s="6">
        <f t="shared" si="183"/>
        <v>0.2</v>
      </c>
      <c r="M214" s="4" t="b">
        <f t="shared" si="189"/>
        <v>1</v>
      </c>
      <c r="N214" s="5" t="b">
        <f t="shared" si="190"/>
        <v>1</v>
      </c>
      <c r="O214" s="6" t="b">
        <f t="shared" si="191"/>
        <v>0</v>
      </c>
      <c r="P214" t="b">
        <f t="shared" si="192"/>
        <v>0</v>
      </c>
      <c r="Q214" t="b">
        <f t="shared" si="193"/>
        <v>1</v>
      </c>
      <c r="R214" t="b">
        <f t="shared" si="194"/>
        <v>1</v>
      </c>
      <c r="S214" s="4" t="b">
        <f t="shared" si="184"/>
        <v>1</v>
      </c>
      <c r="T214" s="5" t="b">
        <f t="shared" si="161"/>
        <v>0</v>
      </c>
      <c r="U214" s="6" t="b">
        <f t="shared" si="162"/>
        <v>1</v>
      </c>
      <c r="V214" t="b">
        <f t="shared" si="166"/>
        <v>1</v>
      </c>
      <c r="W214" t="b">
        <f t="shared" si="167"/>
        <v>0</v>
      </c>
      <c r="X214" t="str">
        <f t="shared" si="195"/>
        <v>FalsePositive</v>
      </c>
      <c r="Y214">
        <f t="shared" si="196"/>
        <v>0.1</v>
      </c>
      <c r="Z214">
        <f t="shared" si="197"/>
        <v>-4.0000000000000036E-2</v>
      </c>
      <c r="AA214">
        <f t="shared" si="198"/>
        <v>-7.0000000000000007E-2</v>
      </c>
      <c r="AB214" t="s">
        <v>27</v>
      </c>
    </row>
    <row r="215" spans="1:28" hidden="1" x14ac:dyDescent="0.25">
      <c r="A215">
        <v>0.15</v>
      </c>
      <c r="B215">
        <v>0.32</v>
      </c>
      <c r="C215">
        <v>0</v>
      </c>
      <c r="D215" s="4">
        <f t="shared" si="185"/>
        <v>0.1</v>
      </c>
      <c r="E215" s="5">
        <f t="shared" si="186"/>
        <v>0.34</v>
      </c>
      <c r="F215" s="6">
        <f t="shared" si="187"/>
        <v>0.27</v>
      </c>
      <c r="J215" s="4">
        <f t="shared" si="188"/>
        <v>0.2</v>
      </c>
      <c r="K215" s="5">
        <f t="shared" si="182"/>
        <v>0.3</v>
      </c>
      <c r="L215" s="6">
        <f t="shared" si="183"/>
        <v>0.2</v>
      </c>
      <c r="M215" s="4" t="b">
        <f t="shared" si="189"/>
        <v>1</v>
      </c>
      <c r="N215" s="5" t="b">
        <f t="shared" si="190"/>
        <v>0</v>
      </c>
      <c r="O215" s="6" t="b">
        <f t="shared" si="191"/>
        <v>0</v>
      </c>
      <c r="P215" t="b">
        <f t="shared" si="192"/>
        <v>0</v>
      </c>
      <c r="Q215" t="b">
        <f t="shared" si="193"/>
        <v>1</v>
      </c>
      <c r="R215" t="b">
        <f t="shared" si="194"/>
        <v>0</v>
      </c>
      <c r="S215" s="4" t="b">
        <f t="shared" si="184"/>
        <v>1</v>
      </c>
      <c r="T215" s="5" t="b">
        <f t="shared" si="161"/>
        <v>1</v>
      </c>
      <c r="U215" s="6" t="b">
        <f t="shared" si="162"/>
        <v>0</v>
      </c>
      <c r="V215" t="b">
        <f t="shared" si="166"/>
        <v>0</v>
      </c>
      <c r="W215" t="b">
        <f t="shared" si="167"/>
        <v>0</v>
      </c>
      <c r="X215" t="str">
        <f t="shared" si="195"/>
        <v>OkNegative</v>
      </c>
      <c r="Y215">
        <f t="shared" si="196"/>
        <v>0.1</v>
      </c>
      <c r="Z215">
        <f t="shared" si="197"/>
        <v>-4.0000000000000036E-2</v>
      </c>
      <c r="AA215">
        <f t="shared" si="198"/>
        <v>-7.0000000000000007E-2</v>
      </c>
      <c r="AB215" t="s">
        <v>27</v>
      </c>
    </row>
    <row r="216" spans="1:28" hidden="1" x14ac:dyDescent="0.25">
      <c r="A216">
        <v>0.15</v>
      </c>
      <c r="B216">
        <v>0.32</v>
      </c>
      <c r="C216">
        <v>1</v>
      </c>
      <c r="D216" s="4">
        <f t="shared" si="185"/>
        <v>0.1</v>
      </c>
      <c r="E216" s="5">
        <f t="shared" si="186"/>
        <v>0.34</v>
      </c>
      <c r="F216" s="6">
        <f t="shared" si="187"/>
        <v>0.27</v>
      </c>
      <c r="J216" s="4">
        <f t="shared" si="188"/>
        <v>0.2</v>
      </c>
      <c r="K216" s="5">
        <f t="shared" si="182"/>
        <v>0.3</v>
      </c>
      <c r="L216" s="6">
        <f t="shared" si="183"/>
        <v>0.2</v>
      </c>
      <c r="M216" s="4" t="b">
        <f t="shared" si="189"/>
        <v>1</v>
      </c>
      <c r="N216" s="5" t="b">
        <f t="shared" si="190"/>
        <v>0</v>
      </c>
      <c r="O216" s="6" t="b">
        <f t="shared" si="191"/>
        <v>1</v>
      </c>
      <c r="P216" t="b">
        <f t="shared" si="192"/>
        <v>0</v>
      </c>
      <c r="Q216" t="b">
        <f t="shared" si="193"/>
        <v>1</v>
      </c>
      <c r="R216" t="b">
        <f t="shared" si="194"/>
        <v>1</v>
      </c>
      <c r="S216" s="4" t="b">
        <f t="shared" si="184"/>
        <v>1</v>
      </c>
      <c r="T216" s="5" t="b">
        <f t="shared" si="161"/>
        <v>1</v>
      </c>
      <c r="U216" s="6" t="b">
        <f t="shared" si="162"/>
        <v>0</v>
      </c>
      <c r="V216" t="b">
        <f t="shared" si="166"/>
        <v>0</v>
      </c>
      <c r="W216" t="b">
        <f t="shared" si="167"/>
        <v>0</v>
      </c>
      <c r="X216" t="str">
        <f t="shared" si="195"/>
        <v>OkNegative</v>
      </c>
      <c r="Y216">
        <f t="shared" si="196"/>
        <v>0.1</v>
      </c>
      <c r="Z216">
        <f t="shared" si="197"/>
        <v>-4.0000000000000036E-2</v>
      </c>
      <c r="AA216">
        <f t="shared" si="198"/>
        <v>-7.0000000000000007E-2</v>
      </c>
      <c r="AB216" t="s">
        <v>27</v>
      </c>
    </row>
    <row r="217" spans="1:28" hidden="1" x14ac:dyDescent="0.25">
      <c r="A217">
        <v>0.15</v>
      </c>
      <c r="B217">
        <v>0.32</v>
      </c>
      <c r="C217">
        <v>0.25</v>
      </c>
      <c r="D217" s="4">
        <f t="shared" si="185"/>
        <v>0.1</v>
      </c>
      <c r="E217" s="5">
        <f t="shared" si="186"/>
        <v>0.34</v>
      </c>
      <c r="F217" s="6">
        <f t="shared" si="187"/>
        <v>0.27</v>
      </c>
      <c r="J217" s="4">
        <f t="shared" si="188"/>
        <v>0.2</v>
      </c>
      <c r="K217" s="5">
        <f t="shared" si="182"/>
        <v>0.3</v>
      </c>
      <c r="L217" s="6">
        <f t="shared" si="183"/>
        <v>0.2</v>
      </c>
      <c r="M217" s="4" t="b">
        <f t="shared" si="189"/>
        <v>1</v>
      </c>
      <c r="N217" s="5" t="b">
        <f t="shared" si="190"/>
        <v>0</v>
      </c>
      <c r="O217" s="6" t="b">
        <f t="shared" si="191"/>
        <v>0</v>
      </c>
      <c r="P217" t="b">
        <f t="shared" si="192"/>
        <v>0</v>
      </c>
      <c r="Q217" t="b">
        <f t="shared" si="193"/>
        <v>1</v>
      </c>
      <c r="R217" t="b">
        <f t="shared" si="194"/>
        <v>1</v>
      </c>
      <c r="S217" s="4" t="b">
        <f t="shared" si="184"/>
        <v>1</v>
      </c>
      <c r="T217" s="5" t="b">
        <f t="shared" si="161"/>
        <v>1</v>
      </c>
      <c r="U217" s="6" t="b">
        <f t="shared" si="162"/>
        <v>1</v>
      </c>
      <c r="V217" t="b">
        <f t="shared" si="166"/>
        <v>0</v>
      </c>
      <c r="W217" t="b">
        <f t="shared" si="167"/>
        <v>0</v>
      </c>
      <c r="X217" t="str">
        <f t="shared" si="195"/>
        <v>OkNegative</v>
      </c>
      <c r="Y217">
        <f t="shared" si="196"/>
        <v>0.1</v>
      </c>
      <c r="Z217">
        <f t="shared" si="197"/>
        <v>-4.0000000000000036E-2</v>
      </c>
      <c r="AA217">
        <f t="shared" si="198"/>
        <v>-7.0000000000000007E-2</v>
      </c>
      <c r="AB217" t="s">
        <v>27</v>
      </c>
    </row>
    <row r="218" spans="1:28" hidden="1" x14ac:dyDescent="0.25">
      <c r="A218">
        <v>0</v>
      </c>
      <c r="B218">
        <v>0</v>
      </c>
      <c r="C218">
        <v>0</v>
      </c>
      <c r="D218" s="4">
        <v>0.24</v>
      </c>
      <c r="E218" s="5">
        <v>0.1</v>
      </c>
      <c r="F218" s="6">
        <v>0.27</v>
      </c>
      <c r="J218" s="4">
        <v>0.2</v>
      </c>
      <c r="K218" s="5">
        <v>0.3</v>
      </c>
      <c r="L218" s="6">
        <v>0.2</v>
      </c>
      <c r="M218" s="4" t="b">
        <f>A218&gt;D218</f>
        <v>0</v>
      </c>
      <c r="N218" s="5" t="b">
        <f>B218&gt;E218</f>
        <v>0</v>
      </c>
      <c r="O218" s="6" t="b">
        <f>C218&gt;F218</f>
        <v>0</v>
      </c>
      <c r="P218" t="b">
        <f>A218&gt;J218</f>
        <v>0</v>
      </c>
      <c r="Q218" t="b">
        <f>B218&gt;K218</f>
        <v>0</v>
      </c>
      <c r="R218" t="b">
        <f>C218&gt;L218</f>
        <v>0</v>
      </c>
      <c r="S218" s="4" t="b">
        <f>M218&lt;&gt;P218</f>
        <v>0</v>
      </c>
      <c r="T218" s="5" t="b">
        <f t="shared" si="161"/>
        <v>0</v>
      </c>
      <c r="U218" s="6" t="b">
        <f t="shared" si="162"/>
        <v>0</v>
      </c>
      <c r="V218" t="b">
        <f t="shared" si="166"/>
        <v>0</v>
      </c>
      <c r="W218" t="b">
        <f t="shared" si="167"/>
        <v>0</v>
      </c>
      <c r="X218" t="str">
        <f t="shared" si="195"/>
        <v>OkNegative</v>
      </c>
      <c r="Y218">
        <f t="shared" si="196"/>
        <v>-3.999999999999998E-2</v>
      </c>
      <c r="Z218">
        <f t="shared" si="197"/>
        <v>0.19999999999999998</v>
      </c>
      <c r="AA218">
        <f t="shared" si="198"/>
        <v>-7.0000000000000007E-2</v>
      </c>
      <c r="AB218" t="s">
        <v>27</v>
      </c>
    </row>
    <row r="219" spans="1:28" hidden="1" x14ac:dyDescent="0.25">
      <c r="A219">
        <v>0</v>
      </c>
      <c r="B219">
        <v>0</v>
      </c>
      <c r="C219">
        <v>1</v>
      </c>
      <c r="D219" s="4">
        <f>D218</f>
        <v>0.24</v>
      </c>
      <c r="E219" s="5">
        <f>E218</f>
        <v>0.1</v>
      </c>
      <c r="F219" s="6">
        <f>F218</f>
        <v>0.27</v>
      </c>
      <c r="J219" s="4">
        <f>J218</f>
        <v>0.2</v>
      </c>
      <c r="K219" s="5">
        <f t="shared" ref="K219:K241" si="199">K218</f>
        <v>0.3</v>
      </c>
      <c r="L219" s="6">
        <f t="shared" ref="L219:L241" si="200">L218</f>
        <v>0.2</v>
      </c>
      <c r="M219" s="4" t="b">
        <f>A219&gt;D219</f>
        <v>0</v>
      </c>
      <c r="N219" s="5" t="b">
        <f>B219&gt;E219</f>
        <v>0</v>
      </c>
      <c r="O219" s="6" t="b">
        <f>C219&gt;F219</f>
        <v>1</v>
      </c>
      <c r="P219" t="b">
        <f>A219&gt;J219</f>
        <v>0</v>
      </c>
      <c r="Q219" t="b">
        <f>B219&gt;K219</f>
        <v>0</v>
      </c>
      <c r="R219" t="b">
        <f>C219&gt;L219</f>
        <v>1</v>
      </c>
      <c r="S219" s="4" t="b">
        <f t="shared" ref="S219:S241" si="201">M219&lt;&gt;P219</f>
        <v>0</v>
      </c>
      <c r="T219" s="5" t="b">
        <f t="shared" si="161"/>
        <v>0</v>
      </c>
      <c r="U219" s="6" t="b">
        <f t="shared" si="162"/>
        <v>0</v>
      </c>
      <c r="V219" t="b">
        <f t="shared" si="166"/>
        <v>0</v>
      </c>
      <c r="W219" t="b">
        <f t="shared" si="167"/>
        <v>0</v>
      </c>
      <c r="X219" t="str">
        <f t="shared" si="195"/>
        <v>OkNegative</v>
      </c>
      <c r="Y219">
        <f t="shared" si="196"/>
        <v>-3.999999999999998E-2</v>
      </c>
      <c r="Z219">
        <f t="shared" si="197"/>
        <v>0.19999999999999998</v>
      </c>
      <c r="AA219">
        <f t="shared" si="198"/>
        <v>-7.0000000000000007E-2</v>
      </c>
      <c r="AB219" t="s">
        <v>27</v>
      </c>
    </row>
    <row r="220" spans="1:28" hidden="1" x14ac:dyDescent="0.25">
      <c r="A220">
        <v>0</v>
      </c>
      <c r="B220">
        <v>1</v>
      </c>
      <c r="C220">
        <v>0</v>
      </c>
      <c r="D220" s="4">
        <f t="shared" ref="D220:D241" si="202">D219</f>
        <v>0.24</v>
      </c>
      <c r="E220" s="5">
        <f t="shared" ref="E220:E241" si="203">E219</f>
        <v>0.1</v>
      </c>
      <c r="F220" s="6">
        <f t="shared" ref="F220:F241" si="204">F219</f>
        <v>0.27</v>
      </c>
      <c r="J220" s="4">
        <f t="shared" ref="J220:J241" si="205">J219</f>
        <v>0.2</v>
      </c>
      <c r="K220" s="5">
        <f t="shared" si="199"/>
        <v>0.3</v>
      </c>
      <c r="L220" s="6">
        <f t="shared" si="200"/>
        <v>0.2</v>
      </c>
      <c r="M220" s="4" t="b">
        <f t="shared" ref="M220:M241" si="206">A220&gt;D220</f>
        <v>0</v>
      </c>
      <c r="N220" s="5" t="b">
        <f t="shared" ref="N220:N241" si="207">B220&gt;E220</f>
        <v>1</v>
      </c>
      <c r="O220" s="6" t="b">
        <f t="shared" ref="O220:O241" si="208">C220&gt;F220</f>
        <v>0</v>
      </c>
      <c r="P220" t="b">
        <f t="shared" ref="P220:P241" si="209">A220&gt;J220</f>
        <v>0</v>
      </c>
      <c r="Q220" t="b">
        <f t="shared" ref="Q220:Q241" si="210">B220&gt;K220</f>
        <v>1</v>
      </c>
      <c r="R220" t="b">
        <f t="shared" ref="R220:R241" si="211">C220&gt;L220</f>
        <v>0</v>
      </c>
      <c r="S220" s="4" t="b">
        <f t="shared" si="201"/>
        <v>0</v>
      </c>
      <c r="T220" s="5" t="b">
        <f t="shared" si="161"/>
        <v>0</v>
      </c>
      <c r="U220" s="6" t="b">
        <f t="shared" si="162"/>
        <v>0</v>
      </c>
      <c r="V220" t="b">
        <f t="shared" si="166"/>
        <v>0</v>
      </c>
      <c r="W220" t="b">
        <f t="shared" si="167"/>
        <v>0</v>
      </c>
      <c r="X220" t="str">
        <f t="shared" si="195"/>
        <v>OkNegative</v>
      </c>
      <c r="Y220">
        <f t="shared" si="196"/>
        <v>-3.999999999999998E-2</v>
      </c>
      <c r="Z220">
        <f t="shared" si="197"/>
        <v>0.19999999999999998</v>
      </c>
      <c r="AA220">
        <f t="shared" si="198"/>
        <v>-7.0000000000000007E-2</v>
      </c>
      <c r="AB220" t="s">
        <v>27</v>
      </c>
    </row>
    <row r="221" spans="1:28" hidden="1" x14ac:dyDescent="0.25">
      <c r="A221">
        <v>0</v>
      </c>
      <c r="B221">
        <v>1</v>
      </c>
      <c r="C221">
        <v>1</v>
      </c>
      <c r="D221" s="4">
        <f t="shared" si="202"/>
        <v>0.24</v>
      </c>
      <c r="E221" s="5">
        <f t="shared" si="203"/>
        <v>0.1</v>
      </c>
      <c r="F221" s="6">
        <f t="shared" si="204"/>
        <v>0.27</v>
      </c>
      <c r="J221" s="4">
        <f t="shared" si="205"/>
        <v>0.2</v>
      </c>
      <c r="K221" s="5">
        <f t="shared" si="199"/>
        <v>0.3</v>
      </c>
      <c r="L221" s="6">
        <f t="shared" si="200"/>
        <v>0.2</v>
      </c>
      <c r="M221" s="4" t="b">
        <f t="shared" si="206"/>
        <v>0</v>
      </c>
      <c r="N221" s="5" t="b">
        <f t="shared" si="207"/>
        <v>1</v>
      </c>
      <c r="O221" s="6" t="b">
        <f t="shared" si="208"/>
        <v>1</v>
      </c>
      <c r="P221" t="b">
        <f t="shared" si="209"/>
        <v>0</v>
      </c>
      <c r="Q221" t="b">
        <f t="shared" si="210"/>
        <v>1</v>
      </c>
      <c r="R221" t="b">
        <f t="shared" si="211"/>
        <v>1</v>
      </c>
      <c r="S221" s="4" t="b">
        <f t="shared" si="201"/>
        <v>0</v>
      </c>
      <c r="T221" s="5" t="b">
        <f t="shared" si="161"/>
        <v>0</v>
      </c>
      <c r="U221" s="6" t="b">
        <f t="shared" si="162"/>
        <v>0</v>
      </c>
      <c r="V221" t="b">
        <f t="shared" si="166"/>
        <v>0</v>
      </c>
      <c r="W221" t="b">
        <f t="shared" si="167"/>
        <v>0</v>
      </c>
      <c r="X221" t="str">
        <f t="shared" si="195"/>
        <v>OkNegative</v>
      </c>
      <c r="Y221">
        <f t="shared" si="196"/>
        <v>-3.999999999999998E-2</v>
      </c>
      <c r="Z221">
        <f t="shared" si="197"/>
        <v>0.19999999999999998</v>
      </c>
      <c r="AA221">
        <f t="shared" si="198"/>
        <v>-7.0000000000000007E-2</v>
      </c>
      <c r="AB221" t="s">
        <v>27</v>
      </c>
    </row>
    <row r="222" spans="1:28" hidden="1" x14ac:dyDescent="0.25">
      <c r="A222">
        <v>1</v>
      </c>
      <c r="B222">
        <v>0</v>
      </c>
      <c r="C222">
        <v>0</v>
      </c>
      <c r="D222" s="4">
        <f t="shared" si="202"/>
        <v>0.24</v>
      </c>
      <c r="E222" s="5">
        <f t="shared" si="203"/>
        <v>0.1</v>
      </c>
      <c r="F222" s="6">
        <f t="shared" si="204"/>
        <v>0.27</v>
      </c>
      <c r="J222" s="4">
        <f t="shared" si="205"/>
        <v>0.2</v>
      </c>
      <c r="K222" s="5">
        <f t="shared" si="199"/>
        <v>0.3</v>
      </c>
      <c r="L222" s="6">
        <f t="shared" si="200"/>
        <v>0.2</v>
      </c>
      <c r="M222" s="4" t="b">
        <f t="shared" si="206"/>
        <v>1</v>
      </c>
      <c r="N222" s="5" t="b">
        <f t="shared" si="207"/>
        <v>0</v>
      </c>
      <c r="O222" s="6" t="b">
        <f t="shared" si="208"/>
        <v>0</v>
      </c>
      <c r="P222" t="b">
        <f t="shared" si="209"/>
        <v>1</v>
      </c>
      <c r="Q222" t="b">
        <f t="shared" si="210"/>
        <v>0</v>
      </c>
      <c r="R222" t="b">
        <f t="shared" si="211"/>
        <v>0</v>
      </c>
      <c r="S222" s="4" t="b">
        <f t="shared" si="201"/>
        <v>0</v>
      </c>
      <c r="T222" s="5" t="b">
        <f t="shared" si="161"/>
        <v>0</v>
      </c>
      <c r="U222" s="6" t="b">
        <f t="shared" si="162"/>
        <v>0</v>
      </c>
      <c r="V222" t="b">
        <f t="shared" si="166"/>
        <v>0</v>
      </c>
      <c r="W222" t="b">
        <f t="shared" si="167"/>
        <v>0</v>
      </c>
      <c r="X222" t="str">
        <f t="shared" si="195"/>
        <v>OkNegative</v>
      </c>
      <c r="Y222">
        <f t="shared" si="196"/>
        <v>-3.999999999999998E-2</v>
      </c>
      <c r="Z222">
        <f t="shared" si="197"/>
        <v>0.19999999999999998</v>
      </c>
      <c r="AA222">
        <f t="shared" si="198"/>
        <v>-7.0000000000000007E-2</v>
      </c>
      <c r="AB222" t="s">
        <v>27</v>
      </c>
    </row>
    <row r="223" spans="1:28" hidden="1" x14ac:dyDescent="0.25">
      <c r="A223">
        <v>1</v>
      </c>
      <c r="B223">
        <v>0</v>
      </c>
      <c r="C223">
        <v>1</v>
      </c>
      <c r="D223" s="4">
        <f t="shared" si="202"/>
        <v>0.24</v>
      </c>
      <c r="E223" s="5">
        <f t="shared" si="203"/>
        <v>0.1</v>
      </c>
      <c r="F223" s="6">
        <f t="shared" si="204"/>
        <v>0.27</v>
      </c>
      <c r="J223" s="4">
        <f t="shared" si="205"/>
        <v>0.2</v>
      </c>
      <c r="K223" s="5">
        <f t="shared" si="199"/>
        <v>0.3</v>
      </c>
      <c r="L223" s="6">
        <f t="shared" si="200"/>
        <v>0.2</v>
      </c>
      <c r="M223" s="4" t="b">
        <f t="shared" si="206"/>
        <v>1</v>
      </c>
      <c r="N223" s="5" t="b">
        <f t="shared" si="207"/>
        <v>0</v>
      </c>
      <c r="O223" s="6" t="b">
        <f t="shared" si="208"/>
        <v>1</v>
      </c>
      <c r="P223" t="b">
        <f t="shared" si="209"/>
        <v>1</v>
      </c>
      <c r="Q223" t="b">
        <f t="shared" si="210"/>
        <v>0</v>
      </c>
      <c r="R223" t="b">
        <f t="shared" si="211"/>
        <v>1</v>
      </c>
      <c r="S223" s="4" t="b">
        <f t="shared" si="201"/>
        <v>0</v>
      </c>
      <c r="T223" s="5" t="b">
        <f t="shared" si="161"/>
        <v>0</v>
      </c>
      <c r="U223" s="6" t="b">
        <f t="shared" si="162"/>
        <v>0</v>
      </c>
      <c r="V223" t="b">
        <f t="shared" si="166"/>
        <v>0</v>
      </c>
      <c r="W223" t="b">
        <f t="shared" si="167"/>
        <v>0</v>
      </c>
      <c r="X223" t="str">
        <f t="shared" si="195"/>
        <v>OkNegative</v>
      </c>
      <c r="Y223">
        <f t="shared" si="196"/>
        <v>-3.999999999999998E-2</v>
      </c>
      <c r="Z223">
        <f t="shared" si="197"/>
        <v>0.19999999999999998</v>
      </c>
      <c r="AA223">
        <f t="shared" si="198"/>
        <v>-7.0000000000000007E-2</v>
      </c>
      <c r="AB223" t="s">
        <v>27</v>
      </c>
    </row>
    <row r="224" spans="1:28" hidden="1" x14ac:dyDescent="0.25">
      <c r="A224">
        <v>1</v>
      </c>
      <c r="B224">
        <v>1</v>
      </c>
      <c r="C224">
        <v>0</v>
      </c>
      <c r="D224" s="4">
        <f t="shared" si="202"/>
        <v>0.24</v>
      </c>
      <c r="E224" s="5">
        <f t="shared" si="203"/>
        <v>0.1</v>
      </c>
      <c r="F224" s="6">
        <f t="shared" si="204"/>
        <v>0.27</v>
      </c>
      <c r="J224" s="4">
        <f t="shared" si="205"/>
        <v>0.2</v>
      </c>
      <c r="K224" s="5">
        <f t="shared" si="199"/>
        <v>0.3</v>
      </c>
      <c r="L224" s="6">
        <f t="shared" si="200"/>
        <v>0.2</v>
      </c>
      <c r="M224" s="4" t="b">
        <f t="shared" si="206"/>
        <v>1</v>
      </c>
      <c r="N224" s="5" t="b">
        <f t="shared" si="207"/>
        <v>1</v>
      </c>
      <c r="O224" s="6" t="b">
        <f t="shared" si="208"/>
        <v>0</v>
      </c>
      <c r="P224" t="b">
        <f t="shared" si="209"/>
        <v>1</v>
      </c>
      <c r="Q224" t="b">
        <f t="shared" si="210"/>
        <v>1</v>
      </c>
      <c r="R224" t="b">
        <f t="shared" si="211"/>
        <v>0</v>
      </c>
      <c r="S224" s="4" t="b">
        <f t="shared" si="201"/>
        <v>0</v>
      </c>
      <c r="T224" s="5" t="b">
        <f t="shared" si="161"/>
        <v>0</v>
      </c>
      <c r="U224" s="6" t="b">
        <f t="shared" si="162"/>
        <v>0</v>
      </c>
      <c r="V224" t="b">
        <f t="shared" si="166"/>
        <v>1</v>
      </c>
      <c r="W224" t="b">
        <f t="shared" si="167"/>
        <v>1</v>
      </c>
      <c r="X224" t="str">
        <f t="shared" si="195"/>
        <v>OkPositive</v>
      </c>
      <c r="Y224">
        <f t="shared" si="196"/>
        <v>-3.999999999999998E-2</v>
      </c>
      <c r="Z224">
        <f t="shared" si="197"/>
        <v>0.19999999999999998</v>
      </c>
      <c r="AA224">
        <f t="shared" si="198"/>
        <v>-7.0000000000000007E-2</v>
      </c>
      <c r="AB224" t="s">
        <v>27</v>
      </c>
    </row>
    <row r="225" spans="1:28" hidden="1" x14ac:dyDescent="0.25">
      <c r="A225">
        <v>1</v>
      </c>
      <c r="B225">
        <v>1</v>
      </c>
      <c r="C225">
        <v>1</v>
      </c>
      <c r="D225" s="4">
        <f t="shared" si="202"/>
        <v>0.24</v>
      </c>
      <c r="E225" s="5">
        <f t="shared" si="203"/>
        <v>0.1</v>
      </c>
      <c r="F225" s="6">
        <f t="shared" si="204"/>
        <v>0.27</v>
      </c>
      <c r="J225" s="4">
        <f t="shared" si="205"/>
        <v>0.2</v>
      </c>
      <c r="K225" s="5">
        <f t="shared" si="199"/>
        <v>0.3</v>
      </c>
      <c r="L225" s="6">
        <f t="shared" si="200"/>
        <v>0.2</v>
      </c>
      <c r="M225" s="4" t="b">
        <f t="shared" si="206"/>
        <v>1</v>
      </c>
      <c r="N225" s="5" t="b">
        <f t="shared" si="207"/>
        <v>1</v>
      </c>
      <c r="O225" s="6" t="b">
        <f t="shared" si="208"/>
        <v>1</v>
      </c>
      <c r="P225" t="b">
        <f t="shared" si="209"/>
        <v>1</v>
      </c>
      <c r="Q225" t="b">
        <f t="shared" si="210"/>
        <v>1</v>
      </c>
      <c r="R225" t="b">
        <f t="shared" si="211"/>
        <v>1</v>
      </c>
      <c r="S225" s="4" t="b">
        <f t="shared" si="201"/>
        <v>0</v>
      </c>
      <c r="T225" s="5" t="b">
        <f t="shared" si="161"/>
        <v>0</v>
      </c>
      <c r="U225" s="6" t="b">
        <f t="shared" si="162"/>
        <v>0</v>
      </c>
      <c r="V225" t="b">
        <f t="shared" si="166"/>
        <v>0</v>
      </c>
      <c r="W225" t="b">
        <f t="shared" si="167"/>
        <v>0</v>
      </c>
      <c r="X225" t="str">
        <f t="shared" si="195"/>
        <v>OkNegative</v>
      </c>
      <c r="Y225">
        <f t="shared" si="196"/>
        <v>-3.999999999999998E-2</v>
      </c>
      <c r="Z225">
        <f t="shared" si="197"/>
        <v>0.19999999999999998</v>
      </c>
      <c r="AA225">
        <f t="shared" si="198"/>
        <v>-7.0000000000000007E-2</v>
      </c>
      <c r="AB225" t="s">
        <v>27</v>
      </c>
    </row>
    <row r="226" spans="1:28" hidden="1" x14ac:dyDescent="0.25">
      <c r="A226">
        <v>0</v>
      </c>
      <c r="B226">
        <v>0</v>
      </c>
      <c r="C226">
        <v>0.25</v>
      </c>
      <c r="D226" s="4">
        <f t="shared" si="202"/>
        <v>0.24</v>
      </c>
      <c r="E226" s="5">
        <f t="shared" si="203"/>
        <v>0.1</v>
      </c>
      <c r="F226" s="6">
        <f t="shared" si="204"/>
        <v>0.27</v>
      </c>
      <c r="J226" s="4">
        <f t="shared" si="205"/>
        <v>0.2</v>
      </c>
      <c r="K226" s="5">
        <f t="shared" si="199"/>
        <v>0.3</v>
      </c>
      <c r="L226" s="6">
        <f t="shared" si="200"/>
        <v>0.2</v>
      </c>
      <c r="M226" s="4" t="b">
        <f t="shared" si="206"/>
        <v>0</v>
      </c>
      <c r="N226" s="5" t="b">
        <f t="shared" si="207"/>
        <v>0</v>
      </c>
      <c r="O226" s="6" t="b">
        <f t="shared" si="208"/>
        <v>0</v>
      </c>
      <c r="P226" t="b">
        <f t="shared" si="209"/>
        <v>0</v>
      </c>
      <c r="Q226" t="b">
        <f t="shared" si="210"/>
        <v>0</v>
      </c>
      <c r="R226" t="b">
        <f t="shared" si="211"/>
        <v>1</v>
      </c>
      <c r="S226" s="4" t="b">
        <f t="shared" si="201"/>
        <v>0</v>
      </c>
      <c r="T226" s="5" t="b">
        <f t="shared" si="161"/>
        <v>0</v>
      </c>
      <c r="U226" s="6" t="b">
        <f t="shared" si="162"/>
        <v>1</v>
      </c>
      <c r="V226" t="b">
        <f t="shared" si="166"/>
        <v>0</v>
      </c>
      <c r="W226" t="b">
        <f t="shared" si="167"/>
        <v>0</v>
      </c>
      <c r="X226" t="str">
        <f>_xlfn.CONCAT(IF(V226=W226,"Ok","False"),IF(V226=TRUE,"Positive","Negative"))</f>
        <v>OkNegative</v>
      </c>
      <c r="Y226">
        <f t="shared" si="196"/>
        <v>-3.999999999999998E-2</v>
      </c>
      <c r="Z226">
        <f t="shared" si="197"/>
        <v>0.19999999999999998</v>
      </c>
      <c r="AA226">
        <f t="shared" si="198"/>
        <v>-7.0000000000000007E-2</v>
      </c>
      <c r="AB226" t="s">
        <v>27</v>
      </c>
    </row>
    <row r="227" spans="1:28" hidden="1" x14ac:dyDescent="0.25">
      <c r="A227">
        <v>1</v>
      </c>
      <c r="B227">
        <v>0</v>
      </c>
      <c r="C227">
        <v>0.25</v>
      </c>
      <c r="D227" s="4">
        <f t="shared" si="202"/>
        <v>0.24</v>
      </c>
      <c r="E227" s="5">
        <f t="shared" si="203"/>
        <v>0.1</v>
      </c>
      <c r="F227" s="6">
        <f t="shared" si="204"/>
        <v>0.27</v>
      </c>
      <c r="J227" s="4">
        <f t="shared" si="205"/>
        <v>0.2</v>
      </c>
      <c r="K227" s="5">
        <f t="shared" si="199"/>
        <v>0.3</v>
      </c>
      <c r="L227" s="6">
        <f t="shared" si="200"/>
        <v>0.2</v>
      </c>
      <c r="M227" s="4" t="b">
        <f t="shared" si="206"/>
        <v>1</v>
      </c>
      <c r="N227" s="5" t="b">
        <f t="shared" si="207"/>
        <v>0</v>
      </c>
      <c r="O227" s="6" t="b">
        <f t="shared" si="208"/>
        <v>0</v>
      </c>
      <c r="P227" t="b">
        <f t="shared" si="209"/>
        <v>1</v>
      </c>
      <c r="Q227" t="b">
        <f t="shared" si="210"/>
        <v>0</v>
      </c>
      <c r="R227" t="b">
        <f t="shared" si="211"/>
        <v>1</v>
      </c>
      <c r="S227" s="4" t="b">
        <f t="shared" si="201"/>
        <v>0</v>
      </c>
      <c r="T227" s="5" t="b">
        <f t="shared" si="161"/>
        <v>0</v>
      </c>
      <c r="U227" s="6" t="b">
        <f t="shared" si="162"/>
        <v>1</v>
      </c>
      <c r="V227" t="b">
        <f t="shared" si="166"/>
        <v>0</v>
      </c>
      <c r="W227" t="b">
        <f t="shared" si="167"/>
        <v>0</v>
      </c>
      <c r="X227" t="str">
        <f t="shared" ref="X227:X249" si="212">_xlfn.CONCAT(IF(V227=W227,"Ok","False"),IF(V227=TRUE,"Positive","Negative"))</f>
        <v>OkNegative</v>
      </c>
      <c r="Y227">
        <f>J227-D227</f>
        <v>-3.999999999999998E-2</v>
      </c>
      <c r="Z227">
        <f>K227-E227</f>
        <v>0.19999999999999998</v>
      </c>
      <c r="AA227">
        <f>L227-F227</f>
        <v>-7.0000000000000007E-2</v>
      </c>
      <c r="AB227" t="s">
        <v>27</v>
      </c>
    </row>
    <row r="228" spans="1:28" hidden="1" x14ac:dyDescent="0.25">
      <c r="A228">
        <v>1</v>
      </c>
      <c r="B228">
        <v>1</v>
      </c>
      <c r="C228">
        <v>0.25</v>
      </c>
      <c r="D228" s="4">
        <f t="shared" si="202"/>
        <v>0.24</v>
      </c>
      <c r="E228" s="5">
        <f t="shared" si="203"/>
        <v>0.1</v>
      </c>
      <c r="F228" s="6">
        <f t="shared" si="204"/>
        <v>0.27</v>
      </c>
      <c r="J228" s="4">
        <f t="shared" si="205"/>
        <v>0.2</v>
      </c>
      <c r="K228" s="5">
        <f t="shared" si="199"/>
        <v>0.3</v>
      </c>
      <c r="L228" s="6">
        <f t="shared" si="200"/>
        <v>0.2</v>
      </c>
      <c r="M228" s="4" t="b">
        <f t="shared" si="206"/>
        <v>1</v>
      </c>
      <c r="N228" s="5" t="b">
        <f t="shared" si="207"/>
        <v>1</v>
      </c>
      <c r="O228" s="6" t="b">
        <f t="shared" si="208"/>
        <v>0</v>
      </c>
      <c r="P228" t="b">
        <f t="shared" si="209"/>
        <v>1</v>
      </c>
      <c r="Q228" t="b">
        <f t="shared" si="210"/>
        <v>1</v>
      </c>
      <c r="R228" t="b">
        <f t="shared" si="211"/>
        <v>1</v>
      </c>
      <c r="S228" s="4" t="b">
        <f t="shared" si="201"/>
        <v>0</v>
      </c>
      <c r="T228" s="5" t="b">
        <f t="shared" ref="T228:T291" si="213">N228&lt;&gt;Q228</f>
        <v>0</v>
      </c>
      <c r="U228" s="6" t="b">
        <f t="shared" ref="U228:U291" si="214">O228&lt;&gt;R228</f>
        <v>1</v>
      </c>
      <c r="V228" t="b">
        <f t="shared" si="166"/>
        <v>1</v>
      </c>
      <c r="W228" t="b">
        <f t="shared" si="167"/>
        <v>0</v>
      </c>
      <c r="X228" t="str">
        <f t="shared" si="212"/>
        <v>FalsePositive</v>
      </c>
      <c r="Y228">
        <f t="shared" ref="Y228:Y250" si="215">J228-D228</f>
        <v>-3.999999999999998E-2</v>
      </c>
      <c r="Z228">
        <f t="shared" ref="Z228:Z250" si="216">K228-E228</f>
        <v>0.19999999999999998</v>
      </c>
      <c r="AA228">
        <f t="shared" ref="AA228:AA250" si="217">L228-F228</f>
        <v>-7.0000000000000007E-2</v>
      </c>
      <c r="AB228" t="s">
        <v>27</v>
      </c>
    </row>
    <row r="229" spans="1:28" hidden="1" x14ac:dyDescent="0.25">
      <c r="A229">
        <v>0</v>
      </c>
      <c r="B229">
        <v>0.15</v>
      </c>
      <c r="C229">
        <v>0</v>
      </c>
      <c r="D229" s="4">
        <f t="shared" si="202"/>
        <v>0.24</v>
      </c>
      <c r="E229" s="5">
        <f t="shared" si="203"/>
        <v>0.1</v>
      </c>
      <c r="F229" s="6">
        <f t="shared" si="204"/>
        <v>0.27</v>
      </c>
      <c r="J229" s="4">
        <f t="shared" si="205"/>
        <v>0.2</v>
      </c>
      <c r="K229" s="5">
        <f t="shared" si="199"/>
        <v>0.3</v>
      </c>
      <c r="L229" s="6">
        <f t="shared" si="200"/>
        <v>0.2</v>
      </c>
      <c r="M229" s="4" t="b">
        <f t="shared" si="206"/>
        <v>0</v>
      </c>
      <c r="N229" s="5" t="b">
        <f t="shared" si="207"/>
        <v>1</v>
      </c>
      <c r="O229" s="6" t="b">
        <f t="shared" si="208"/>
        <v>0</v>
      </c>
      <c r="P229" t="b">
        <f t="shared" si="209"/>
        <v>0</v>
      </c>
      <c r="Q229" t="b">
        <f t="shared" si="210"/>
        <v>0</v>
      </c>
      <c r="R229" t="b">
        <f t="shared" si="211"/>
        <v>0</v>
      </c>
      <c r="S229" s="4" t="b">
        <f t="shared" si="201"/>
        <v>0</v>
      </c>
      <c r="T229" s="5" t="b">
        <f t="shared" si="213"/>
        <v>1</v>
      </c>
      <c r="U229" s="6" t="b">
        <f t="shared" si="214"/>
        <v>0</v>
      </c>
      <c r="V229" t="b">
        <f t="shared" si="166"/>
        <v>0</v>
      </c>
      <c r="W229" t="b">
        <f t="shared" si="167"/>
        <v>0</v>
      </c>
      <c r="X229" t="str">
        <f t="shared" si="212"/>
        <v>OkNegative</v>
      </c>
      <c r="Y229">
        <f t="shared" si="215"/>
        <v>-3.999999999999998E-2</v>
      </c>
      <c r="Z229">
        <f t="shared" si="216"/>
        <v>0.19999999999999998</v>
      </c>
      <c r="AA229">
        <f t="shared" si="217"/>
        <v>-7.0000000000000007E-2</v>
      </c>
      <c r="AB229" t="s">
        <v>27</v>
      </c>
    </row>
    <row r="230" spans="1:28" hidden="1" x14ac:dyDescent="0.25">
      <c r="A230">
        <v>0</v>
      </c>
      <c r="B230">
        <v>0.15</v>
      </c>
      <c r="C230">
        <v>1</v>
      </c>
      <c r="D230" s="4">
        <f t="shared" si="202"/>
        <v>0.24</v>
      </c>
      <c r="E230" s="5">
        <f t="shared" si="203"/>
        <v>0.1</v>
      </c>
      <c r="F230" s="6">
        <f t="shared" si="204"/>
        <v>0.27</v>
      </c>
      <c r="J230" s="4">
        <f t="shared" si="205"/>
        <v>0.2</v>
      </c>
      <c r="K230" s="5">
        <f t="shared" si="199"/>
        <v>0.3</v>
      </c>
      <c r="L230" s="6">
        <f t="shared" si="200"/>
        <v>0.2</v>
      </c>
      <c r="M230" s="4" t="b">
        <f t="shared" si="206"/>
        <v>0</v>
      </c>
      <c r="N230" s="5" t="b">
        <f t="shared" si="207"/>
        <v>1</v>
      </c>
      <c r="O230" s="6" t="b">
        <f t="shared" si="208"/>
        <v>1</v>
      </c>
      <c r="P230" t="b">
        <f t="shared" si="209"/>
        <v>0</v>
      </c>
      <c r="Q230" t="b">
        <f t="shared" si="210"/>
        <v>0</v>
      </c>
      <c r="R230" t="b">
        <f t="shared" si="211"/>
        <v>1</v>
      </c>
      <c r="S230" s="4" t="b">
        <f t="shared" si="201"/>
        <v>0</v>
      </c>
      <c r="T230" s="5" t="b">
        <f t="shared" si="213"/>
        <v>1</v>
      </c>
      <c r="U230" s="6" t="b">
        <f t="shared" si="214"/>
        <v>0</v>
      </c>
      <c r="V230" t="b">
        <f t="shared" si="166"/>
        <v>0</v>
      </c>
      <c r="W230" t="b">
        <f t="shared" si="167"/>
        <v>0</v>
      </c>
      <c r="X230" t="str">
        <f t="shared" si="212"/>
        <v>OkNegative</v>
      </c>
      <c r="Y230">
        <f t="shared" si="215"/>
        <v>-3.999999999999998E-2</v>
      </c>
      <c r="Z230">
        <f t="shared" si="216"/>
        <v>0.19999999999999998</v>
      </c>
      <c r="AA230">
        <f t="shared" si="217"/>
        <v>-7.0000000000000007E-2</v>
      </c>
      <c r="AB230" t="s">
        <v>27</v>
      </c>
    </row>
    <row r="231" spans="1:28" hidden="1" x14ac:dyDescent="0.25">
      <c r="A231">
        <v>1</v>
      </c>
      <c r="B231">
        <v>0.15</v>
      </c>
      <c r="C231">
        <v>1</v>
      </c>
      <c r="D231" s="4">
        <f t="shared" si="202"/>
        <v>0.24</v>
      </c>
      <c r="E231" s="5">
        <f t="shared" si="203"/>
        <v>0.1</v>
      </c>
      <c r="F231" s="6">
        <f t="shared" si="204"/>
        <v>0.27</v>
      </c>
      <c r="J231" s="4">
        <f t="shared" si="205"/>
        <v>0.2</v>
      </c>
      <c r="K231" s="5">
        <f t="shared" si="199"/>
        <v>0.3</v>
      </c>
      <c r="L231" s="6">
        <f t="shared" si="200"/>
        <v>0.2</v>
      </c>
      <c r="M231" s="4" t="b">
        <f t="shared" si="206"/>
        <v>1</v>
      </c>
      <c r="N231" s="5" t="b">
        <f t="shared" si="207"/>
        <v>1</v>
      </c>
      <c r="O231" s="6" t="b">
        <f t="shared" si="208"/>
        <v>1</v>
      </c>
      <c r="P231" t="b">
        <f t="shared" si="209"/>
        <v>1</v>
      </c>
      <c r="Q231" t="b">
        <f t="shared" si="210"/>
        <v>0</v>
      </c>
      <c r="R231" t="b">
        <f t="shared" si="211"/>
        <v>1</v>
      </c>
      <c r="S231" s="4" t="b">
        <f t="shared" si="201"/>
        <v>0</v>
      </c>
      <c r="T231" s="5" t="b">
        <f t="shared" si="213"/>
        <v>1</v>
      </c>
      <c r="U231" s="6" t="b">
        <f t="shared" si="214"/>
        <v>0</v>
      </c>
      <c r="V231" t="b">
        <f t="shared" si="166"/>
        <v>0</v>
      </c>
      <c r="W231" t="b">
        <f t="shared" si="167"/>
        <v>0</v>
      </c>
      <c r="X231" t="str">
        <f t="shared" si="212"/>
        <v>OkNegative</v>
      </c>
      <c r="Y231">
        <f t="shared" si="215"/>
        <v>-3.999999999999998E-2</v>
      </c>
      <c r="Z231">
        <f t="shared" si="216"/>
        <v>0.19999999999999998</v>
      </c>
      <c r="AA231">
        <f t="shared" si="217"/>
        <v>-7.0000000000000007E-2</v>
      </c>
      <c r="AB231" t="s">
        <v>27</v>
      </c>
    </row>
    <row r="232" spans="1:28" hidden="1" x14ac:dyDescent="0.25">
      <c r="A232">
        <v>0.22</v>
      </c>
      <c r="B232">
        <v>0</v>
      </c>
      <c r="C232">
        <v>0</v>
      </c>
      <c r="D232" s="4">
        <f t="shared" si="202"/>
        <v>0.24</v>
      </c>
      <c r="E232" s="5">
        <f t="shared" si="203"/>
        <v>0.1</v>
      </c>
      <c r="F232" s="6">
        <f t="shared" si="204"/>
        <v>0.27</v>
      </c>
      <c r="H232" t="str">
        <f>IF(N232,0.01,"")</f>
        <v/>
      </c>
      <c r="I232" t="str">
        <f>IF(O232,0.01,"")</f>
        <v/>
      </c>
      <c r="J232" s="4">
        <f t="shared" si="205"/>
        <v>0.2</v>
      </c>
      <c r="K232" s="5">
        <f t="shared" si="199"/>
        <v>0.3</v>
      </c>
      <c r="L232" s="6">
        <f t="shared" si="200"/>
        <v>0.2</v>
      </c>
      <c r="M232" s="4" t="b">
        <f t="shared" si="206"/>
        <v>0</v>
      </c>
      <c r="N232" s="5" t="b">
        <f t="shared" si="207"/>
        <v>0</v>
      </c>
      <c r="O232" s="6" t="b">
        <f t="shared" si="208"/>
        <v>0</v>
      </c>
      <c r="P232" t="b">
        <f t="shared" si="209"/>
        <v>1</v>
      </c>
      <c r="Q232" t="b">
        <f t="shared" si="210"/>
        <v>0</v>
      </c>
      <c r="R232" t="b">
        <f t="shared" si="211"/>
        <v>0</v>
      </c>
      <c r="S232" s="4" t="b">
        <f t="shared" si="201"/>
        <v>1</v>
      </c>
      <c r="T232" s="5" t="b">
        <f t="shared" si="213"/>
        <v>0</v>
      </c>
      <c r="U232" s="6" t="b">
        <f t="shared" si="214"/>
        <v>0</v>
      </c>
      <c r="V232" t="b">
        <f t="shared" si="166"/>
        <v>0</v>
      </c>
      <c r="W232" t="b">
        <f t="shared" si="167"/>
        <v>0</v>
      </c>
      <c r="X232" t="str">
        <f t="shared" si="212"/>
        <v>OkNegative</v>
      </c>
      <c r="Y232">
        <f t="shared" si="215"/>
        <v>-3.999999999999998E-2</v>
      </c>
      <c r="Z232">
        <f t="shared" si="216"/>
        <v>0.19999999999999998</v>
      </c>
      <c r="AA232">
        <f t="shared" si="217"/>
        <v>-7.0000000000000007E-2</v>
      </c>
      <c r="AB232" t="s">
        <v>27</v>
      </c>
    </row>
    <row r="233" spans="1:28" hidden="1" x14ac:dyDescent="0.25">
      <c r="A233">
        <v>0.22</v>
      </c>
      <c r="B233">
        <v>0</v>
      </c>
      <c r="C233">
        <v>1</v>
      </c>
      <c r="D233" s="4">
        <f t="shared" si="202"/>
        <v>0.24</v>
      </c>
      <c r="E233" s="5">
        <f t="shared" si="203"/>
        <v>0.1</v>
      </c>
      <c r="F233" s="6">
        <f t="shared" si="204"/>
        <v>0.27</v>
      </c>
      <c r="J233" s="4">
        <f t="shared" si="205"/>
        <v>0.2</v>
      </c>
      <c r="K233" s="5">
        <f t="shared" si="199"/>
        <v>0.3</v>
      </c>
      <c r="L233" s="6">
        <f t="shared" si="200"/>
        <v>0.2</v>
      </c>
      <c r="M233" s="4" t="b">
        <f t="shared" si="206"/>
        <v>0</v>
      </c>
      <c r="N233" s="5" t="b">
        <f t="shared" si="207"/>
        <v>0</v>
      </c>
      <c r="O233" s="6" t="b">
        <f t="shared" si="208"/>
        <v>1</v>
      </c>
      <c r="P233" t="b">
        <f t="shared" si="209"/>
        <v>1</v>
      </c>
      <c r="Q233" t="b">
        <f t="shared" si="210"/>
        <v>0</v>
      </c>
      <c r="R233" t="b">
        <f t="shared" si="211"/>
        <v>1</v>
      </c>
      <c r="S233" s="4" t="b">
        <f t="shared" si="201"/>
        <v>1</v>
      </c>
      <c r="T233" s="5" t="b">
        <f t="shared" si="213"/>
        <v>0</v>
      </c>
      <c r="U233" s="6" t="b">
        <f t="shared" si="214"/>
        <v>0</v>
      </c>
      <c r="V233" t="b">
        <f t="shared" si="166"/>
        <v>0</v>
      </c>
      <c r="W233" t="b">
        <f t="shared" si="167"/>
        <v>0</v>
      </c>
      <c r="X233" t="str">
        <f t="shared" si="212"/>
        <v>OkNegative</v>
      </c>
      <c r="Y233">
        <f t="shared" si="215"/>
        <v>-3.999999999999998E-2</v>
      </c>
      <c r="Z233">
        <f t="shared" si="216"/>
        <v>0.19999999999999998</v>
      </c>
      <c r="AA233">
        <f t="shared" si="217"/>
        <v>-7.0000000000000007E-2</v>
      </c>
      <c r="AB233" t="s">
        <v>27</v>
      </c>
    </row>
    <row r="234" spans="1:28" hidden="1" x14ac:dyDescent="0.25">
      <c r="A234">
        <v>0.22</v>
      </c>
      <c r="B234">
        <v>1</v>
      </c>
      <c r="C234">
        <v>1</v>
      </c>
      <c r="D234" s="4">
        <f t="shared" si="202"/>
        <v>0.24</v>
      </c>
      <c r="E234" s="5">
        <f t="shared" si="203"/>
        <v>0.1</v>
      </c>
      <c r="F234" s="6">
        <f t="shared" si="204"/>
        <v>0.27</v>
      </c>
      <c r="J234" s="4">
        <f t="shared" si="205"/>
        <v>0.2</v>
      </c>
      <c r="K234" s="5">
        <f t="shared" si="199"/>
        <v>0.3</v>
      </c>
      <c r="L234" s="6">
        <f t="shared" si="200"/>
        <v>0.2</v>
      </c>
      <c r="M234" s="4" t="b">
        <f t="shared" si="206"/>
        <v>0</v>
      </c>
      <c r="N234" s="5" t="b">
        <f t="shared" si="207"/>
        <v>1</v>
      </c>
      <c r="O234" s="6" t="b">
        <f t="shared" si="208"/>
        <v>1</v>
      </c>
      <c r="P234" t="b">
        <f t="shared" si="209"/>
        <v>1</v>
      </c>
      <c r="Q234" t="b">
        <f t="shared" si="210"/>
        <v>1</v>
      </c>
      <c r="R234" t="b">
        <f t="shared" si="211"/>
        <v>1</v>
      </c>
      <c r="S234" s="4" t="b">
        <f t="shared" si="201"/>
        <v>1</v>
      </c>
      <c r="T234" s="5" t="b">
        <f t="shared" si="213"/>
        <v>0</v>
      </c>
      <c r="U234" s="6" t="b">
        <f t="shared" si="214"/>
        <v>0</v>
      </c>
      <c r="V234" t="b">
        <f t="shared" si="166"/>
        <v>0</v>
      </c>
      <c r="W234" t="b">
        <f t="shared" si="167"/>
        <v>0</v>
      </c>
      <c r="X234" t="str">
        <f t="shared" si="212"/>
        <v>OkNegative</v>
      </c>
      <c r="Y234">
        <f t="shared" si="215"/>
        <v>-3.999999999999998E-2</v>
      </c>
      <c r="Z234">
        <f t="shared" si="216"/>
        <v>0.19999999999999998</v>
      </c>
      <c r="AA234">
        <f t="shared" si="217"/>
        <v>-7.0000000000000007E-2</v>
      </c>
      <c r="AB234" t="s">
        <v>27</v>
      </c>
    </row>
    <row r="235" spans="1:28" hidden="1" x14ac:dyDescent="0.25">
      <c r="A235">
        <v>0</v>
      </c>
      <c r="B235">
        <v>0.15</v>
      </c>
      <c r="C235">
        <v>0.25</v>
      </c>
      <c r="D235" s="4">
        <f t="shared" si="202"/>
        <v>0.24</v>
      </c>
      <c r="E235" s="5">
        <f t="shared" si="203"/>
        <v>0.1</v>
      </c>
      <c r="F235" s="6">
        <f t="shared" si="204"/>
        <v>0.27</v>
      </c>
      <c r="J235" s="4">
        <f t="shared" si="205"/>
        <v>0.2</v>
      </c>
      <c r="K235" s="5">
        <f t="shared" si="199"/>
        <v>0.3</v>
      </c>
      <c r="L235" s="6">
        <f t="shared" si="200"/>
        <v>0.2</v>
      </c>
      <c r="M235" s="4" t="b">
        <f t="shared" si="206"/>
        <v>0</v>
      </c>
      <c r="N235" s="5" t="b">
        <f t="shared" si="207"/>
        <v>1</v>
      </c>
      <c r="O235" s="6" t="b">
        <f t="shared" si="208"/>
        <v>0</v>
      </c>
      <c r="P235" t="b">
        <f t="shared" si="209"/>
        <v>0</v>
      </c>
      <c r="Q235" t="b">
        <f t="shared" si="210"/>
        <v>0</v>
      </c>
      <c r="R235" t="b">
        <f t="shared" si="211"/>
        <v>1</v>
      </c>
      <c r="S235" s="4" t="b">
        <f t="shared" si="201"/>
        <v>0</v>
      </c>
      <c r="T235" s="5" t="b">
        <f t="shared" si="213"/>
        <v>1</v>
      </c>
      <c r="U235" s="6" t="b">
        <f t="shared" si="214"/>
        <v>1</v>
      </c>
      <c r="V235" t="b">
        <f t="shared" ref="V235:V298" si="218">AND(AND(M235:N235),NOT(O235))</f>
        <v>0</v>
      </c>
      <c r="W235" t="b">
        <f t="shared" ref="W235:W298" si="219">AND(AND(P235:Q235),NOT(R235))</f>
        <v>0</v>
      </c>
      <c r="X235" t="str">
        <f t="shared" si="212"/>
        <v>OkNegative</v>
      </c>
      <c r="Y235">
        <f t="shared" si="215"/>
        <v>-3.999999999999998E-2</v>
      </c>
      <c r="Z235">
        <f t="shared" si="216"/>
        <v>0.19999999999999998</v>
      </c>
      <c r="AA235">
        <f t="shared" si="217"/>
        <v>-7.0000000000000007E-2</v>
      </c>
      <c r="AB235" t="s">
        <v>27</v>
      </c>
    </row>
    <row r="236" spans="1:28" hidden="1" x14ac:dyDescent="0.25">
      <c r="A236">
        <v>1</v>
      </c>
      <c r="B236">
        <v>0.15</v>
      </c>
      <c r="C236">
        <v>0.25</v>
      </c>
      <c r="D236" s="4">
        <f t="shared" si="202"/>
        <v>0.24</v>
      </c>
      <c r="E236" s="5">
        <f t="shared" si="203"/>
        <v>0.1</v>
      </c>
      <c r="F236" s="6">
        <f t="shared" si="204"/>
        <v>0.27</v>
      </c>
      <c r="J236" s="4">
        <f t="shared" si="205"/>
        <v>0.2</v>
      </c>
      <c r="K236" s="5">
        <f t="shared" si="199"/>
        <v>0.3</v>
      </c>
      <c r="L236" s="6">
        <f t="shared" si="200"/>
        <v>0.2</v>
      </c>
      <c r="M236" s="4" t="b">
        <f t="shared" si="206"/>
        <v>1</v>
      </c>
      <c r="N236" s="5" t="b">
        <f t="shared" si="207"/>
        <v>1</v>
      </c>
      <c r="O236" s="6" t="b">
        <f t="shared" si="208"/>
        <v>0</v>
      </c>
      <c r="P236" t="b">
        <f t="shared" si="209"/>
        <v>1</v>
      </c>
      <c r="Q236" t="b">
        <f t="shared" si="210"/>
        <v>0</v>
      </c>
      <c r="R236" t="b">
        <f t="shared" si="211"/>
        <v>1</v>
      </c>
      <c r="S236" s="4" t="b">
        <f t="shared" si="201"/>
        <v>0</v>
      </c>
      <c r="T236" s="5" t="b">
        <f t="shared" si="213"/>
        <v>1</v>
      </c>
      <c r="U236" s="6" t="b">
        <f t="shared" si="214"/>
        <v>1</v>
      </c>
      <c r="V236" t="b">
        <f t="shared" si="218"/>
        <v>1</v>
      </c>
      <c r="W236" t="b">
        <f t="shared" si="219"/>
        <v>0</v>
      </c>
      <c r="X236" t="str">
        <f t="shared" si="212"/>
        <v>FalsePositive</v>
      </c>
      <c r="Y236">
        <f t="shared" si="215"/>
        <v>-3.999999999999998E-2</v>
      </c>
      <c r="Z236">
        <f t="shared" si="216"/>
        <v>0.19999999999999998</v>
      </c>
      <c r="AA236">
        <f t="shared" si="217"/>
        <v>-7.0000000000000007E-2</v>
      </c>
      <c r="AB236" t="s">
        <v>27</v>
      </c>
    </row>
    <row r="237" spans="1:28" hidden="1" x14ac:dyDescent="0.25">
      <c r="A237">
        <v>0.22</v>
      </c>
      <c r="B237">
        <v>0</v>
      </c>
      <c r="C237">
        <v>0.25</v>
      </c>
      <c r="D237" s="4">
        <f t="shared" si="202"/>
        <v>0.24</v>
      </c>
      <c r="E237" s="5">
        <f t="shared" si="203"/>
        <v>0.1</v>
      </c>
      <c r="F237" s="6">
        <f t="shared" si="204"/>
        <v>0.27</v>
      </c>
      <c r="J237" s="4">
        <f t="shared" si="205"/>
        <v>0.2</v>
      </c>
      <c r="K237" s="5">
        <f t="shared" si="199"/>
        <v>0.3</v>
      </c>
      <c r="L237" s="6">
        <f t="shared" si="200"/>
        <v>0.2</v>
      </c>
      <c r="M237" s="4" t="b">
        <f t="shared" si="206"/>
        <v>0</v>
      </c>
      <c r="N237" s="5" t="b">
        <f t="shared" si="207"/>
        <v>0</v>
      </c>
      <c r="O237" s="6" t="b">
        <f t="shared" si="208"/>
        <v>0</v>
      </c>
      <c r="P237" t="b">
        <f t="shared" si="209"/>
        <v>1</v>
      </c>
      <c r="Q237" t="b">
        <f t="shared" si="210"/>
        <v>0</v>
      </c>
      <c r="R237" t="b">
        <f t="shared" si="211"/>
        <v>1</v>
      </c>
      <c r="S237" s="4" t="b">
        <f t="shared" si="201"/>
        <v>1</v>
      </c>
      <c r="T237" s="5" t="b">
        <f t="shared" si="213"/>
        <v>0</v>
      </c>
      <c r="U237" s="6" t="b">
        <f t="shared" si="214"/>
        <v>1</v>
      </c>
      <c r="V237" t="b">
        <f t="shared" si="218"/>
        <v>0</v>
      </c>
      <c r="W237" t="b">
        <f t="shared" si="219"/>
        <v>0</v>
      </c>
      <c r="X237" t="str">
        <f t="shared" si="212"/>
        <v>OkNegative</v>
      </c>
      <c r="Y237">
        <f t="shared" si="215"/>
        <v>-3.999999999999998E-2</v>
      </c>
      <c r="Z237">
        <f t="shared" si="216"/>
        <v>0.19999999999999998</v>
      </c>
      <c r="AA237">
        <f t="shared" si="217"/>
        <v>-7.0000000000000007E-2</v>
      </c>
      <c r="AB237" t="s">
        <v>27</v>
      </c>
    </row>
    <row r="238" spans="1:28" hidden="1" x14ac:dyDescent="0.25">
      <c r="A238">
        <v>0.22</v>
      </c>
      <c r="B238">
        <v>1</v>
      </c>
      <c r="C238">
        <v>0.25</v>
      </c>
      <c r="D238" s="4">
        <f t="shared" si="202"/>
        <v>0.24</v>
      </c>
      <c r="E238" s="5">
        <f t="shared" si="203"/>
        <v>0.1</v>
      </c>
      <c r="F238" s="6">
        <f t="shared" si="204"/>
        <v>0.27</v>
      </c>
      <c r="J238" s="4">
        <f t="shared" si="205"/>
        <v>0.2</v>
      </c>
      <c r="K238" s="5">
        <f t="shared" si="199"/>
        <v>0.3</v>
      </c>
      <c r="L238" s="6">
        <f t="shared" si="200"/>
        <v>0.2</v>
      </c>
      <c r="M238" s="4" t="b">
        <f t="shared" si="206"/>
        <v>0</v>
      </c>
      <c r="N238" s="5" t="b">
        <f t="shared" si="207"/>
        <v>1</v>
      </c>
      <c r="O238" s="6" t="b">
        <f t="shared" si="208"/>
        <v>0</v>
      </c>
      <c r="P238" t="b">
        <f t="shared" si="209"/>
        <v>1</v>
      </c>
      <c r="Q238" t="b">
        <f t="shared" si="210"/>
        <v>1</v>
      </c>
      <c r="R238" t="b">
        <f t="shared" si="211"/>
        <v>1</v>
      </c>
      <c r="S238" s="4" t="b">
        <f t="shared" si="201"/>
        <v>1</v>
      </c>
      <c r="T238" s="5" t="b">
        <f t="shared" si="213"/>
        <v>0</v>
      </c>
      <c r="U238" s="6" t="b">
        <f t="shared" si="214"/>
        <v>1</v>
      </c>
      <c r="V238" t="b">
        <f t="shared" si="218"/>
        <v>0</v>
      </c>
      <c r="W238" t="b">
        <f t="shared" si="219"/>
        <v>0</v>
      </c>
      <c r="X238" t="str">
        <f t="shared" si="212"/>
        <v>OkNegative</v>
      </c>
      <c r="Y238">
        <f t="shared" si="215"/>
        <v>-3.999999999999998E-2</v>
      </c>
      <c r="Z238">
        <f t="shared" si="216"/>
        <v>0.19999999999999998</v>
      </c>
      <c r="AA238">
        <f t="shared" si="217"/>
        <v>-7.0000000000000007E-2</v>
      </c>
      <c r="AB238" t="s">
        <v>27</v>
      </c>
    </row>
    <row r="239" spans="1:28" hidden="1" x14ac:dyDescent="0.25">
      <c r="A239">
        <v>0.22</v>
      </c>
      <c r="B239">
        <v>0.15</v>
      </c>
      <c r="C239">
        <v>0</v>
      </c>
      <c r="D239" s="4">
        <f t="shared" si="202"/>
        <v>0.24</v>
      </c>
      <c r="E239" s="5">
        <f t="shared" si="203"/>
        <v>0.1</v>
      </c>
      <c r="F239" s="6">
        <f t="shared" si="204"/>
        <v>0.27</v>
      </c>
      <c r="J239" s="4">
        <f t="shared" si="205"/>
        <v>0.2</v>
      </c>
      <c r="K239" s="5">
        <f t="shared" si="199"/>
        <v>0.3</v>
      </c>
      <c r="L239" s="6">
        <f t="shared" si="200"/>
        <v>0.2</v>
      </c>
      <c r="M239" s="4" t="b">
        <f t="shared" si="206"/>
        <v>0</v>
      </c>
      <c r="N239" s="5" t="b">
        <f t="shared" si="207"/>
        <v>1</v>
      </c>
      <c r="O239" s="6" t="b">
        <f t="shared" si="208"/>
        <v>0</v>
      </c>
      <c r="P239" t="b">
        <f t="shared" si="209"/>
        <v>1</v>
      </c>
      <c r="Q239" t="b">
        <f t="shared" si="210"/>
        <v>0</v>
      </c>
      <c r="R239" t="b">
        <f t="shared" si="211"/>
        <v>0</v>
      </c>
      <c r="S239" s="4" t="b">
        <f t="shared" si="201"/>
        <v>1</v>
      </c>
      <c r="T239" s="5" t="b">
        <f t="shared" si="213"/>
        <v>1</v>
      </c>
      <c r="U239" s="6" t="b">
        <f t="shared" si="214"/>
        <v>0</v>
      </c>
      <c r="V239" t="b">
        <f t="shared" si="218"/>
        <v>0</v>
      </c>
      <c r="W239" t="b">
        <f t="shared" si="219"/>
        <v>0</v>
      </c>
      <c r="X239" t="str">
        <f t="shared" si="212"/>
        <v>OkNegative</v>
      </c>
      <c r="Y239">
        <f t="shared" si="215"/>
        <v>-3.999999999999998E-2</v>
      </c>
      <c r="Z239">
        <f t="shared" si="216"/>
        <v>0.19999999999999998</v>
      </c>
      <c r="AA239">
        <f t="shared" si="217"/>
        <v>-7.0000000000000007E-2</v>
      </c>
      <c r="AB239" t="s">
        <v>27</v>
      </c>
    </row>
    <row r="240" spans="1:28" hidden="1" x14ac:dyDescent="0.25">
      <c r="A240">
        <v>0.22</v>
      </c>
      <c r="B240">
        <v>0.15</v>
      </c>
      <c r="C240">
        <v>1</v>
      </c>
      <c r="D240" s="4">
        <f t="shared" si="202"/>
        <v>0.24</v>
      </c>
      <c r="E240" s="5">
        <f t="shared" si="203"/>
        <v>0.1</v>
      </c>
      <c r="F240" s="6">
        <f t="shared" si="204"/>
        <v>0.27</v>
      </c>
      <c r="J240" s="4">
        <f t="shared" si="205"/>
        <v>0.2</v>
      </c>
      <c r="K240" s="5">
        <f t="shared" si="199"/>
        <v>0.3</v>
      </c>
      <c r="L240" s="6">
        <f t="shared" si="200"/>
        <v>0.2</v>
      </c>
      <c r="M240" s="4" t="b">
        <f t="shared" si="206"/>
        <v>0</v>
      </c>
      <c r="N240" s="5" t="b">
        <f t="shared" si="207"/>
        <v>1</v>
      </c>
      <c r="O240" s="6" t="b">
        <f t="shared" si="208"/>
        <v>1</v>
      </c>
      <c r="P240" t="b">
        <f t="shared" si="209"/>
        <v>1</v>
      </c>
      <c r="Q240" t="b">
        <f t="shared" si="210"/>
        <v>0</v>
      </c>
      <c r="R240" t="b">
        <f t="shared" si="211"/>
        <v>1</v>
      </c>
      <c r="S240" s="4" t="b">
        <f t="shared" si="201"/>
        <v>1</v>
      </c>
      <c r="T240" s="5" t="b">
        <f t="shared" si="213"/>
        <v>1</v>
      </c>
      <c r="U240" s="6" t="b">
        <f t="shared" si="214"/>
        <v>0</v>
      </c>
      <c r="V240" t="b">
        <f t="shared" si="218"/>
        <v>0</v>
      </c>
      <c r="W240" t="b">
        <f t="shared" si="219"/>
        <v>0</v>
      </c>
      <c r="X240" t="str">
        <f t="shared" si="212"/>
        <v>OkNegative</v>
      </c>
      <c r="Y240">
        <f t="shared" si="215"/>
        <v>-3.999999999999998E-2</v>
      </c>
      <c r="Z240">
        <f t="shared" si="216"/>
        <v>0.19999999999999998</v>
      </c>
      <c r="AA240">
        <f t="shared" si="217"/>
        <v>-7.0000000000000007E-2</v>
      </c>
      <c r="AB240" t="s">
        <v>27</v>
      </c>
    </row>
    <row r="241" spans="1:28" hidden="1" x14ac:dyDescent="0.25">
      <c r="A241">
        <v>0.22</v>
      </c>
      <c r="B241">
        <v>0.15</v>
      </c>
      <c r="C241">
        <v>0.25</v>
      </c>
      <c r="D241" s="4">
        <f t="shared" si="202"/>
        <v>0.24</v>
      </c>
      <c r="E241" s="5">
        <f t="shared" si="203"/>
        <v>0.1</v>
      </c>
      <c r="F241" s="6">
        <f t="shared" si="204"/>
        <v>0.27</v>
      </c>
      <c r="J241" s="4">
        <f t="shared" si="205"/>
        <v>0.2</v>
      </c>
      <c r="K241" s="5">
        <f t="shared" si="199"/>
        <v>0.3</v>
      </c>
      <c r="L241" s="6">
        <f t="shared" si="200"/>
        <v>0.2</v>
      </c>
      <c r="M241" s="4" t="b">
        <f t="shared" si="206"/>
        <v>0</v>
      </c>
      <c r="N241" s="5" t="b">
        <f t="shared" si="207"/>
        <v>1</v>
      </c>
      <c r="O241" s="6" t="b">
        <f t="shared" si="208"/>
        <v>0</v>
      </c>
      <c r="P241" t="b">
        <f t="shared" si="209"/>
        <v>1</v>
      </c>
      <c r="Q241" t="b">
        <f t="shared" si="210"/>
        <v>0</v>
      </c>
      <c r="R241" t="b">
        <f t="shared" si="211"/>
        <v>1</v>
      </c>
      <c r="S241" s="4" t="b">
        <f t="shared" si="201"/>
        <v>1</v>
      </c>
      <c r="T241" s="5" t="b">
        <f t="shared" si="213"/>
        <v>1</v>
      </c>
      <c r="U241" s="6" t="b">
        <f t="shared" si="214"/>
        <v>1</v>
      </c>
      <c r="V241" t="b">
        <f t="shared" si="218"/>
        <v>0</v>
      </c>
      <c r="W241" t="b">
        <f t="shared" si="219"/>
        <v>0</v>
      </c>
      <c r="X241" t="str">
        <f t="shared" si="212"/>
        <v>OkNegative</v>
      </c>
      <c r="Y241">
        <f t="shared" si="215"/>
        <v>-3.999999999999998E-2</v>
      </c>
      <c r="Z241">
        <f t="shared" si="216"/>
        <v>0.19999999999999998</v>
      </c>
      <c r="AA241">
        <f t="shared" si="217"/>
        <v>-7.0000000000000007E-2</v>
      </c>
      <c r="AB241" t="s">
        <v>27</v>
      </c>
    </row>
    <row r="242" spans="1:28" hidden="1" x14ac:dyDescent="0.25">
      <c r="A242">
        <v>0</v>
      </c>
      <c r="B242">
        <v>0</v>
      </c>
      <c r="C242">
        <v>0</v>
      </c>
      <c r="D242" s="4">
        <v>0.24</v>
      </c>
      <c r="E242" s="5">
        <v>0.34</v>
      </c>
      <c r="F242" s="6">
        <v>0.1</v>
      </c>
      <c r="J242" s="4">
        <v>0.2</v>
      </c>
      <c r="K242" s="5">
        <v>0.3</v>
      </c>
      <c r="L242" s="6">
        <v>0.2</v>
      </c>
      <c r="M242" s="4" t="b">
        <f>A242&gt;D242</f>
        <v>0</v>
      </c>
      <c r="N242" s="5" t="b">
        <f>B242&gt;E242</f>
        <v>0</v>
      </c>
      <c r="O242" s="6" t="b">
        <f>C242&gt;F242</f>
        <v>0</v>
      </c>
      <c r="P242" t="b">
        <f>A242&gt;J242</f>
        <v>0</v>
      </c>
      <c r="Q242" t="b">
        <f>B242&gt;K242</f>
        <v>0</v>
      </c>
      <c r="R242" t="b">
        <f>C242&gt;L242</f>
        <v>0</v>
      </c>
      <c r="S242" s="4" t="b">
        <f>M242&lt;&gt;P242</f>
        <v>0</v>
      </c>
      <c r="T242" s="5" t="b">
        <f t="shared" si="213"/>
        <v>0</v>
      </c>
      <c r="U242" s="6" t="b">
        <f t="shared" si="214"/>
        <v>0</v>
      </c>
      <c r="V242" t="b">
        <f t="shared" si="218"/>
        <v>0</v>
      </c>
      <c r="W242" t="b">
        <f t="shared" si="219"/>
        <v>0</v>
      </c>
      <c r="X242" t="str">
        <f t="shared" si="212"/>
        <v>OkNegative</v>
      </c>
      <c r="Y242">
        <f t="shared" si="215"/>
        <v>-3.999999999999998E-2</v>
      </c>
      <c r="Z242">
        <f t="shared" si="216"/>
        <v>-4.0000000000000036E-2</v>
      </c>
      <c r="AA242">
        <f t="shared" si="217"/>
        <v>0.1</v>
      </c>
      <c r="AB242" t="s">
        <v>27</v>
      </c>
    </row>
    <row r="243" spans="1:28" hidden="1" x14ac:dyDescent="0.25">
      <c r="A243">
        <v>0</v>
      </c>
      <c r="B243">
        <v>0</v>
      </c>
      <c r="C243">
        <v>1</v>
      </c>
      <c r="D243" s="4">
        <f>D242</f>
        <v>0.24</v>
      </c>
      <c r="E243" s="5">
        <f>E242</f>
        <v>0.34</v>
      </c>
      <c r="F243" s="6">
        <f>F242</f>
        <v>0.1</v>
      </c>
      <c r="J243" s="4">
        <f>J242</f>
        <v>0.2</v>
      </c>
      <c r="K243" s="5">
        <f t="shared" ref="K243:K265" si="220">K242</f>
        <v>0.3</v>
      </c>
      <c r="L243" s="6">
        <f t="shared" ref="L243:L265" si="221">L242</f>
        <v>0.2</v>
      </c>
      <c r="M243" s="4" t="b">
        <f>A243&gt;D243</f>
        <v>0</v>
      </c>
      <c r="N243" s="5" t="b">
        <f>B243&gt;E243</f>
        <v>0</v>
      </c>
      <c r="O243" s="6" t="b">
        <f>C243&gt;F243</f>
        <v>1</v>
      </c>
      <c r="P243" t="b">
        <f>A243&gt;J243</f>
        <v>0</v>
      </c>
      <c r="Q243" t="b">
        <f>B243&gt;K243</f>
        <v>0</v>
      </c>
      <c r="R243" t="b">
        <f>C243&gt;L243</f>
        <v>1</v>
      </c>
      <c r="S243" s="4" t="b">
        <f t="shared" ref="S243:S265" si="222">M243&lt;&gt;P243</f>
        <v>0</v>
      </c>
      <c r="T243" s="5" t="b">
        <f t="shared" si="213"/>
        <v>0</v>
      </c>
      <c r="U243" s="6" t="b">
        <f t="shared" si="214"/>
        <v>0</v>
      </c>
      <c r="V243" t="b">
        <f t="shared" si="218"/>
        <v>0</v>
      </c>
      <c r="W243" t="b">
        <f t="shared" si="219"/>
        <v>0</v>
      </c>
      <c r="X243" t="str">
        <f t="shared" si="212"/>
        <v>OkNegative</v>
      </c>
      <c r="Y243">
        <f t="shared" si="215"/>
        <v>-3.999999999999998E-2</v>
      </c>
      <c r="Z243">
        <f t="shared" si="216"/>
        <v>-4.0000000000000036E-2</v>
      </c>
      <c r="AA243">
        <f t="shared" si="217"/>
        <v>0.1</v>
      </c>
      <c r="AB243" t="s">
        <v>27</v>
      </c>
    </row>
    <row r="244" spans="1:28" hidden="1" x14ac:dyDescent="0.25">
      <c r="A244">
        <v>0</v>
      </c>
      <c r="B244">
        <v>1</v>
      </c>
      <c r="C244">
        <v>0</v>
      </c>
      <c r="D244" s="4">
        <f t="shared" ref="D244:D265" si="223">D243</f>
        <v>0.24</v>
      </c>
      <c r="E244" s="5">
        <f t="shared" ref="E244:E265" si="224">E243</f>
        <v>0.34</v>
      </c>
      <c r="F244" s="6">
        <f t="shared" ref="F244:F266" si="225">F243</f>
        <v>0.1</v>
      </c>
      <c r="J244" s="4">
        <f t="shared" ref="J244:J265" si="226">J243</f>
        <v>0.2</v>
      </c>
      <c r="K244" s="5">
        <f t="shared" si="220"/>
        <v>0.3</v>
      </c>
      <c r="L244" s="6">
        <f t="shared" si="221"/>
        <v>0.2</v>
      </c>
      <c r="M244" s="4" t="b">
        <f t="shared" ref="M244:M265" si="227">A244&gt;D244</f>
        <v>0</v>
      </c>
      <c r="N244" s="5" t="b">
        <f t="shared" ref="N244:N265" si="228">B244&gt;E244</f>
        <v>1</v>
      </c>
      <c r="O244" s="6" t="b">
        <f t="shared" ref="O244:O265" si="229">C244&gt;F244</f>
        <v>0</v>
      </c>
      <c r="P244" t="b">
        <f t="shared" ref="P244:P265" si="230">A244&gt;J244</f>
        <v>0</v>
      </c>
      <c r="Q244" t="b">
        <f t="shared" ref="Q244:Q265" si="231">B244&gt;K244</f>
        <v>1</v>
      </c>
      <c r="R244" t="b">
        <f t="shared" ref="R244:R265" si="232">C244&gt;L244</f>
        <v>0</v>
      </c>
      <c r="S244" s="4" t="b">
        <f t="shared" si="222"/>
        <v>0</v>
      </c>
      <c r="T244" s="5" t="b">
        <f t="shared" si="213"/>
        <v>0</v>
      </c>
      <c r="U244" s="6" t="b">
        <f t="shared" si="214"/>
        <v>0</v>
      </c>
      <c r="V244" t="b">
        <f t="shared" si="218"/>
        <v>0</v>
      </c>
      <c r="W244" t="b">
        <f t="shared" si="219"/>
        <v>0</v>
      </c>
      <c r="X244" t="str">
        <f t="shared" si="212"/>
        <v>OkNegative</v>
      </c>
      <c r="Y244">
        <f t="shared" si="215"/>
        <v>-3.999999999999998E-2</v>
      </c>
      <c r="Z244">
        <f t="shared" si="216"/>
        <v>-4.0000000000000036E-2</v>
      </c>
      <c r="AA244">
        <f t="shared" si="217"/>
        <v>0.1</v>
      </c>
      <c r="AB244" t="s">
        <v>27</v>
      </c>
    </row>
    <row r="245" spans="1:28" hidden="1" x14ac:dyDescent="0.25">
      <c r="A245">
        <v>0</v>
      </c>
      <c r="B245">
        <v>1</v>
      </c>
      <c r="C245">
        <v>1</v>
      </c>
      <c r="D245" s="4">
        <f t="shared" si="223"/>
        <v>0.24</v>
      </c>
      <c r="E245" s="5">
        <f t="shared" si="224"/>
        <v>0.34</v>
      </c>
      <c r="F245" s="6">
        <f t="shared" si="225"/>
        <v>0.1</v>
      </c>
      <c r="J245" s="4">
        <f t="shared" si="226"/>
        <v>0.2</v>
      </c>
      <c r="K245" s="5">
        <f t="shared" si="220"/>
        <v>0.3</v>
      </c>
      <c r="L245" s="6">
        <f t="shared" si="221"/>
        <v>0.2</v>
      </c>
      <c r="M245" s="4" t="b">
        <f t="shared" si="227"/>
        <v>0</v>
      </c>
      <c r="N245" s="5" t="b">
        <f t="shared" si="228"/>
        <v>1</v>
      </c>
      <c r="O245" s="6" t="b">
        <f t="shared" si="229"/>
        <v>1</v>
      </c>
      <c r="P245" t="b">
        <f t="shared" si="230"/>
        <v>0</v>
      </c>
      <c r="Q245" t="b">
        <f t="shared" si="231"/>
        <v>1</v>
      </c>
      <c r="R245" t="b">
        <f t="shared" si="232"/>
        <v>1</v>
      </c>
      <c r="S245" s="4" t="b">
        <f t="shared" si="222"/>
        <v>0</v>
      </c>
      <c r="T245" s="5" t="b">
        <f t="shared" si="213"/>
        <v>0</v>
      </c>
      <c r="U245" s="6" t="b">
        <f t="shared" si="214"/>
        <v>0</v>
      </c>
      <c r="V245" t="b">
        <f t="shared" si="218"/>
        <v>0</v>
      </c>
      <c r="W245" t="b">
        <f t="shared" si="219"/>
        <v>0</v>
      </c>
      <c r="X245" t="str">
        <f t="shared" si="212"/>
        <v>OkNegative</v>
      </c>
      <c r="Y245">
        <f t="shared" si="215"/>
        <v>-3.999999999999998E-2</v>
      </c>
      <c r="Z245">
        <f t="shared" si="216"/>
        <v>-4.0000000000000036E-2</v>
      </c>
      <c r="AA245">
        <f t="shared" si="217"/>
        <v>0.1</v>
      </c>
      <c r="AB245" t="s">
        <v>27</v>
      </c>
    </row>
    <row r="246" spans="1:28" hidden="1" x14ac:dyDescent="0.25">
      <c r="A246">
        <v>1</v>
      </c>
      <c r="B246">
        <v>0</v>
      </c>
      <c r="C246">
        <v>0</v>
      </c>
      <c r="D246" s="4">
        <f t="shared" si="223"/>
        <v>0.24</v>
      </c>
      <c r="E246" s="5">
        <f t="shared" si="224"/>
        <v>0.34</v>
      </c>
      <c r="F246" s="6">
        <f t="shared" si="225"/>
        <v>0.1</v>
      </c>
      <c r="J246" s="4">
        <f t="shared" si="226"/>
        <v>0.2</v>
      </c>
      <c r="K246" s="5">
        <f t="shared" si="220"/>
        <v>0.3</v>
      </c>
      <c r="L246" s="6">
        <f t="shared" si="221"/>
        <v>0.2</v>
      </c>
      <c r="M246" s="4" t="b">
        <f t="shared" si="227"/>
        <v>1</v>
      </c>
      <c r="N246" s="5" t="b">
        <f t="shared" si="228"/>
        <v>0</v>
      </c>
      <c r="O246" s="6" t="b">
        <f t="shared" si="229"/>
        <v>0</v>
      </c>
      <c r="P246" t="b">
        <f t="shared" si="230"/>
        <v>1</v>
      </c>
      <c r="Q246" t="b">
        <f t="shared" si="231"/>
        <v>0</v>
      </c>
      <c r="R246" t="b">
        <f t="shared" si="232"/>
        <v>0</v>
      </c>
      <c r="S246" s="4" t="b">
        <f t="shared" si="222"/>
        <v>0</v>
      </c>
      <c r="T246" s="5" t="b">
        <f t="shared" si="213"/>
        <v>0</v>
      </c>
      <c r="U246" s="6" t="b">
        <f t="shared" si="214"/>
        <v>0</v>
      </c>
      <c r="V246" t="b">
        <f t="shared" si="218"/>
        <v>0</v>
      </c>
      <c r="W246" t="b">
        <f t="shared" si="219"/>
        <v>0</v>
      </c>
      <c r="X246" t="str">
        <f t="shared" si="212"/>
        <v>OkNegative</v>
      </c>
      <c r="Y246">
        <f t="shared" si="215"/>
        <v>-3.999999999999998E-2</v>
      </c>
      <c r="Z246">
        <f t="shared" si="216"/>
        <v>-4.0000000000000036E-2</v>
      </c>
      <c r="AA246">
        <f t="shared" si="217"/>
        <v>0.1</v>
      </c>
      <c r="AB246" t="s">
        <v>27</v>
      </c>
    </row>
    <row r="247" spans="1:28" hidden="1" x14ac:dyDescent="0.25">
      <c r="A247">
        <v>1</v>
      </c>
      <c r="B247">
        <v>0</v>
      </c>
      <c r="C247">
        <v>1</v>
      </c>
      <c r="D247" s="4">
        <f t="shared" si="223"/>
        <v>0.24</v>
      </c>
      <c r="E247" s="5">
        <f t="shared" si="224"/>
        <v>0.34</v>
      </c>
      <c r="F247" s="6">
        <f t="shared" si="225"/>
        <v>0.1</v>
      </c>
      <c r="J247" s="4">
        <f t="shared" si="226"/>
        <v>0.2</v>
      </c>
      <c r="K247" s="5">
        <f t="shared" si="220"/>
        <v>0.3</v>
      </c>
      <c r="L247" s="6">
        <f t="shared" si="221"/>
        <v>0.2</v>
      </c>
      <c r="M247" s="4" t="b">
        <f t="shared" si="227"/>
        <v>1</v>
      </c>
      <c r="N247" s="5" t="b">
        <f t="shared" si="228"/>
        <v>0</v>
      </c>
      <c r="O247" s="6" t="b">
        <f t="shared" si="229"/>
        <v>1</v>
      </c>
      <c r="P247" t="b">
        <f t="shared" si="230"/>
        <v>1</v>
      </c>
      <c r="Q247" t="b">
        <f t="shared" si="231"/>
        <v>0</v>
      </c>
      <c r="R247" t="b">
        <f t="shared" si="232"/>
        <v>1</v>
      </c>
      <c r="S247" s="4" t="b">
        <f t="shared" si="222"/>
        <v>0</v>
      </c>
      <c r="T247" s="5" t="b">
        <f t="shared" si="213"/>
        <v>0</v>
      </c>
      <c r="U247" s="6" t="b">
        <f t="shared" si="214"/>
        <v>0</v>
      </c>
      <c r="V247" t="b">
        <f t="shared" si="218"/>
        <v>0</v>
      </c>
      <c r="W247" t="b">
        <f t="shared" si="219"/>
        <v>0</v>
      </c>
      <c r="X247" t="str">
        <f t="shared" si="212"/>
        <v>OkNegative</v>
      </c>
      <c r="Y247">
        <f t="shared" si="215"/>
        <v>-3.999999999999998E-2</v>
      </c>
      <c r="Z247">
        <f t="shared" si="216"/>
        <v>-4.0000000000000036E-2</v>
      </c>
      <c r="AA247">
        <f t="shared" si="217"/>
        <v>0.1</v>
      </c>
      <c r="AB247" t="s">
        <v>27</v>
      </c>
    </row>
    <row r="248" spans="1:28" hidden="1" x14ac:dyDescent="0.25">
      <c r="A248">
        <v>1</v>
      </c>
      <c r="B248">
        <v>1</v>
      </c>
      <c r="C248">
        <v>0</v>
      </c>
      <c r="D248" s="4">
        <f t="shared" si="223"/>
        <v>0.24</v>
      </c>
      <c r="E248" s="5">
        <f t="shared" si="224"/>
        <v>0.34</v>
      </c>
      <c r="F248" s="6">
        <f t="shared" si="225"/>
        <v>0.1</v>
      </c>
      <c r="J248" s="4">
        <f t="shared" si="226"/>
        <v>0.2</v>
      </c>
      <c r="K248" s="5">
        <f t="shared" si="220"/>
        <v>0.3</v>
      </c>
      <c r="L248" s="6">
        <f t="shared" si="221"/>
        <v>0.2</v>
      </c>
      <c r="M248" s="4" t="b">
        <f t="shared" si="227"/>
        <v>1</v>
      </c>
      <c r="N248" s="5" t="b">
        <f t="shared" si="228"/>
        <v>1</v>
      </c>
      <c r="O248" s="6" t="b">
        <f t="shared" si="229"/>
        <v>0</v>
      </c>
      <c r="P248" t="b">
        <f t="shared" si="230"/>
        <v>1</v>
      </c>
      <c r="Q248" t="b">
        <f t="shared" si="231"/>
        <v>1</v>
      </c>
      <c r="R248" t="b">
        <f t="shared" si="232"/>
        <v>0</v>
      </c>
      <c r="S248" s="4" t="b">
        <f t="shared" si="222"/>
        <v>0</v>
      </c>
      <c r="T248" s="5" t="b">
        <f t="shared" si="213"/>
        <v>0</v>
      </c>
      <c r="U248" s="6" t="b">
        <f t="shared" si="214"/>
        <v>0</v>
      </c>
      <c r="V248" t="b">
        <f t="shared" si="218"/>
        <v>1</v>
      </c>
      <c r="W248" t="b">
        <f t="shared" si="219"/>
        <v>1</v>
      </c>
      <c r="X248" t="str">
        <f t="shared" si="212"/>
        <v>OkPositive</v>
      </c>
      <c r="Y248">
        <f t="shared" si="215"/>
        <v>-3.999999999999998E-2</v>
      </c>
      <c r="Z248">
        <f t="shared" si="216"/>
        <v>-4.0000000000000036E-2</v>
      </c>
      <c r="AA248">
        <f t="shared" si="217"/>
        <v>0.1</v>
      </c>
      <c r="AB248" t="s">
        <v>27</v>
      </c>
    </row>
    <row r="249" spans="1:28" hidden="1" x14ac:dyDescent="0.25">
      <c r="A249">
        <v>1</v>
      </c>
      <c r="B249">
        <v>1</v>
      </c>
      <c r="C249">
        <v>1</v>
      </c>
      <c r="D249" s="4">
        <f t="shared" si="223"/>
        <v>0.24</v>
      </c>
      <c r="E249" s="5">
        <f t="shared" si="224"/>
        <v>0.34</v>
      </c>
      <c r="F249" s="6">
        <f t="shared" si="225"/>
        <v>0.1</v>
      </c>
      <c r="J249" s="4">
        <f t="shared" si="226"/>
        <v>0.2</v>
      </c>
      <c r="K249" s="5">
        <f t="shared" si="220"/>
        <v>0.3</v>
      </c>
      <c r="L249" s="6">
        <f t="shared" si="221"/>
        <v>0.2</v>
      </c>
      <c r="M249" s="4" t="b">
        <f t="shared" si="227"/>
        <v>1</v>
      </c>
      <c r="N249" s="5" t="b">
        <f t="shared" si="228"/>
        <v>1</v>
      </c>
      <c r="O249" s="6" t="b">
        <f t="shared" si="229"/>
        <v>1</v>
      </c>
      <c r="P249" t="b">
        <f t="shared" si="230"/>
        <v>1</v>
      </c>
      <c r="Q249" t="b">
        <f t="shared" si="231"/>
        <v>1</v>
      </c>
      <c r="R249" t="b">
        <f t="shared" si="232"/>
        <v>1</v>
      </c>
      <c r="S249" s="4" t="b">
        <f t="shared" si="222"/>
        <v>0</v>
      </c>
      <c r="T249" s="5" t="b">
        <f t="shared" si="213"/>
        <v>0</v>
      </c>
      <c r="U249" s="6" t="b">
        <f t="shared" si="214"/>
        <v>0</v>
      </c>
      <c r="V249" t="b">
        <f t="shared" si="218"/>
        <v>0</v>
      </c>
      <c r="W249" t="b">
        <f t="shared" si="219"/>
        <v>0</v>
      </c>
      <c r="X249" t="str">
        <f t="shared" si="212"/>
        <v>OkNegative</v>
      </c>
      <c r="Y249">
        <f t="shared" si="215"/>
        <v>-3.999999999999998E-2</v>
      </c>
      <c r="Z249">
        <f t="shared" si="216"/>
        <v>-4.0000000000000036E-2</v>
      </c>
      <c r="AA249">
        <f t="shared" si="217"/>
        <v>0.1</v>
      </c>
      <c r="AB249" t="s">
        <v>27</v>
      </c>
    </row>
    <row r="250" spans="1:28" hidden="1" x14ac:dyDescent="0.25">
      <c r="A250">
        <v>0</v>
      </c>
      <c r="B250">
        <v>0</v>
      </c>
      <c r="C250">
        <v>0.15</v>
      </c>
      <c r="D250" s="4">
        <f t="shared" si="223"/>
        <v>0.24</v>
      </c>
      <c r="E250" s="5">
        <f t="shared" si="224"/>
        <v>0.34</v>
      </c>
      <c r="F250" s="6">
        <f t="shared" si="225"/>
        <v>0.1</v>
      </c>
      <c r="J250" s="4">
        <f t="shared" si="226"/>
        <v>0.2</v>
      </c>
      <c r="K250" s="5">
        <f t="shared" si="220"/>
        <v>0.3</v>
      </c>
      <c r="L250" s="6">
        <f t="shared" si="221"/>
        <v>0.2</v>
      </c>
      <c r="M250" s="4" t="b">
        <f t="shared" si="227"/>
        <v>0</v>
      </c>
      <c r="N250" s="5" t="b">
        <f t="shared" si="228"/>
        <v>0</v>
      </c>
      <c r="O250" s="6" t="b">
        <f t="shared" si="229"/>
        <v>1</v>
      </c>
      <c r="P250" t="b">
        <f t="shared" si="230"/>
        <v>0</v>
      </c>
      <c r="Q250" t="b">
        <f t="shared" si="231"/>
        <v>0</v>
      </c>
      <c r="R250" t="b">
        <f t="shared" si="232"/>
        <v>0</v>
      </c>
      <c r="S250" s="4" t="b">
        <f t="shared" si="222"/>
        <v>0</v>
      </c>
      <c r="T250" s="5" t="b">
        <f t="shared" si="213"/>
        <v>0</v>
      </c>
      <c r="U250" s="6" t="b">
        <f t="shared" si="214"/>
        <v>1</v>
      </c>
      <c r="V250" t="b">
        <f t="shared" si="218"/>
        <v>0</v>
      </c>
      <c r="W250" t="b">
        <f t="shared" si="219"/>
        <v>0</v>
      </c>
      <c r="X250" t="str">
        <f>_xlfn.CONCAT(IF(V250=W250,"Ok","False"),IF(V250=TRUE,"Positive","Negative"))</f>
        <v>OkNegative</v>
      </c>
      <c r="Y250">
        <f t="shared" si="215"/>
        <v>-3.999999999999998E-2</v>
      </c>
      <c r="Z250">
        <f t="shared" si="216"/>
        <v>-4.0000000000000036E-2</v>
      </c>
      <c r="AA250">
        <f t="shared" si="217"/>
        <v>0.1</v>
      </c>
      <c r="AB250" t="s">
        <v>27</v>
      </c>
    </row>
    <row r="251" spans="1:28" hidden="1" x14ac:dyDescent="0.25">
      <c r="A251">
        <v>1</v>
      </c>
      <c r="B251">
        <v>0</v>
      </c>
      <c r="C251">
        <v>0.15</v>
      </c>
      <c r="D251" s="4">
        <f t="shared" si="223"/>
        <v>0.24</v>
      </c>
      <c r="E251" s="5">
        <f t="shared" si="224"/>
        <v>0.34</v>
      </c>
      <c r="F251" s="6">
        <f t="shared" si="225"/>
        <v>0.1</v>
      </c>
      <c r="H251" t="str">
        <f>IF(N251,0.01,"")</f>
        <v/>
      </c>
      <c r="I251">
        <f>IF(O251,0.01,"")</f>
        <v>0.01</v>
      </c>
      <c r="J251" s="4">
        <f t="shared" si="226"/>
        <v>0.2</v>
      </c>
      <c r="K251" s="5">
        <f t="shared" si="220"/>
        <v>0.3</v>
      </c>
      <c r="L251" s="6">
        <f t="shared" si="221"/>
        <v>0.2</v>
      </c>
      <c r="M251" s="4" t="b">
        <f t="shared" si="227"/>
        <v>1</v>
      </c>
      <c r="N251" s="5" t="b">
        <f t="shared" si="228"/>
        <v>0</v>
      </c>
      <c r="O251" s="6" t="b">
        <f t="shared" si="229"/>
        <v>1</v>
      </c>
      <c r="P251" t="b">
        <f t="shared" si="230"/>
        <v>1</v>
      </c>
      <c r="Q251" t="b">
        <f t="shared" si="231"/>
        <v>0</v>
      </c>
      <c r="R251" t="b">
        <f t="shared" si="232"/>
        <v>0</v>
      </c>
      <c r="S251" s="4" t="b">
        <f t="shared" si="222"/>
        <v>0</v>
      </c>
      <c r="T251" s="5" t="b">
        <f t="shared" si="213"/>
        <v>0</v>
      </c>
      <c r="U251" s="6" t="b">
        <f t="shared" si="214"/>
        <v>1</v>
      </c>
      <c r="V251" t="b">
        <f t="shared" si="218"/>
        <v>0</v>
      </c>
      <c r="W251" t="b">
        <f t="shared" si="219"/>
        <v>0</v>
      </c>
      <c r="X251" t="str">
        <f t="shared" ref="X251:X273" si="233">_xlfn.CONCAT(IF(V251=W251,"Ok","False"),IF(V251=TRUE,"Positive","Negative"))</f>
        <v>OkNegative</v>
      </c>
      <c r="Y251">
        <f>J251-D251</f>
        <v>-3.999999999999998E-2</v>
      </c>
      <c r="Z251">
        <f>K251-E251</f>
        <v>-4.0000000000000036E-2</v>
      </c>
      <c r="AA251">
        <f>L251-F251</f>
        <v>0.1</v>
      </c>
      <c r="AB251" t="s">
        <v>27</v>
      </c>
    </row>
    <row r="252" spans="1:28" hidden="1" x14ac:dyDescent="0.25">
      <c r="A252">
        <v>1</v>
      </c>
      <c r="B252">
        <v>1</v>
      </c>
      <c r="C252">
        <v>0.15</v>
      </c>
      <c r="D252" s="4">
        <f t="shared" si="223"/>
        <v>0.24</v>
      </c>
      <c r="E252" s="5">
        <f t="shared" si="224"/>
        <v>0.34</v>
      </c>
      <c r="F252" s="6">
        <f t="shared" si="225"/>
        <v>0.1</v>
      </c>
      <c r="I252">
        <f>IF(O252,0.01,"")</f>
        <v>0.01</v>
      </c>
      <c r="J252" s="4">
        <f t="shared" si="226"/>
        <v>0.2</v>
      </c>
      <c r="K252" s="5">
        <f t="shared" si="220"/>
        <v>0.3</v>
      </c>
      <c r="L252" s="6">
        <f t="shared" si="221"/>
        <v>0.2</v>
      </c>
      <c r="M252" s="4" t="b">
        <f t="shared" si="227"/>
        <v>1</v>
      </c>
      <c r="N252" s="5" t="b">
        <f t="shared" si="228"/>
        <v>1</v>
      </c>
      <c r="O252" s="6" t="b">
        <f t="shared" si="229"/>
        <v>1</v>
      </c>
      <c r="P252" t="b">
        <f t="shared" si="230"/>
        <v>1</v>
      </c>
      <c r="Q252" t="b">
        <f t="shared" si="231"/>
        <v>1</v>
      </c>
      <c r="R252" t="b">
        <f t="shared" si="232"/>
        <v>0</v>
      </c>
      <c r="S252" s="4" t="b">
        <f t="shared" si="222"/>
        <v>0</v>
      </c>
      <c r="T252" s="5" t="b">
        <f t="shared" si="213"/>
        <v>0</v>
      </c>
      <c r="U252" s="6" t="b">
        <f t="shared" si="214"/>
        <v>1</v>
      </c>
      <c r="V252" t="b">
        <f t="shared" si="218"/>
        <v>0</v>
      </c>
      <c r="W252" t="b">
        <f t="shared" si="219"/>
        <v>1</v>
      </c>
      <c r="X252" t="str">
        <f t="shared" si="233"/>
        <v>FalseNegative</v>
      </c>
      <c r="Y252">
        <f t="shared" ref="Y252:Y274" si="234">J252-D252</f>
        <v>-3.999999999999998E-2</v>
      </c>
      <c r="Z252">
        <f t="shared" ref="Z252:Z274" si="235">K252-E252</f>
        <v>-4.0000000000000036E-2</v>
      </c>
      <c r="AA252">
        <f t="shared" ref="AA252:AA274" si="236">L252-F252</f>
        <v>0.1</v>
      </c>
      <c r="AB252" t="s">
        <v>27</v>
      </c>
    </row>
    <row r="253" spans="1:28" hidden="1" x14ac:dyDescent="0.25">
      <c r="A253">
        <v>0</v>
      </c>
      <c r="B253">
        <v>0.32</v>
      </c>
      <c r="C253">
        <v>0</v>
      </c>
      <c r="D253" s="4">
        <f t="shared" si="223"/>
        <v>0.24</v>
      </c>
      <c r="E253" s="5">
        <f t="shared" si="224"/>
        <v>0.34</v>
      </c>
      <c r="F253" s="6">
        <f t="shared" si="225"/>
        <v>0.1</v>
      </c>
      <c r="I253" t="str">
        <f>IF(O253,0.01,"")</f>
        <v/>
      </c>
      <c r="J253" s="4">
        <f t="shared" si="226"/>
        <v>0.2</v>
      </c>
      <c r="K253" s="5">
        <f t="shared" si="220"/>
        <v>0.3</v>
      </c>
      <c r="L253" s="6">
        <f t="shared" si="221"/>
        <v>0.2</v>
      </c>
      <c r="M253" s="4" t="b">
        <f t="shared" si="227"/>
        <v>0</v>
      </c>
      <c r="N253" s="5" t="b">
        <f t="shared" si="228"/>
        <v>0</v>
      </c>
      <c r="O253" s="6" t="b">
        <f t="shared" si="229"/>
        <v>0</v>
      </c>
      <c r="P253" t="b">
        <f t="shared" si="230"/>
        <v>0</v>
      </c>
      <c r="Q253" t="b">
        <f t="shared" si="231"/>
        <v>1</v>
      </c>
      <c r="R253" t="b">
        <f t="shared" si="232"/>
        <v>0</v>
      </c>
      <c r="S253" s="4" t="b">
        <f t="shared" si="222"/>
        <v>0</v>
      </c>
      <c r="T253" s="5" t="b">
        <f t="shared" si="213"/>
        <v>1</v>
      </c>
      <c r="U253" s="6" t="b">
        <f t="shared" si="214"/>
        <v>0</v>
      </c>
      <c r="V253" t="b">
        <f t="shared" si="218"/>
        <v>0</v>
      </c>
      <c r="W253" t="b">
        <f t="shared" si="219"/>
        <v>0</v>
      </c>
      <c r="X253" t="str">
        <f t="shared" si="233"/>
        <v>OkNegative</v>
      </c>
      <c r="Y253">
        <f t="shared" si="234"/>
        <v>-3.999999999999998E-2</v>
      </c>
      <c r="Z253">
        <f t="shared" si="235"/>
        <v>-4.0000000000000036E-2</v>
      </c>
      <c r="AA253">
        <f t="shared" si="236"/>
        <v>0.1</v>
      </c>
      <c r="AB253" t="s">
        <v>27</v>
      </c>
    </row>
    <row r="254" spans="1:28" hidden="1" x14ac:dyDescent="0.25">
      <c r="A254">
        <v>0</v>
      </c>
      <c r="B254">
        <v>0.32</v>
      </c>
      <c r="C254">
        <v>1</v>
      </c>
      <c r="D254" s="4">
        <f t="shared" si="223"/>
        <v>0.24</v>
      </c>
      <c r="E254" s="5">
        <f t="shared" si="224"/>
        <v>0.34</v>
      </c>
      <c r="F254" s="6">
        <f t="shared" si="225"/>
        <v>0.1</v>
      </c>
      <c r="J254" s="4">
        <f t="shared" si="226"/>
        <v>0.2</v>
      </c>
      <c r="K254" s="5">
        <f t="shared" si="220"/>
        <v>0.3</v>
      </c>
      <c r="L254" s="6">
        <f t="shared" si="221"/>
        <v>0.2</v>
      </c>
      <c r="M254" s="4" t="b">
        <f t="shared" si="227"/>
        <v>0</v>
      </c>
      <c r="N254" s="5" t="b">
        <f t="shared" si="228"/>
        <v>0</v>
      </c>
      <c r="O254" s="6" t="b">
        <f t="shared" si="229"/>
        <v>1</v>
      </c>
      <c r="P254" t="b">
        <f t="shared" si="230"/>
        <v>0</v>
      </c>
      <c r="Q254" t="b">
        <f t="shared" si="231"/>
        <v>1</v>
      </c>
      <c r="R254" t="b">
        <f t="shared" si="232"/>
        <v>1</v>
      </c>
      <c r="S254" s="4" t="b">
        <f t="shared" si="222"/>
        <v>0</v>
      </c>
      <c r="T254" s="5" t="b">
        <f t="shared" si="213"/>
        <v>1</v>
      </c>
      <c r="U254" s="6" t="b">
        <f t="shared" si="214"/>
        <v>0</v>
      </c>
      <c r="V254" t="b">
        <f t="shared" si="218"/>
        <v>0</v>
      </c>
      <c r="W254" t="b">
        <f t="shared" si="219"/>
        <v>0</v>
      </c>
      <c r="X254" t="str">
        <f t="shared" si="233"/>
        <v>OkNegative</v>
      </c>
      <c r="Y254">
        <f t="shared" si="234"/>
        <v>-3.999999999999998E-2</v>
      </c>
      <c r="Z254">
        <f t="shared" si="235"/>
        <v>-4.0000000000000036E-2</v>
      </c>
      <c r="AA254">
        <f t="shared" si="236"/>
        <v>0.1</v>
      </c>
      <c r="AB254" t="s">
        <v>27</v>
      </c>
    </row>
    <row r="255" spans="1:28" hidden="1" x14ac:dyDescent="0.25">
      <c r="A255">
        <v>1</v>
      </c>
      <c r="B255">
        <v>0.32</v>
      </c>
      <c r="C255">
        <v>1</v>
      </c>
      <c r="D255" s="4">
        <f t="shared" si="223"/>
        <v>0.24</v>
      </c>
      <c r="E255" s="5">
        <f t="shared" si="224"/>
        <v>0.34</v>
      </c>
      <c r="F255" s="6">
        <f t="shared" si="225"/>
        <v>0.1</v>
      </c>
      <c r="J255" s="4">
        <f t="shared" si="226"/>
        <v>0.2</v>
      </c>
      <c r="K255" s="5">
        <f t="shared" si="220"/>
        <v>0.3</v>
      </c>
      <c r="L255" s="6">
        <f t="shared" si="221"/>
        <v>0.2</v>
      </c>
      <c r="M255" s="4" t="b">
        <f t="shared" si="227"/>
        <v>1</v>
      </c>
      <c r="N255" s="5" t="b">
        <f t="shared" si="228"/>
        <v>0</v>
      </c>
      <c r="O255" s="6" t="b">
        <f t="shared" si="229"/>
        <v>1</v>
      </c>
      <c r="P255" t="b">
        <f t="shared" si="230"/>
        <v>1</v>
      </c>
      <c r="Q255" t="b">
        <f t="shared" si="231"/>
        <v>1</v>
      </c>
      <c r="R255" t="b">
        <f t="shared" si="232"/>
        <v>1</v>
      </c>
      <c r="S255" s="4" t="b">
        <f t="shared" si="222"/>
        <v>0</v>
      </c>
      <c r="T255" s="5" t="b">
        <f t="shared" si="213"/>
        <v>1</v>
      </c>
      <c r="U255" s="6" t="b">
        <f t="shared" si="214"/>
        <v>0</v>
      </c>
      <c r="V255" t="b">
        <f t="shared" si="218"/>
        <v>0</v>
      </c>
      <c r="W255" t="b">
        <f t="shared" si="219"/>
        <v>0</v>
      </c>
      <c r="X255" t="str">
        <f t="shared" si="233"/>
        <v>OkNegative</v>
      </c>
      <c r="Y255">
        <f t="shared" si="234"/>
        <v>-3.999999999999998E-2</v>
      </c>
      <c r="Z255">
        <f t="shared" si="235"/>
        <v>-4.0000000000000036E-2</v>
      </c>
      <c r="AA255">
        <f t="shared" si="236"/>
        <v>0.1</v>
      </c>
      <c r="AB255" t="s">
        <v>27</v>
      </c>
    </row>
    <row r="256" spans="1:28" hidden="1" x14ac:dyDescent="0.25">
      <c r="A256">
        <v>0.22</v>
      </c>
      <c r="B256">
        <v>0</v>
      </c>
      <c r="C256">
        <v>0</v>
      </c>
      <c r="D256" s="4">
        <f t="shared" si="223"/>
        <v>0.24</v>
      </c>
      <c r="E256" s="5">
        <f t="shared" si="224"/>
        <v>0.34</v>
      </c>
      <c r="F256" s="6">
        <f t="shared" si="225"/>
        <v>0.1</v>
      </c>
      <c r="I256" t="str">
        <f>IF(O256,0.01,"")</f>
        <v/>
      </c>
      <c r="J256" s="4">
        <f t="shared" si="226"/>
        <v>0.2</v>
      </c>
      <c r="K256" s="5">
        <f t="shared" si="220"/>
        <v>0.3</v>
      </c>
      <c r="L256" s="6">
        <f t="shared" si="221"/>
        <v>0.2</v>
      </c>
      <c r="M256" s="4" t="b">
        <f t="shared" si="227"/>
        <v>0</v>
      </c>
      <c r="N256" s="5" t="b">
        <f t="shared" si="228"/>
        <v>0</v>
      </c>
      <c r="O256" s="6" t="b">
        <f t="shared" si="229"/>
        <v>0</v>
      </c>
      <c r="P256" t="b">
        <f t="shared" si="230"/>
        <v>1</v>
      </c>
      <c r="Q256" t="b">
        <f t="shared" si="231"/>
        <v>0</v>
      </c>
      <c r="R256" t="b">
        <f t="shared" si="232"/>
        <v>0</v>
      </c>
      <c r="S256" s="4" t="b">
        <f t="shared" si="222"/>
        <v>1</v>
      </c>
      <c r="T256" s="5" t="b">
        <f t="shared" si="213"/>
        <v>0</v>
      </c>
      <c r="U256" s="6" t="b">
        <f t="shared" si="214"/>
        <v>0</v>
      </c>
      <c r="V256" t="b">
        <f t="shared" si="218"/>
        <v>0</v>
      </c>
      <c r="W256" t="b">
        <f t="shared" si="219"/>
        <v>0</v>
      </c>
      <c r="X256" t="str">
        <f t="shared" si="233"/>
        <v>OkNegative</v>
      </c>
      <c r="Y256">
        <f t="shared" si="234"/>
        <v>-3.999999999999998E-2</v>
      </c>
      <c r="Z256">
        <f t="shared" si="235"/>
        <v>-4.0000000000000036E-2</v>
      </c>
      <c r="AA256">
        <f t="shared" si="236"/>
        <v>0.1</v>
      </c>
      <c r="AB256" t="s">
        <v>27</v>
      </c>
    </row>
    <row r="257" spans="1:28" hidden="1" x14ac:dyDescent="0.25">
      <c r="A257">
        <v>0.22</v>
      </c>
      <c r="B257">
        <v>0</v>
      </c>
      <c r="C257">
        <v>1</v>
      </c>
      <c r="D257" s="4">
        <f t="shared" si="223"/>
        <v>0.24</v>
      </c>
      <c r="E257" s="5">
        <f t="shared" si="224"/>
        <v>0.34</v>
      </c>
      <c r="F257" s="6">
        <f t="shared" si="225"/>
        <v>0.1</v>
      </c>
      <c r="J257" s="4">
        <f t="shared" si="226"/>
        <v>0.2</v>
      </c>
      <c r="K257" s="5">
        <f t="shared" si="220"/>
        <v>0.3</v>
      </c>
      <c r="L257" s="6">
        <f t="shared" si="221"/>
        <v>0.2</v>
      </c>
      <c r="M257" s="4" t="b">
        <f t="shared" si="227"/>
        <v>0</v>
      </c>
      <c r="N257" s="5" t="b">
        <f t="shared" si="228"/>
        <v>0</v>
      </c>
      <c r="O257" s="6" t="b">
        <f t="shared" si="229"/>
        <v>1</v>
      </c>
      <c r="P257" t="b">
        <f t="shared" si="230"/>
        <v>1</v>
      </c>
      <c r="Q257" t="b">
        <f t="shared" si="231"/>
        <v>0</v>
      </c>
      <c r="R257" t="b">
        <f t="shared" si="232"/>
        <v>1</v>
      </c>
      <c r="S257" s="4" t="b">
        <f t="shared" si="222"/>
        <v>1</v>
      </c>
      <c r="T257" s="5" t="b">
        <f t="shared" si="213"/>
        <v>0</v>
      </c>
      <c r="U257" s="6" t="b">
        <f t="shared" si="214"/>
        <v>0</v>
      </c>
      <c r="V257" t="b">
        <f t="shared" si="218"/>
        <v>0</v>
      </c>
      <c r="W257" t="b">
        <f t="shared" si="219"/>
        <v>0</v>
      </c>
      <c r="X257" t="str">
        <f t="shared" si="233"/>
        <v>OkNegative</v>
      </c>
      <c r="Y257">
        <f t="shared" si="234"/>
        <v>-3.999999999999998E-2</v>
      </c>
      <c r="Z257">
        <f t="shared" si="235"/>
        <v>-4.0000000000000036E-2</v>
      </c>
      <c r="AA257">
        <f t="shared" si="236"/>
        <v>0.1</v>
      </c>
      <c r="AB257" t="s">
        <v>27</v>
      </c>
    </row>
    <row r="258" spans="1:28" hidden="1" x14ac:dyDescent="0.25">
      <c r="A258">
        <v>0.22</v>
      </c>
      <c r="B258">
        <v>1</v>
      </c>
      <c r="C258">
        <v>1</v>
      </c>
      <c r="D258" s="4">
        <f t="shared" si="223"/>
        <v>0.24</v>
      </c>
      <c r="E258" s="5">
        <f t="shared" si="224"/>
        <v>0.34</v>
      </c>
      <c r="F258" s="6">
        <f t="shared" si="225"/>
        <v>0.1</v>
      </c>
      <c r="J258" s="4">
        <f t="shared" si="226"/>
        <v>0.2</v>
      </c>
      <c r="K258" s="5">
        <f t="shared" si="220"/>
        <v>0.3</v>
      </c>
      <c r="L258" s="6">
        <f t="shared" si="221"/>
        <v>0.2</v>
      </c>
      <c r="M258" s="4" t="b">
        <f t="shared" si="227"/>
        <v>0</v>
      </c>
      <c r="N258" s="5" t="b">
        <f t="shared" si="228"/>
        <v>1</v>
      </c>
      <c r="O258" s="6" t="b">
        <f t="shared" si="229"/>
        <v>1</v>
      </c>
      <c r="P258" t="b">
        <f t="shared" si="230"/>
        <v>1</v>
      </c>
      <c r="Q258" t="b">
        <f t="shared" si="231"/>
        <v>1</v>
      </c>
      <c r="R258" t="b">
        <f t="shared" si="232"/>
        <v>1</v>
      </c>
      <c r="S258" s="4" t="b">
        <f t="shared" si="222"/>
        <v>1</v>
      </c>
      <c r="T258" s="5" t="b">
        <f t="shared" si="213"/>
        <v>0</v>
      </c>
      <c r="U258" s="6" t="b">
        <f t="shared" si="214"/>
        <v>0</v>
      </c>
      <c r="V258" t="b">
        <f t="shared" si="218"/>
        <v>0</v>
      </c>
      <c r="W258" t="b">
        <f t="shared" si="219"/>
        <v>0</v>
      </c>
      <c r="X258" t="str">
        <f t="shared" si="233"/>
        <v>OkNegative</v>
      </c>
      <c r="Y258">
        <f t="shared" si="234"/>
        <v>-3.999999999999998E-2</v>
      </c>
      <c r="Z258">
        <f t="shared" si="235"/>
        <v>-4.0000000000000036E-2</v>
      </c>
      <c r="AA258">
        <f t="shared" si="236"/>
        <v>0.1</v>
      </c>
      <c r="AB258" t="s">
        <v>27</v>
      </c>
    </row>
    <row r="259" spans="1:28" hidden="1" x14ac:dyDescent="0.25">
      <c r="A259">
        <v>0</v>
      </c>
      <c r="B259">
        <v>0.32</v>
      </c>
      <c r="C259">
        <v>0.15</v>
      </c>
      <c r="D259" s="4">
        <f t="shared" si="223"/>
        <v>0.24</v>
      </c>
      <c r="E259" s="5">
        <f t="shared" si="224"/>
        <v>0.34</v>
      </c>
      <c r="F259" s="6">
        <f t="shared" si="225"/>
        <v>0.1</v>
      </c>
      <c r="I259">
        <f>IF(O259,0.01,"")</f>
        <v>0.01</v>
      </c>
      <c r="J259" s="4">
        <f t="shared" si="226"/>
        <v>0.2</v>
      </c>
      <c r="K259" s="5">
        <f t="shared" si="220"/>
        <v>0.3</v>
      </c>
      <c r="L259" s="6">
        <f t="shared" si="221"/>
        <v>0.2</v>
      </c>
      <c r="M259" s="4" t="b">
        <f t="shared" si="227"/>
        <v>0</v>
      </c>
      <c r="N259" s="5" t="b">
        <f t="shared" si="228"/>
        <v>0</v>
      </c>
      <c r="O259" s="6" t="b">
        <f t="shared" si="229"/>
        <v>1</v>
      </c>
      <c r="P259" t="b">
        <f t="shared" si="230"/>
        <v>0</v>
      </c>
      <c r="Q259" t="b">
        <f t="shared" si="231"/>
        <v>1</v>
      </c>
      <c r="R259" t="b">
        <f t="shared" si="232"/>
        <v>0</v>
      </c>
      <c r="S259" s="4" t="b">
        <f t="shared" si="222"/>
        <v>0</v>
      </c>
      <c r="T259" s="5" t="b">
        <f t="shared" si="213"/>
        <v>1</v>
      </c>
      <c r="U259" s="6" t="b">
        <f t="shared" si="214"/>
        <v>1</v>
      </c>
      <c r="V259" t="b">
        <f t="shared" si="218"/>
        <v>0</v>
      </c>
      <c r="W259" t="b">
        <f t="shared" si="219"/>
        <v>0</v>
      </c>
      <c r="X259" t="str">
        <f t="shared" si="233"/>
        <v>OkNegative</v>
      </c>
      <c r="Y259">
        <f t="shared" si="234"/>
        <v>-3.999999999999998E-2</v>
      </c>
      <c r="Z259">
        <f t="shared" si="235"/>
        <v>-4.0000000000000036E-2</v>
      </c>
      <c r="AA259">
        <f t="shared" si="236"/>
        <v>0.1</v>
      </c>
      <c r="AB259" t="s">
        <v>27</v>
      </c>
    </row>
    <row r="260" spans="1:28" hidden="1" x14ac:dyDescent="0.25">
      <c r="A260">
        <v>1</v>
      </c>
      <c r="B260">
        <v>0.32</v>
      </c>
      <c r="C260">
        <v>0.15</v>
      </c>
      <c r="D260" s="4">
        <f t="shared" si="223"/>
        <v>0.24</v>
      </c>
      <c r="E260" s="5">
        <f t="shared" si="224"/>
        <v>0.34</v>
      </c>
      <c r="F260" s="6">
        <f t="shared" si="225"/>
        <v>0.1</v>
      </c>
      <c r="I260">
        <f>IF(O260,0.01,"")</f>
        <v>0.01</v>
      </c>
      <c r="J260" s="4">
        <f t="shared" si="226"/>
        <v>0.2</v>
      </c>
      <c r="K260" s="5">
        <f t="shared" si="220"/>
        <v>0.3</v>
      </c>
      <c r="L260" s="6">
        <f t="shared" si="221"/>
        <v>0.2</v>
      </c>
      <c r="M260" s="4" t="b">
        <f t="shared" si="227"/>
        <v>1</v>
      </c>
      <c r="N260" s="5" t="b">
        <f t="shared" si="228"/>
        <v>0</v>
      </c>
      <c r="O260" s="6" t="b">
        <f t="shared" si="229"/>
        <v>1</v>
      </c>
      <c r="P260" t="b">
        <f t="shared" si="230"/>
        <v>1</v>
      </c>
      <c r="Q260" t="b">
        <f t="shared" si="231"/>
        <v>1</v>
      </c>
      <c r="R260" t="b">
        <f t="shared" si="232"/>
        <v>0</v>
      </c>
      <c r="S260" s="4" t="b">
        <f t="shared" si="222"/>
        <v>0</v>
      </c>
      <c r="T260" s="5" t="b">
        <f t="shared" si="213"/>
        <v>1</v>
      </c>
      <c r="U260" s="6" t="b">
        <f t="shared" si="214"/>
        <v>1</v>
      </c>
      <c r="V260" t="b">
        <f t="shared" si="218"/>
        <v>0</v>
      </c>
      <c r="W260" t="b">
        <f t="shared" si="219"/>
        <v>1</v>
      </c>
      <c r="X260" t="str">
        <f t="shared" si="233"/>
        <v>FalseNegative</v>
      </c>
      <c r="Y260">
        <f t="shared" si="234"/>
        <v>-3.999999999999998E-2</v>
      </c>
      <c r="Z260">
        <f t="shared" si="235"/>
        <v>-4.0000000000000036E-2</v>
      </c>
      <c r="AA260">
        <f t="shared" si="236"/>
        <v>0.1</v>
      </c>
      <c r="AB260" t="s">
        <v>27</v>
      </c>
    </row>
    <row r="261" spans="1:28" hidden="1" x14ac:dyDescent="0.25">
      <c r="A261">
        <v>0.22</v>
      </c>
      <c r="B261">
        <v>0</v>
      </c>
      <c r="C261">
        <v>0.15</v>
      </c>
      <c r="D261" s="4">
        <f t="shared" si="223"/>
        <v>0.24</v>
      </c>
      <c r="E261" s="5">
        <f t="shared" si="224"/>
        <v>0.34</v>
      </c>
      <c r="F261" s="6">
        <f t="shared" si="225"/>
        <v>0.1</v>
      </c>
      <c r="I261">
        <f>IF(O261,0.01,"")</f>
        <v>0.01</v>
      </c>
      <c r="J261" s="4">
        <f t="shared" si="226"/>
        <v>0.2</v>
      </c>
      <c r="K261" s="5">
        <f t="shared" si="220"/>
        <v>0.3</v>
      </c>
      <c r="L261" s="6">
        <f t="shared" si="221"/>
        <v>0.2</v>
      </c>
      <c r="M261" s="4" t="b">
        <f t="shared" si="227"/>
        <v>0</v>
      </c>
      <c r="N261" s="5" t="b">
        <f t="shared" si="228"/>
        <v>0</v>
      </c>
      <c r="O261" s="6" t="b">
        <f t="shared" si="229"/>
        <v>1</v>
      </c>
      <c r="P261" t="b">
        <f t="shared" si="230"/>
        <v>1</v>
      </c>
      <c r="Q261" t="b">
        <f t="shared" si="231"/>
        <v>0</v>
      </c>
      <c r="R261" t="b">
        <f t="shared" si="232"/>
        <v>0</v>
      </c>
      <c r="S261" s="4" t="b">
        <f t="shared" si="222"/>
        <v>1</v>
      </c>
      <c r="T261" s="5" t="b">
        <f t="shared" si="213"/>
        <v>0</v>
      </c>
      <c r="U261" s="6" t="b">
        <f t="shared" si="214"/>
        <v>1</v>
      </c>
      <c r="V261" t="b">
        <f t="shared" si="218"/>
        <v>0</v>
      </c>
      <c r="W261" t="b">
        <f t="shared" si="219"/>
        <v>0</v>
      </c>
      <c r="X261" t="str">
        <f t="shared" si="233"/>
        <v>OkNegative</v>
      </c>
      <c r="Y261">
        <f t="shared" si="234"/>
        <v>-3.999999999999998E-2</v>
      </c>
      <c r="Z261">
        <f t="shared" si="235"/>
        <v>-4.0000000000000036E-2</v>
      </c>
      <c r="AA261">
        <f t="shared" si="236"/>
        <v>0.1</v>
      </c>
      <c r="AB261" t="s">
        <v>27</v>
      </c>
    </row>
    <row r="262" spans="1:28" hidden="1" x14ac:dyDescent="0.25">
      <c r="A262">
        <v>0.22</v>
      </c>
      <c r="B262">
        <v>1</v>
      </c>
      <c r="C262">
        <v>0.15</v>
      </c>
      <c r="D262" s="4">
        <f t="shared" si="223"/>
        <v>0.24</v>
      </c>
      <c r="E262" s="5">
        <f t="shared" si="224"/>
        <v>0.34</v>
      </c>
      <c r="F262" s="6">
        <f t="shared" si="225"/>
        <v>0.1</v>
      </c>
      <c r="I262">
        <f t="shared" ref="I262:I263" si="237">IF(O262,0.01,"")</f>
        <v>0.01</v>
      </c>
      <c r="J262" s="4">
        <f t="shared" si="226"/>
        <v>0.2</v>
      </c>
      <c r="K262" s="5">
        <f t="shared" si="220"/>
        <v>0.3</v>
      </c>
      <c r="L262" s="6">
        <f t="shared" si="221"/>
        <v>0.2</v>
      </c>
      <c r="M262" s="4" t="b">
        <f t="shared" si="227"/>
        <v>0</v>
      </c>
      <c r="N262" s="5" t="b">
        <f t="shared" si="228"/>
        <v>1</v>
      </c>
      <c r="O262" s="6" t="b">
        <f t="shared" si="229"/>
        <v>1</v>
      </c>
      <c r="P262" t="b">
        <f t="shared" si="230"/>
        <v>1</v>
      </c>
      <c r="Q262" t="b">
        <f t="shared" si="231"/>
        <v>1</v>
      </c>
      <c r="R262" t="b">
        <f t="shared" si="232"/>
        <v>0</v>
      </c>
      <c r="S262" s="4" t="b">
        <f t="shared" si="222"/>
        <v>1</v>
      </c>
      <c r="T262" s="5" t="b">
        <f t="shared" si="213"/>
        <v>0</v>
      </c>
      <c r="U262" s="6" t="b">
        <f t="shared" si="214"/>
        <v>1</v>
      </c>
      <c r="V262" t="b">
        <f t="shared" si="218"/>
        <v>0</v>
      </c>
      <c r="W262" t="b">
        <f t="shared" si="219"/>
        <v>1</v>
      </c>
      <c r="X262" t="str">
        <f t="shared" si="233"/>
        <v>FalseNegative</v>
      </c>
      <c r="Y262">
        <f t="shared" si="234"/>
        <v>-3.999999999999998E-2</v>
      </c>
      <c r="Z262">
        <f t="shared" si="235"/>
        <v>-4.0000000000000036E-2</v>
      </c>
      <c r="AA262">
        <f t="shared" si="236"/>
        <v>0.1</v>
      </c>
      <c r="AB262" t="s">
        <v>27</v>
      </c>
    </row>
    <row r="263" spans="1:28" x14ac:dyDescent="0.25">
      <c r="A263">
        <v>0.22</v>
      </c>
      <c r="B263">
        <v>0.32</v>
      </c>
      <c r="C263">
        <v>0</v>
      </c>
      <c r="D263" s="4">
        <f t="shared" si="223"/>
        <v>0.24</v>
      </c>
      <c r="E263" s="5">
        <f t="shared" si="224"/>
        <v>0.34</v>
      </c>
      <c r="F263" s="6">
        <f t="shared" si="225"/>
        <v>0.1</v>
      </c>
      <c r="I263" t="str">
        <f t="shared" si="237"/>
        <v/>
      </c>
      <c r="J263" s="4">
        <f t="shared" si="226"/>
        <v>0.2</v>
      </c>
      <c r="K263" s="5">
        <f t="shared" si="220"/>
        <v>0.3</v>
      </c>
      <c r="L263" s="6">
        <f t="shared" si="221"/>
        <v>0.2</v>
      </c>
      <c r="M263" s="4" t="b">
        <f t="shared" si="227"/>
        <v>0</v>
      </c>
      <c r="N263" s="5" t="b">
        <f t="shared" si="228"/>
        <v>0</v>
      </c>
      <c r="O263" s="6" t="b">
        <f t="shared" si="229"/>
        <v>0</v>
      </c>
      <c r="P263" t="b">
        <f t="shared" si="230"/>
        <v>1</v>
      </c>
      <c r="Q263" t="b">
        <f t="shared" si="231"/>
        <v>1</v>
      </c>
      <c r="R263" t="b">
        <f t="shared" si="232"/>
        <v>0</v>
      </c>
      <c r="S263" s="4" t="b">
        <f t="shared" si="222"/>
        <v>1</v>
      </c>
      <c r="T263" s="5" t="b">
        <f t="shared" si="213"/>
        <v>1</v>
      </c>
      <c r="U263" s="6" t="b">
        <f t="shared" si="214"/>
        <v>0</v>
      </c>
      <c r="V263" t="b">
        <f t="shared" si="218"/>
        <v>0</v>
      </c>
      <c r="W263" t="b">
        <f t="shared" si="219"/>
        <v>1</v>
      </c>
      <c r="X263" t="str">
        <f t="shared" si="233"/>
        <v>FalseNegative</v>
      </c>
      <c r="Y263">
        <f t="shared" si="234"/>
        <v>-3.999999999999998E-2</v>
      </c>
      <c r="Z263">
        <f t="shared" si="235"/>
        <v>-4.0000000000000036E-2</v>
      </c>
      <c r="AA263">
        <f t="shared" si="236"/>
        <v>0.1</v>
      </c>
      <c r="AB263" t="s">
        <v>27</v>
      </c>
    </row>
    <row r="264" spans="1:28" hidden="1" x14ac:dyDescent="0.25">
      <c r="A264">
        <v>0.22</v>
      </c>
      <c r="B264">
        <v>0.32</v>
      </c>
      <c r="C264">
        <v>1</v>
      </c>
      <c r="D264" s="4">
        <f t="shared" si="223"/>
        <v>0.24</v>
      </c>
      <c r="E264" s="5">
        <f t="shared" si="224"/>
        <v>0.34</v>
      </c>
      <c r="F264" s="6">
        <f t="shared" si="225"/>
        <v>0.1</v>
      </c>
      <c r="J264" s="4">
        <f t="shared" si="226"/>
        <v>0.2</v>
      </c>
      <c r="K264" s="5">
        <f t="shared" si="220"/>
        <v>0.3</v>
      </c>
      <c r="L264" s="6">
        <f t="shared" si="221"/>
        <v>0.2</v>
      </c>
      <c r="M264" s="4" t="b">
        <f t="shared" si="227"/>
        <v>0</v>
      </c>
      <c r="N264" s="5" t="b">
        <f t="shared" si="228"/>
        <v>0</v>
      </c>
      <c r="O264" s="6" t="b">
        <f t="shared" si="229"/>
        <v>1</v>
      </c>
      <c r="P264" t="b">
        <f t="shared" si="230"/>
        <v>1</v>
      </c>
      <c r="Q264" t="b">
        <f t="shared" si="231"/>
        <v>1</v>
      </c>
      <c r="R264" t="b">
        <f t="shared" si="232"/>
        <v>1</v>
      </c>
      <c r="S264" s="4" t="b">
        <f t="shared" si="222"/>
        <v>1</v>
      </c>
      <c r="T264" s="5" t="b">
        <f t="shared" si="213"/>
        <v>1</v>
      </c>
      <c r="U264" s="6" t="b">
        <f t="shared" si="214"/>
        <v>0</v>
      </c>
      <c r="V264" t="b">
        <f t="shared" si="218"/>
        <v>0</v>
      </c>
      <c r="W264" t="b">
        <f t="shared" si="219"/>
        <v>0</v>
      </c>
      <c r="X264" t="str">
        <f t="shared" si="233"/>
        <v>OkNegative</v>
      </c>
      <c r="Y264">
        <f t="shared" si="234"/>
        <v>-3.999999999999998E-2</v>
      </c>
      <c r="Z264">
        <f t="shared" si="235"/>
        <v>-4.0000000000000036E-2</v>
      </c>
      <c r="AA264">
        <f t="shared" si="236"/>
        <v>0.1</v>
      </c>
      <c r="AB264" t="s">
        <v>27</v>
      </c>
    </row>
    <row r="265" spans="1:28" hidden="1" x14ac:dyDescent="0.25">
      <c r="A265">
        <v>0.22</v>
      </c>
      <c r="B265">
        <v>0.32</v>
      </c>
      <c r="C265">
        <v>0.15</v>
      </c>
      <c r="D265" s="4">
        <f t="shared" si="223"/>
        <v>0.24</v>
      </c>
      <c r="E265" s="5">
        <f t="shared" si="224"/>
        <v>0.34</v>
      </c>
      <c r="F265" s="6">
        <f t="shared" si="225"/>
        <v>0.1</v>
      </c>
      <c r="I265">
        <f>IF(O265,0.01,"")</f>
        <v>0.01</v>
      </c>
      <c r="J265" s="4">
        <f t="shared" si="226"/>
        <v>0.2</v>
      </c>
      <c r="K265" s="5">
        <f t="shared" si="220"/>
        <v>0.3</v>
      </c>
      <c r="L265" s="6">
        <f t="shared" si="221"/>
        <v>0.2</v>
      </c>
      <c r="M265" s="4" t="b">
        <f t="shared" si="227"/>
        <v>0</v>
      </c>
      <c r="N265" s="5" t="b">
        <f t="shared" si="228"/>
        <v>0</v>
      </c>
      <c r="O265" s="6" t="b">
        <f t="shared" si="229"/>
        <v>1</v>
      </c>
      <c r="P265" t="b">
        <f t="shared" si="230"/>
        <v>1</v>
      </c>
      <c r="Q265" t="b">
        <f t="shared" si="231"/>
        <v>1</v>
      </c>
      <c r="R265" t="b">
        <f t="shared" si="232"/>
        <v>0</v>
      </c>
      <c r="S265" s="4" t="b">
        <f t="shared" si="222"/>
        <v>1</v>
      </c>
      <c r="T265" s="5" t="b">
        <f t="shared" si="213"/>
        <v>1</v>
      </c>
      <c r="U265" s="6" t="b">
        <f t="shared" si="214"/>
        <v>1</v>
      </c>
      <c r="V265" t="b">
        <f t="shared" si="218"/>
        <v>0</v>
      </c>
      <c r="W265" t="b">
        <f t="shared" si="219"/>
        <v>1</v>
      </c>
      <c r="X265" t="str">
        <f t="shared" si="233"/>
        <v>FalseNegative</v>
      </c>
      <c r="Y265">
        <f t="shared" si="234"/>
        <v>-3.999999999999998E-2</v>
      </c>
      <c r="Z265">
        <f t="shared" si="235"/>
        <v>-4.0000000000000036E-2</v>
      </c>
      <c r="AA265">
        <f t="shared" si="236"/>
        <v>0.1</v>
      </c>
      <c r="AB265" t="s">
        <v>27</v>
      </c>
    </row>
    <row r="266" spans="1:28" hidden="1" x14ac:dyDescent="0.25">
      <c r="A266">
        <v>0</v>
      </c>
      <c r="B266">
        <v>0</v>
      </c>
      <c r="C266">
        <v>0</v>
      </c>
      <c r="D266" s="4">
        <v>0.1</v>
      </c>
      <c r="E266" s="5">
        <v>0.34</v>
      </c>
      <c r="F266" s="6">
        <f t="shared" si="225"/>
        <v>0.1</v>
      </c>
      <c r="J266" s="4">
        <v>0.2</v>
      </c>
      <c r="K266" s="5">
        <v>0.3</v>
      </c>
      <c r="L266" s="6">
        <v>0.2</v>
      </c>
      <c r="M266" s="4" t="b">
        <f>A266&gt;D266</f>
        <v>0</v>
      </c>
      <c r="N266" s="5" t="b">
        <f>B266&gt;E266</f>
        <v>0</v>
      </c>
      <c r="O266" s="6" t="b">
        <f>C266&gt;F266</f>
        <v>0</v>
      </c>
      <c r="P266" t="b">
        <f>A266&gt;J266</f>
        <v>0</v>
      </c>
      <c r="Q266" t="b">
        <f>B266&gt;K266</f>
        <v>0</v>
      </c>
      <c r="R266" t="b">
        <f>C266&gt;L266</f>
        <v>0</v>
      </c>
      <c r="S266" s="4" t="b">
        <f>M266&lt;&gt;P266</f>
        <v>0</v>
      </c>
      <c r="T266" s="5" t="b">
        <f t="shared" si="213"/>
        <v>0</v>
      </c>
      <c r="U266" s="6" t="b">
        <f t="shared" si="214"/>
        <v>0</v>
      </c>
      <c r="V266" t="b">
        <f t="shared" si="218"/>
        <v>0</v>
      </c>
      <c r="W266" t="b">
        <f t="shared" si="219"/>
        <v>0</v>
      </c>
      <c r="X266" t="str">
        <f t="shared" si="233"/>
        <v>OkNegative</v>
      </c>
      <c r="Y266">
        <f t="shared" si="234"/>
        <v>0.1</v>
      </c>
      <c r="Z266">
        <f t="shared" si="235"/>
        <v>-4.0000000000000036E-2</v>
      </c>
      <c r="AA266">
        <f t="shared" si="236"/>
        <v>0.1</v>
      </c>
      <c r="AB266" t="s">
        <v>27</v>
      </c>
    </row>
    <row r="267" spans="1:28" hidden="1" x14ac:dyDescent="0.25">
      <c r="A267">
        <v>0</v>
      </c>
      <c r="B267">
        <v>0</v>
      </c>
      <c r="C267">
        <v>1</v>
      </c>
      <c r="D267" s="4">
        <f>D266</f>
        <v>0.1</v>
      </c>
      <c r="E267" s="5">
        <f>E266</f>
        <v>0.34</v>
      </c>
      <c r="F267" s="6">
        <f>F266</f>
        <v>0.1</v>
      </c>
      <c r="J267" s="4">
        <f>J266</f>
        <v>0.2</v>
      </c>
      <c r="K267" s="5">
        <f t="shared" ref="K267:K289" si="238">K266</f>
        <v>0.3</v>
      </c>
      <c r="L267" s="6">
        <f t="shared" ref="L267:L289" si="239">L266</f>
        <v>0.2</v>
      </c>
      <c r="M267" s="4" t="b">
        <f>A267&gt;D267</f>
        <v>0</v>
      </c>
      <c r="N267" s="5" t="b">
        <f>B267&gt;E267</f>
        <v>0</v>
      </c>
      <c r="O267" s="6" t="b">
        <f>C267&gt;F267</f>
        <v>1</v>
      </c>
      <c r="P267" t="b">
        <f>A267&gt;J267</f>
        <v>0</v>
      </c>
      <c r="Q267" t="b">
        <f>B267&gt;K267</f>
        <v>0</v>
      </c>
      <c r="R267" t="b">
        <f>C267&gt;L267</f>
        <v>1</v>
      </c>
      <c r="S267" s="4" t="b">
        <f t="shared" ref="S267:S289" si="240">M267&lt;&gt;P267</f>
        <v>0</v>
      </c>
      <c r="T267" s="5" t="b">
        <f t="shared" si="213"/>
        <v>0</v>
      </c>
      <c r="U267" s="6" t="b">
        <f t="shared" si="214"/>
        <v>0</v>
      </c>
      <c r="V267" t="b">
        <f t="shared" si="218"/>
        <v>0</v>
      </c>
      <c r="W267" t="b">
        <f t="shared" si="219"/>
        <v>0</v>
      </c>
      <c r="X267" t="str">
        <f t="shared" si="233"/>
        <v>OkNegative</v>
      </c>
      <c r="Y267">
        <f t="shared" si="234"/>
        <v>0.1</v>
      </c>
      <c r="Z267">
        <f t="shared" si="235"/>
        <v>-4.0000000000000036E-2</v>
      </c>
      <c r="AA267">
        <f t="shared" si="236"/>
        <v>0.1</v>
      </c>
      <c r="AB267" t="s">
        <v>27</v>
      </c>
    </row>
    <row r="268" spans="1:28" hidden="1" x14ac:dyDescent="0.25">
      <c r="A268">
        <v>0</v>
      </c>
      <c r="B268">
        <v>1</v>
      </c>
      <c r="C268">
        <v>0</v>
      </c>
      <c r="D268" s="4">
        <f t="shared" ref="D268:D289" si="241">D267</f>
        <v>0.1</v>
      </c>
      <c r="E268" s="5">
        <f t="shared" ref="E268:E289" si="242">E267</f>
        <v>0.34</v>
      </c>
      <c r="F268" s="6">
        <f t="shared" ref="F268:F290" si="243">F267</f>
        <v>0.1</v>
      </c>
      <c r="J268" s="4">
        <f t="shared" ref="J268:J289" si="244">J267</f>
        <v>0.2</v>
      </c>
      <c r="K268" s="5">
        <f t="shared" si="238"/>
        <v>0.3</v>
      </c>
      <c r="L268" s="6">
        <f t="shared" si="239"/>
        <v>0.2</v>
      </c>
      <c r="M268" s="4" t="b">
        <f t="shared" ref="M268:M289" si="245">A268&gt;D268</f>
        <v>0</v>
      </c>
      <c r="N268" s="5" t="b">
        <f t="shared" ref="N268:N289" si="246">B268&gt;E268</f>
        <v>1</v>
      </c>
      <c r="O268" s="6" t="b">
        <f t="shared" ref="O268:O289" si="247">C268&gt;F268</f>
        <v>0</v>
      </c>
      <c r="P268" t="b">
        <f t="shared" ref="P268:P289" si="248">A268&gt;J268</f>
        <v>0</v>
      </c>
      <c r="Q268" t="b">
        <f t="shared" ref="Q268:Q289" si="249">B268&gt;K268</f>
        <v>1</v>
      </c>
      <c r="R268" t="b">
        <f t="shared" ref="R268:R289" si="250">C268&gt;L268</f>
        <v>0</v>
      </c>
      <c r="S268" s="4" t="b">
        <f t="shared" si="240"/>
        <v>0</v>
      </c>
      <c r="T268" s="5" t="b">
        <f t="shared" si="213"/>
        <v>0</v>
      </c>
      <c r="U268" s="6" t="b">
        <f t="shared" si="214"/>
        <v>0</v>
      </c>
      <c r="V268" t="b">
        <f t="shared" si="218"/>
        <v>0</v>
      </c>
      <c r="W268" t="b">
        <f t="shared" si="219"/>
        <v>0</v>
      </c>
      <c r="X268" t="str">
        <f t="shared" si="233"/>
        <v>OkNegative</v>
      </c>
      <c r="Y268">
        <f t="shared" si="234"/>
        <v>0.1</v>
      </c>
      <c r="Z268">
        <f t="shared" si="235"/>
        <v>-4.0000000000000036E-2</v>
      </c>
      <c r="AA268">
        <f t="shared" si="236"/>
        <v>0.1</v>
      </c>
      <c r="AB268" t="s">
        <v>27</v>
      </c>
    </row>
    <row r="269" spans="1:28" hidden="1" x14ac:dyDescent="0.25">
      <c r="A269">
        <v>0</v>
      </c>
      <c r="B269">
        <v>1</v>
      </c>
      <c r="C269">
        <v>1</v>
      </c>
      <c r="D269" s="4">
        <f t="shared" si="241"/>
        <v>0.1</v>
      </c>
      <c r="E269" s="5">
        <f t="shared" si="242"/>
        <v>0.34</v>
      </c>
      <c r="F269" s="6">
        <f t="shared" si="243"/>
        <v>0.1</v>
      </c>
      <c r="J269" s="4">
        <f t="shared" si="244"/>
        <v>0.2</v>
      </c>
      <c r="K269" s="5">
        <f t="shared" si="238"/>
        <v>0.3</v>
      </c>
      <c r="L269" s="6">
        <f t="shared" si="239"/>
        <v>0.2</v>
      </c>
      <c r="M269" s="4" t="b">
        <f t="shared" si="245"/>
        <v>0</v>
      </c>
      <c r="N269" s="5" t="b">
        <f t="shared" si="246"/>
        <v>1</v>
      </c>
      <c r="O269" s="6" t="b">
        <f t="shared" si="247"/>
        <v>1</v>
      </c>
      <c r="P269" t="b">
        <f t="shared" si="248"/>
        <v>0</v>
      </c>
      <c r="Q269" t="b">
        <f t="shared" si="249"/>
        <v>1</v>
      </c>
      <c r="R269" t="b">
        <f t="shared" si="250"/>
        <v>1</v>
      </c>
      <c r="S269" s="4" t="b">
        <f t="shared" si="240"/>
        <v>0</v>
      </c>
      <c r="T269" s="5" t="b">
        <f t="shared" si="213"/>
        <v>0</v>
      </c>
      <c r="U269" s="6" t="b">
        <f t="shared" si="214"/>
        <v>0</v>
      </c>
      <c r="V269" t="b">
        <f t="shared" si="218"/>
        <v>0</v>
      </c>
      <c r="W269" t="b">
        <f t="shared" si="219"/>
        <v>0</v>
      </c>
      <c r="X269" t="str">
        <f t="shared" si="233"/>
        <v>OkNegative</v>
      </c>
      <c r="Y269">
        <f t="shared" si="234"/>
        <v>0.1</v>
      </c>
      <c r="Z269">
        <f t="shared" si="235"/>
        <v>-4.0000000000000036E-2</v>
      </c>
      <c r="AA269">
        <f t="shared" si="236"/>
        <v>0.1</v>
      </c>
      <c r="AB269" t="s">
        <v>27</v>
      </c>
    </row>
    <row r="270" spans="1:28" hidden="1" x14ac:dyDescent="0.25">
      <c r="A270">
        <v>1</v>
      </c>
      <c r="B270">
        <v>0</v>
      </c>
      <c r="C270">
        <v>0</v>
      </c>
      <c r="D270" s="4">
        <f t="shared" si="241"/>
        <v>0.1</v>
      </c>
      <c r="E270" s="5">
        <f t="shared" si="242"/>
        <v>0.34</v>
      </c>
      <c r="F270" s="6">
        <f t="shared" si="243"/>
        <v>0.1</v>
      </c>
      <c r="J270" s="4">
        <f t="shared" si="244"/>
        <v>0.2</v>
      </c>
      <c r="K270" s="5">
        <f t="shared" si="238"/>
        <v>0.3</v>
      </c>
      <c r="L270" s="6">
        <f t="shared" si="239"/>
        <v>0.2</v>
      </c>
      <c r="M270" s="4" t="b">
        <f t="shared" si="245"/>
        <v>1</v>
      </c>
      <c r="N270" s="5" t="b">
        <f t="shared" si="246"/>
        <v>0</v>
      </c>
      <c r="O270" s="6" t="b">
        <f t="shared" si="247"/>
        <v>0</v>
      </c>
      <c r="P270" t="b">
        <f t="shared" si="248"/>
        <v>1</v>
      </c>
      <c r="Q270" t="b">
        <f t="shared" si="249"/>
        <v>0</v>
      </c>
      <c r="R270" t="b">
        <f t="shared" si="250"/>
        <v>0</v>
      </c>
      <c r="S270" s="4" t="b">
        <f t="shared" si="240"/>
        <v>0</v>
      </c>
      <c r="T270" s="5" t="b">
        <f t="shared" si="213"/>
        <v>0</v>
      </c>
      <c r="U270" s="6" t="b">
        <f t="shared" si="214"/>
        <v>0</v>
      </c>
      <c r="V270" t="b">
        <f t="shared" si="218"/>
        <v>0</v>
      </c>
      <c r="W270" t="b">
        <f t="shared" si="219"/>
        <v>0</v>
      </c>
      <c r="X270" t="str">
        <f t="shared" si="233"/>
        <v>OkNegative</v>
      </c>
      <c r="Y270">
        <f t="shared" si="234"/>
        <v>0.1</v>
      </c>
      <c r="Z270">
        <f t="shared" si="235"/>
        <v>-4.0000000000000036E-2</v>
      </c>
      <c r="AA270">
        <f t="shared" si="236"/>
        <v>0.1</v>
      </c>
      <c r="AB270" t="s">
        <v>27</v>
      </c>
    </row>
    <row r="271" spans="1:28" hidden="1" x14ac:dyDescent="0.25">
      <c r="A271">
        <v>1</v>
      </c>
      <c r="B271">
        <v>0</v>
      </c>
      <c r="C271">
        <v>1</v>
      </c>
      <c r="D271" s="4">
        <f t="shared" si="241"/>
        <v>0.1</v>
      </c>
      <c r="E271" s="5">
        <f t="shared" si="242"/>
        <v>0.34</v>
      </c>
      <c r="F271" s="6">
        <f t="shared" si="243"/>
        <v>0.1</v>
      </c>
      <c r="J271" s="4">
        <f t="shared" si="244"/>
        <v>0.2</v>
      </c>
      <c r="K271" s="5">
        <f t="shared" si="238"/>
        <v>0.3</v>
      </c>
      <c r="L271" s="6">
        <f t="shared" si="239"/>
        <v>0.2</v>
      </c>
      <c r="M271" s="4" t="b">
        <f t="shared" si="245"/>
        <v>1</v>
      </c>
      <c r="N271" s="5" t="b">
        <f t="shared" si="246"/>
        <v>0</v>
      </c>
      <c r="O271" s="6" t="b">
        <f t="shared" si="247"/>
        <v>1</v>
      </c>
      <c r="P271" t="b">
        <f t="shared" si="248"/>
        <v>1</v>
      </c>
      <c r="Q271" t="b">
        <f t="shared" si="249"/>
        <v>0</v>
      </c>
      <c r="R271" t="b">
        <f t="shared" si="250"/>
        <v>1</v>
      </c>
      <c r="S271" s="4" t="b">
        <f t="shared" si="240"/>
        <v>0</v>
      </c>
      <c r="T271" s="5" t="b">
        <f t="shared" si="213"/>
        <v>0</v>
      </c>
      <c r="U271" s="6" t="b">
        <f t="shared" si="214"/>
        <v>0</v>
      </c>
      <c r="V271" t="b">
        <f t="shared" si="218"/>
        <v>0</v>
      </c>
      <c r="W271" t="b">
        <f t="shared" si="219"/>
        <v>0</v>
      </c>
      <c r="X271" t="str">
        <f t="shared" si="233"/>
        <v>OkNegative</v>
      </c>
      <c r="Y271">
        <f t="shared" si="234"/>
        <v>0.1</v>
      </c>
      <c r="Z271">
        <f t="shared" si="235"/>
        <v>-4.0000000000000036E-2</v>
      </c>
      <c r="AA271">
        <f t="shared" si="236"/>
        <v>0.1</v>
      </c>
      <c r="AB271" t="s">
        <v>27</v>
      </c>
    </row>
    <row r="272" spans="1:28" hidden="1" x14ac:dyDescent="0.25">
      <c r="A272">
        <v>1</v>
      </c>
      <c r="B272">
        <v>1</v>
      </c>
      <c r="C272">
        <v>0</v>
      </c>
      <c r="D272" s="4">
        <f t="shared" si="241"/>
        <v>0.1</v>
      </c>
      <c r="E272" s="5">
        <f t="shared" si="242"/>
        <v>0.34</v>
      </c>
      <c r="F272" s="6">
        <f t="shared" si="243"/>
        <v>0.1</v>
      </c>
      <c r="J272" s="4">
        <f t="shared" si="244"/>
        <v>0.2</v>
      </c>
      <c r="K272" s="5">
        <f t="shared" si="238"/>
        <v>0.3</v>
      </c>
      <c r="L272" s="6">
        <f t="shared" si="239"/>
        <v>0.2</v>
      </c>
      <c r="M272" s="4" t="b">
        <f t="shared" si="245"/>
        <v>1</v>
      </c>
      <c r="N272" s="5" t="b">
        <f t="shared" si="246"/>
        <v>1</v>
      </c>
      <c r="O272" s="6" t="b">
        <f t="shared" si="247"/>
        <v>0</v>
      </c>
      <c r="P272" t="b">
        <f t="shared" si="248"/>
        <v>1</v>
      </c>
      <c r="Q272" t="b">
        <f t="shared" si="249"/>
        <v>1</v>
      </c>
      <c r="R272" t="b">
        <f t="shared" si="250"/>
        <v>0</v>
      </c>
      <c r="S272" s="4" t="b">
        <f t="shared" si="240"/>
        <v>0</v>
      </c>
      <c r="T272" s="5" t="b">
        <f t="shared" si="213"/>
        <v>0</v>
      </c>
      <c r="U272" s="6" t="b">
        <f t="shared" si="214"/>
        <v>0</v>
      </c>
      <c r="V272" t="b">
        <f t="shared" si="218"/>
        <v>1</v>
      </c>
      <c r="W272" t="b">
        <f t="shared" si="219"/>
        <v>1</v>
      </c>
      <c r="X272" t="str">
        <f t="shared" si="233"/>
        <v>OkPositive</v>
      </c>
      <c r="Y272">
        <f t="shared" si="234"/>
        <v>0.1</v>
      </c>
      <c r="Z272">
        <f t="shared" si="235"/>
        <v>-4.0000000000000036E-2</v>
      </c>
      <c r="AA272">
        <f t="shared" si="236"/>
        <v>0.1</v>
      </c>
      <c r="AB272" t="s">
        <v>27</v>
      </c>
    </row>
    <row r="273" spans="1:28" hidden="1" x14ac:dyDescent="0.25">
      <c r="A273">
        <v>1</v>
      </c>
      <c r="B273">
        <v>1</v>
      </c>
      <c r="C273">
        <v>1</v>
      </c>
      <c r="D273" s="4">
        <f t="shared" si="241"/>
        <v>0.1</v>
      </c>
      <c r="E273" s="5">
        <f t="shared" si="242"/>
        <v>0.34</v>
      </c>
      <c r="F273" s="6">
        <f t="shared" si="243"/>
        <v>0.1</v>
      </c>
      <c r="J273" s="4">
        <f t="shared" si="244"/>
        <v>0.2</v>
      </c>
      <c r="K273" s="5">
        <f t="shared" si="238"/>
        <v>0.3</v>
      </c>
      <c r="L273" s="6">
        <f t="shared" si="239"/>
        <v>0.2</v>
      </c>
      <c r="M273" s="4" t="b">
        <f t="shared" si="245"/>
        <v>1</v>
      </c>
      <c r="N273" s="5" t="b">
        <f t="shared" si="246"/>
        <v>1</v>
      </c>
      <c r="O273" s="6" t="b">
        <f t="shared" si="247"/>
        <v>1</v>
      </c>
      <c r="P273" t="b">
        <f t="shared" si="248"/>
        <v>1</v>
      </c>
      <c r="Q273" t="b">
        <f t="shared" si="249"/>
        <v>1</v>
      </c>
      <c r="R273" t="b">
        <f t="shared" si="250"/>
        <v>1</v>
      </c>
      <c r="S273" s="4" t="b">
        <f t="shared" si="240"/>
        <v>0</v>
      </c>
      <c r="T273" s="5" t="b">
        <f t="shared" si="213"/>
        <v>0</v>
      </c>
      <c r="U273" s="6" t="b">
        <f t="shared" si="214"/>
        <v>0</v>
      </c>
      <c r="V273" t="b">
        <f t="shared" si="218"/>
        <v>0</v>
      </c>
      <c r="W273" t="b">
        <f t="shared" si="219"/>
        <v>0</v>
      </c>
      <c r="X273" t="str">
        <f t="shared" si="233"/>
        <v>OkNegative</v>
      </c>
      <c r="Y273">
        <f t="shared" si="234"/>
        <v>0.1</v>
      </c>
      <c r="Z273">
        <f t="shared" si="235"/>
        <v>-4.0000000000000036E-2</v>
      </c>
      <c r="AA273">
        <f t="shared" si="236"/>
        <v>0.1</v>
      </c>
      <c r="AB273" t="s">
        <v>27</v>
      </c>
    </row>
    <row r="274" spans="1:28" hidden="1" x14ac:dyDescent="0.25">
      <c r="A274">
        <v>0</v>
      </c>
      <c r="B274">
        <v>0</v>
      </c>
      <c r="C274">
        <v>0.15</v>
      </c>
      <c r="D274" s="4">
        <f t="shared" si="241"/>
        <v>0.1</v>
      </c>
      <c r="E274" s="5">
        <f t="shared" si="242"/>
        <v>0.34</v>
      </c>
      <c r="F274" s="6">
        <f t="shared" si="243"/>
        <v>0.1</v>
      </c>
      <c r="J274" s="4">
        <f t="shared" si="244"/>
        <v>0.2</v>
      </c>
      <c r="K274" s="5">
        <f t="shared" si="238"/>
        <v>0.3</v>
      </c>
      <c r="L274" s="6">
        <f t="shared" si="239"/>
        <v>0.2</v>
      </c>
      <c r="M274" s="4" t="b">
        <f t="shared" si="245"/>
        <v>0</v>
      </c>
      <c r="N274" s="5" t="b">
        <f t="shared" si="246"/>
        <v>0</v>
      </c>
      <c r="O274" s="6" t="b">
        <f t="shared" si="247"/>
        <v>1</v>
      </c>
      <c r="P274" t="b">
        <f t="shared" si="248"/>
        <v>0</v>
      </c>
      <c r="Q274" t="b">
        <f t="shared" si="249"/>
        <v>0</v>
      </c>
      <c r="R274" t="b">
        <f t="shared" si="250"/>
        <v>0</v>
      </c>
      <c r="S274" s="4" t="b">
        <f t="shared" si="240"/>
        <v>0</v>
      </c>
      <c r="T274" s="5" t="b">
        <f t="shared" si="213"/>
        <v>0</v>
      </c>
      <c r="U274" s="6" t="b">
        <f t="shared" si="214"/>
        <v>1</v>
      </c>
      <c r="V274" t="b">
        <f t="shared" si="218"/>
        <v>0</v>
      </c>
      <c r="W274" t="b">
        <f t="shared" si="219"/>
        <v>0</v>
      </c>
      <c r="X274" t="str">
        <f>_xlfn.CONCAT(IF(V274=W274,"Ok","False"),IF(V274=TRUE,"Positive","Negative"))</f>
        <v>OkNegative</v>
      </c>
      <c r="Y274">
        <f t="shared" si="234"/>
        <v>0.1</v>
      </c>
      <c r="Z274">
        <f t="shared" si="235"/>
        <v>-4.0000000000000036E-2</v>
      </c>
      <c r="AA274">
        <f t="shared" si="236"/>
        <v>0.1</v>
      </c>
      <c r="AB274" t="s">
        <v>27</v>
      </c>
    </row>
    <row r="275" spans="1:28" hidden="1" x14ac:dyDescent="0.25">
      <c r="A275">
        <v>1</v>
      </c>
      <c r="B275">
        <v>0</v>
      </c>
      <c r="C275">
        <v>0.15</v>
      </c>
      <c r="D275" s="4">
        <f t="shared" si="241"/>
        <v>0.1</v>
      </c>
      <c r="E275" s="5">
        <f t="shared" si="242"/>
        <v>0.34</v>
      </c>
      <c r="F275" s="6">
        <f t="shared" si="243"/>
        <v>0.1</v>
      </c>
      <c r="I275">
        <f>IF(O275,0.01,"")</f>
        <v>0.01</v>
      </c>
      <c r="J275" s="4">
        <f t="shared" si="244"/>
        <v>0.2</v>
      </c>
      <c r="K275" s="5">
        <f t="shared" si="238"/>
        <v>0.3</v>
      </c>
      <c r="L275" s="6">
        <f t="shared" si="239"/>
        <v>0.2</v>
      </c>
      <c r="M275" s="4" t="b">
        <f t="shared" si="245"/>
        <v>1</v>
      </c>
      <c r="N275" s="5" t="b">
        <f t="shared" si="246"/>
        <v>0</v>
      </c>
      <c r="O275" s="6" t="b">
        <f t="shared" si="247"/>
        <v>1</v>
      </c>
      <c r="P275" t="b">
        <f t="shared" si="248"/>
        <v>1</v>
      </c>
      <c r="Q275" t="b">
        <f t="shared" si="249"/>
        <v>0</v>
      </c>
      <c r="R275" t="b">
        <f t="shared" si="250"/>
        <v>0</v>
      </c>
      <c r="S275" s="4" t="b">
        <f t="shared" si="240"/>
        <v>0</v>
      </c>
      <c r="T275" s="5" t="b">
        <f t="shared" si="213"/>
        <v>0</v>
      </c>
      <c r="U275" s="6" t="b">
        <f t="shared" si="214"/>
        <v>1</v>
      </c>
      <c r="V275" t="b">
        <f t="shared" si="218"/>
        <v>0</v>
      </c>
      <c r="W275" t="b">
        <f t="shared" si="219"/>
        <v>0</v>
      </c>
      <c r="X275" t="str">
        <f t="shared" ref="X275:X297" si="251">_xlfn.CONCAT(IF(V275=W275,"Ok","False"),IF(V275=TRUE,"Positive","Negative"))</f>
        <v>OkNegative</v>
      </c>
      <c r="Y275">
        <f>J275-D275</f>
        <v>0.1</v>
      </c>
      <c r="Z275">
        <f>K275-E275</f>
        <v>-4.0000000000000036E-2</v>
      </c>
      <c r="AA275">
        <f>L275-F275</f>
        <v>0.1</v>
      </c>
      <c r="AB275" t="s">
        <v>27</v>
      </c>
    </row>
    <row r="276" spans="1:28" hidden="1" x14ac:dyDescent="0.25">
      <c r="A276">
        <v>1</v>
      </c>
      <c r="B276">
        <v>1</v>
      </c>
      <c r="C276">
        <v>0.15</v>
      </c>
      <c r="D276" s="4">
        <f t="shared" si="241"/>
        <v>0.1</v>
      </c>
      <c r="E276" s="5">
        <f t="shared" si="242"/>
        <v>0.34</v>
      </c>
      <c r="F276" s="6">
        <f t="shared" si="243"/>
        <v>0.1</v>
      </c>
      <c r="I276">
        <f>IF(O276,0.01,"")</f>
        <v>0.01</v>
      </c>
      <c r="J276" s="4">
        <f t="shared" si="244"/>
        <v>0.2</v>
      </c>
      <c r="K276" s="5">
        <f t="shared" si="238"/>
        <v>0.3</v>
      </c>
      <c r="L276" s="6">
        <f t="shared" si="239"/>
        <v>0.2</v>
      </c>
      <c r="M276" s="4" t="b">
        <f t="shared" si="245"/>
        <v>1</v>
      </c>
      <c r="N276" s="5" t="b">
        <f t="shared" si="246"/>
        <v>1</v>
      </c>
      <c r="O276" s="6" t="b">
        <f t="shared" si="247"/>
        <v>1</v>
      </c>
      <c r="P276" t="b">
        <f t="shared" si="248"/>
        <v>1</v>
      </c>
      <c r="Q276" t="b">
        <f t="shared" si="249"/>
        <v>1</v>
      </c>
      <c r="R276" t="b">
        <f t="shared" si="250"/>
        <v>0</v>
      </c>
      <c r="S276" s="4" t="b">
        <f t="shared" si="240"/>
        <v>0</v>
      </c>
      <c r="T276" s="5" t="b">
        <f t="shared" si="213"/>
        <v>0</v>
      </c>
      <c r="U276" s="6" t="b">
        <f t="shared" si="214"/>
        <v>1</v>
      </c>
      <c r="V276" t="b">
        <f t="shared" si="218"/>
        <v>0</v>
      </c>
      <c r="W276" t="b">
        <f t="shared" si="219"/>
        <v>1</v>
      </c>
      <c r="X276" t="str">
        <f t="shared" si="251"/>
        <v>FalseNegative</v>
      </c>
      <c r="Y276">
        <f t="shared" ref="Y276:Y298" si="252">J276-D276</f>
        <v>0.1</v>
      </c>
      <c r="Z276">
        <f t="shared" ref="Z276:Z298" si="253">K276-E276</f>
        <v>-4.0000000000000036E-2</v>
      </c>
      <c r="AA276">
        <f t="shared" ref="AA276:AA298" si="254">L276-F276</f>
        <v>0.1</v>
      </c>
      <c r="AB276" t="s">
        <v>27</v>
      </c>
    </row>
    <row r="277" spans="1:28" hidden="1" x14ac:dyDescent="0.25">
      <c r="A277">
        <v>0</v>
      </c>
      <c r="B277">
        <v>0.32</v>
      </c>
      <c r="C277">
        <v>0</v>
      </c>
      <c r="D277" s="4">
        <f t="shared" si="241"/>
        <v>0.1</v>
      </c>
      <c r="E277" s="5">
        <f t="shared" si="242"/>
        <v>0.34</v>
      </c>
      <c r="F277" s="6">
        <f t="shared" si="243"/>
        <v>0.1</v>
      </c>
      <c r="I277" t="str">
        <f>IF(O277,0.01,"")</f>
        <v/>
      </c>
      <c r="J277" s="4">
        <f t="shared" si="244"/>
        <v>0.2</v>
      </c>
      <c r="K277" s="5">
        <f t="shared" si="238"/>
        <v>0.3</v>
      </c>
      <c r="L277" s="6">
        <f t="shared" si="239"/>
        <v>0.2</v>
      </c>
      <c r="M277" s="4" t="b">
        <f t="shared" si="245"/>
        <v>0</v>
      </c>
      <c r="N277" s="5" t="b">
        <f t="shared" si="246"/>
        <v>0</v>
      </c>
      <c r="O277" s="6" t="b">
        <f t="shared" si="247"/>
        <v>0</v>
      </c>
      <c r="P277" t="b">
        <f t="shared" si="248"/>
        <v>0</v>
      </c>
      <c r="Q277" t="b">
        <f t="shared" si="249"/>
        <v>1</v>
      </c>
      <c r="R277" t="b">
        <f t="shared" si="250"/>
        <v>0</v>
      </c>
      <c r="S277" s="4" t="b">
        <f t="shared" si="240"/>
        <v>0</v>
      </c>
      <c r="T277" s="5" t="b">
        <f t="shared" si="213"/>
        <v>1</v>
      </c>
      <c r="U277" s="6" t="b">
        <f t="shared" si="214"/>
        <v>0</v>
      </c>
      <c r="V277" t="b">
        <f t="shared" si="218"/>
        <v>0</v>
      </c>
      <c r="W277" t="b">
        <f t="shared" si="219"/>
        <v>0</v>
      </c>
      <c r="X277" t="str">
        <f t="shared" si="251"/>
        <v>OkNegative</v>
      </c>
      <c r="Y277">
        <f t="shared" si="252"/>
        <v>0.1</v>
      </c>
      <c r="Z277">
        <f t="shared" si="253"/>
        <v>-4.0000000000000036E-2</v>
      </c>
      <c r="AA277">
        <f t="shared" si="254"/>
        <v>0.1</v>
      </c>
      <c r="AB277" t="s">
        <v>27</v>
      </c>
    </row>
    <row r="278" spans="1:28" hidden="1" x14ac:dyDescent="0.25">
      <c r="A278">
        <v>0</v>
      </c>
      <c r="B278">
        <v>0.32</v>
      </c>
      <c r="C278">
        <v>1</v>
      </c>
      <c r="D278" s="4">
        <f t="shared" si="241"/>
        <v>0.1</v>
      </c>
      <c r="E278" s="5">
        <f t="shared" si="242"/>
        <v>0.34</v>
      </c>
      <c r="F278" s="6">
        <f t="shared" si="243"/>
        <v>0.1</v>
      </c>
      <c r="J278" s="4">
        <f t="shared" si="244"/>
        <v>0.2</v>
      </c>
      <c r="K278" s="5">
        <f t="shared" si="238"/>
        <v>0.3</v>
      </c>
      <c r="L278" s="6">
        <f t="shared" si="239"/>
        <v>0.2</v>
      </c>
      <c r="M278" s="4" t="b">
        <f t="shared" si="245"/>
        <v>0</v>
      </c>
      <c r="N278" s="5" t="b">
        <f t="shared" si="246"/>
        <v>0</v>
      </c>
      <c r="O278" s="6" t="b">
        <f t="shared" si="247"/>
        <v>1</v>
      </c>
      <c r="P278" t="b">
        <f t="shared" si="248"/>
        <v>0</v>
      </c>
      <c r="Q278" t="b">
        <f t="shared" si="249"/>
        <v>1</v>
      </c>
      <c r="R278" t="b">
        <f t="shared" si="250"/>
        <v>1</v>
      </c>
      <c r="S278" s="4" t="b">
        <f t="shared" si="240"/>
        <v>0</v>
      </c>
      <c r="T278" s="5" t="b">
        <f t="shared" si="213"/>
        <v>1</v>
      </c>
      <c r="U278" s="6" t="b">
        <f t="shared" si="214"/>
        <v>0</v>
      </c>
      <c r="V278" t="b">
        <f t="shared" si="218"/>
        <v>0</v>
      </c>
      <c r="W278" t="b">
        <f t="shared" si="219"/>
        <v>0</v>
      </c>
      <c r="X278" t="str">
        <f t="shared" si="251"/>
        <v>OkNegative</v>
      </c>
      <c r="Y278">
        <f t="shared" si="252"/>
        <v>0.1</v>
      </c>
      <c r="Z278">
        <f t="shared" si="253"/>
        <v>-4.0000000000000036E-2</v>
      </c>
      <c r="AA278">
        <f t="shared" si="254"/>
        <v>0.1</v>
      </c>
      <c r="AB278" t="s">
        <v>27</v>
      </c>
    </row>
    <row r="279" spans="1:28" hidden="1" x14ac:dyDescent="0.25">
      <c r="A279">
        <v>1</v>
      </c>
      <c r="B279">
        <v>0.32</v>
      </c>
      <c r="C279">
        <v>1</v>
      </c>
      <c r="D279" s="4">
        <f t="shared" si="241"/>
        <v>0.1</v>
      </c>
      <c r="E279" s="5">
        <f t="shared" si="242"/>
        <v>0.34</v>
      </c>
      <c r="F279" s="6">
        <f t="shared" si="243"/>
        <v>0.1</v>
      </c>
      <c r="J279" s="4">
        <f t="shared" si="244"/>
        <v>0.2</v>
      </c>
      <c r="K279" s="5">
        <f t="shared" si="238"/>
        <v>0.3</v>
      </c>
      <c r="L279" s="6">
        <f t="shared" si="239"/>
        <v>0.2</v>
      </c>
      <c r="M279" s="4" t="b">
        <f t="shared" si="245"/>
        <v>1</v>
      </c>
      <c r="N279" s="5" t="b">
        <f t="shared" si="246"/>
        <v>0</v>
      </c>
      <c r="O279" s="6" t="b">
        <f t="shared" si="247"/>
        <v>1</v>
      </c>
      <c r="P279" t="b">
        <f t="shared" si="248"/>
        <v>1</v>
      </c>
      <c r="Q279" t="b">
        <f t="shared" si="249"/>
        <v>1</v>
      </c>
      <c r="R279" t="b">
        <f t="shared" si="250"/>
        <v>1</v>
      </c>
      <c r="S279" s="4" t="b">
        <f t="shared" si="240"/>
        <v>0</v>
      </c>
      <c r="T279" s="5" t="b">
        <f t="shared" si="213"/>
        <v>1</v>
      </c>
      <c r="U279" s="6" t="b">
        <f t="shared" si="214"/>
        <v>0</v>
      </c>
      <c r="V279" t="b">
        <f t="shared" si="218"/>
        <v>0</v>
      </c>
      <c r="W279" t="b">
        <f t="shared" si="219"/>
        <v>0</v>
      </c>
      <c r="X279" t="str">
        <f t="shared" si="251"/>
        <v>OkNegative</v>
      </c>
      <c r="Y279">
        <f t="shared" si="252"/>
        <v>0.1</v>
      </c>
      <c r="Z279">
        <f t="shared" si="253"/>
        <v>-4.0000000000000036E-2</v>
      </c>
      <c r="AA279">
        <f t="shared" si="254"/>
        <v>0.1</v>
      </c>
      <c r="AB279" t="s">
        <v>27</v>
      </c>
    </row>
    <row r="280" spans="1:28" hidden="1" x14ac:dyDescent="0.25">
      <c r="A280">
        <v>0.15</v>
      </c>
      <c r="B280">
        <v>0</v>
      </c>
      <c r="C280">
        <v>0</v>
      </c>
      <c r="D280" s="4">
        <f t="shared" si="241"/>
        <v>0.1</v>
      </c>
      <c r="E280" s="5">
        <f t="shared" si="242"/>
        <v>0.34</v>
      </c>
      <c r="F280" s="6">
        <f t="shared" si="243"/>
        <v>0.1</v>
      </c>
      <c r="J280" s="4">
        <f t="shared" si="244"/>
        <v>0.2</v>
      </c>
      <c r="K280" s="5">
        <f t="shared" si="238"/>
        <v>0.3</v>
      </c>
      <c r="L280" s="6">
        <f t="shared" si="239"/>
        <v>0.2</v>
      </c>
      <c r="M280" s="4" t="b">
        <f t="shared" si="245"/>
        <v>1</v>
      </c>
      <c r="N280" s="5" t="b">
        <f t="shared" si="246"/>
        <v>0</v>
      </c>
      <c r="O280" s="6" t="b">
        <f t="shared" si="247"/>
        <v>0</v>
      </c>
      <c r="P280" t="b">
        <f t="shared" si="248"/>
        <v>0</v>
      </c>
      <c r="Q280" t="b">
        <f t="shared" si="249"/>
        <v>0</v>
      </c>
      <c r="R280" t="b">
        <f t="shared" si="250"/>
        <v>0</v>
      </c>
      <c r="S280" s="4" t="b">
        <f t="shared" si="240"/>
        <v>1</v>
      </c>
      <c r="T280" s="5" t="b">
        <f t="shared" si="213"/>
        <v>0</v>
      </c>
      <c r="U280" s="6" t="b">
        <f t="shared" si="214"/>
        <v>0</v>
      </c>
      <c r="V280" t="b">
        <f t="shared" si="218"/>
        <v>0</v>
      </c>
      <c r="W280" t="b">
        <f t="shared" si="219"/>
        <v>0</v>
      </c>
      <c r="X280" t="str">
        <f t="shared" si="251"/>
        <v>OkNegative</v>
      </c>
      <c r="Y280">
        <f t="shared" si="252"/>
        <v>0.1</v>
      </c>
      <c r="Z280">
        <f t="shared" si="253"/>
        <v>-4.0000000000000036E-2</v>
      </c>
      <c r="AA280">
        <f t="shared" si="254"/>
        <v>0.1</v>
      </c>
      <c r="AB280" t="s">
        <v>27</v>
      </c>
    </row>
    <row r="281" spans="1:28" hidden="1" x14ac:dyDescent="0.25">
      <c r="A281">
        <v>0.15</v>
      </c>
      <c r="B281">
        <v>0</v>
      </c>
      <c r="C281">
        <v>1</v>
      </c>
      <c r="D281" s="4">
        <f t="shared" si="241"/>
        <v>0.1</v>
      </c>
      <c r="E281" s="5">
        <f t="shared" si="242"/>
        <v>0.34</v>
      </c>
      <c r="F281" s="6">
        <f t="shared" si="243"/>
        <v>0.1</v>
      </c>
      <c r="J281" s="4">
        <f t="shared" si="244"/>
        <v>0.2</v>
      </c>
      <c r="K281" s="5">
        <f t="shared" si="238"/>
        <v>0.3</v>
      </c>
      <c r="L281" s="6">
        <f t="shared" si="239"/>
        <v>0.2</v>
      </c>
      <c r="M281" s="4" t="b">
        <f t="shared" si="245"/>
        <v>1</v>
      </c>
      <c r="N281" s="5" t="b">
        <f t="shared" si="246"/>
        <v>0</v>
      </c>
      <c r="O281" s="6" t="b">
        <f t="shared" si="247"/>
        <v>1</v>
      </c>
      <c r="P281" t="b">
        <f t="shared" si="248"/>
        <v>0</v>
      </c>
      <c r="Q281" t="b">
        <f t="shared" si="249"/>
        <v>0</v>
      </c>
      <c r="R281" t="b">
        <f t="shared" si="250"/>
        <v>1</v>
      </c>
      <c r="S281" s="4" t="b">
        <f t="shared" si="240"/>
        <v>1</v>
      </c>
      <c r="T281" s="5" t="b">
        <f t="shared" si="213"/>
        <v>0</v>
      </c>
      <c r="U281" s="6" t="b">
        <f t="shared" si="214"/>
        <v>0</v>
      </c>
      <c r="V281" t="b">
        <f t="shared" si="218"/>
        <v>0</v>
      </c>
      <c r="W281" t="b">
        <f t="shared" si="219"/>
        <v>0</v>
      </c>
      <c r="X281" t="str">
        <f t="shared" si="251"/>
        <v>OkNegative</v>
      </c>
      <c r="Y281">
        <f t="shared" si="252"/>
        <v>0.1</v>
      </c>
      <c r="Z281">
        <f t="shared" si="253"/>
        <v>-4.0000000000000036E-2</v>
      </c>
      <c r="AA281">
        <f t="shared" si="254"/>
        <v>0.1</v>
      </c>
      <c r="AB281" t="s">
        <v>27</v>
      </c>
    </row>
    <row r="282" spans="1:28" hidden="1" x14ac:dyDescent="0.25">
      <c r="A282">
        <v>0.15</v>
      </c>
      <c r="B282">
        <v>1</v>
      </c>
      <c r="C282">
        <v>1</v>
      </c>
      <c r="D282" s="4">
        <f t="shared" si="241"/>
        <v>0.1</v>
      </c>
      <c r="E282" s="5">
        <f t="shared" si="242"/>
        <v>0.34</v>
      </c>
      <c r="F282" s="6">
        <f t="shared" si="243"/>
        <v>0.1</v>
      </c>
      <c r="J282" s="4">
        <f t="shared" si="244"/>
        <v>0.2</v>
      </c>
      <c r="K282" s="5">
        <f t="shared" si="238"/>
        <v>0.3</v>
      </c>
      <c r="L282" s="6">
        <f t="shared" si="239"/>
        <v>0.2</v>
      </c>
      <c r="M282" s="4" t="b">
        <f t="shared" si="245"/>
        <v>1</v>
      </c>
      <c r="N282" s="5" t="b">
        <f t="shared" si="246"/>
        <v>1</v>
      </c>
      <c r="O282" s="6" t="b">
        <f t="shared" si="247"/>
        <v>1</v>
      </c>
      <c r="P282" t="b">
        <f t="shared" si="248"/>
        <v>0</v>
      </c>
      <c r="Q282" t="b">
        <f t="shared" si="249"/>
        <v>1</v>
      </c>
      <c r="R282" t="b">
        <f t="shared" si="250"/>
        <v>1</v>
      </c>
      <c r="S282" s="4" t="b">
        <f t="shared" si="240"/>
        <v>1</v>
      </c>
      <c r="T282" s="5" t="b">
        <f t="shared" si="213"/>
        <v>0</v>
      </c>
      <c r="U282" s="6" t="b">
        <f t="shared" si="214"/>
        <v>0</v>
      </c>
      <c r="V282" t="b">
        <f t="shared" si="218"/>
        <v>0</v>
      </c>
      <c r="W282" t="b">
        <f t="shared" si="219"/>
        <v>0</v>
      </c>
      <c r="X282" t="str">
        <f t="shared" si="251"/>
        <v>OkNegative</v>
      </c>
      <c r="Y282">
        <f t="shared" si="252"/>
        <v>0.1</v>
      </c>
      <c r="Z282">
        <f t="shared" si="253"/>
        <v>-4.0000000000000036E-2</v>
      </c>
      <c r="AA282">
        <f t="shared" si="254"/>
        <v>0.1</v>
      </c>
      <c r="AB282" t="s">
        <v>27</v>
      </c>
    </row>
    <row r="283" spans="1:28" hidden="1" x14ac:dyDescent="0.25">
      <c r="A283">
        <v>0</v>
      </c>
      <c r="B283">
        <v>0.32</v>
      </c>
      <c r="C283">
        <v>0.15</v>
      </c>
      <c r="D283" s="4">
        <f t="shared" si="241"/>
        <v>0.1</v>
      </c>
      <c r="E283" s="5">
        <f t="shared" si="242"/>
        <v>0.34</v>
      </c>
      <c r="F283" s="6">
        <f t="shared" si="243"/>
        <v>0.1</v>
      </c>
      <c r="I283">
        <f>IF(O283,0.01,"")</f>
        <v>0.01</v>
      </c>
      <c r="J283" s="4">
        <f t="shared" si="244"/>
        <v>0.2</v>
      </c>
      <c r="K283" s="5">
        <f t="shared" si="238"/>
        <v>0.3</v>
      </c>
      <c r="L283" s="6">
        <f t="shared" si="239"/>
        <v>0.2</v>
      </c>
      <c r="M283" s="4" t="b">
        <f t="shared" si="245"/>
        <v>0</v>
      </c>
      <c r="N283" s="5" t="b">
        <f t="shared" si="246"/>
        <v>0</v>
      </c>
      <c r="O283" s="6" t="b">
        <f t="shared" si="247"/>
        <v>1</v>
      </c>
      <c r="P283" t="b">
        <f t="shared" si="248"/>
        <v>0</v>
      </c>
      <c r="Q283" t="b">
        <f t="shared" si="249"/>
        <v>1</v>
      </c>
      <c r="R283" t="b">
        <f t="shared" si="250"/>
        <v>0</v>
      </c>
      <c r="S283" s="4" t="b">
        <f t="shared" si="240"/>
        <v>0</v>
      </c>
      <c r="T283" s="5" t="b">
        <f t="shared" si="213"/>
        <v>1</v>
      </c>
      <c r="U283" s="6" t="b">
        <f t="shared" si="214"/>
        <v>1</v>
      </c>
      <c r="V283" t="b">
        <f t="shared" si="218"/>
        <v>0</v>
      </c>
      <c r="W283" t="b">
        <f t="shared" si="219"/>
        <v>0</v>
      </c>
      <c r="X283" t="str">
        <f t="shared" si="251"/>
        <v>OkNegative</v>
      </c>
      <c r="Y283">
        <f t="shared" si="252"/>
        <v>0.1</v>
      </c>
      <c r="Z283">
        <f t="shared" si="253"/>
        <v>-4.0000000000000036E-2</v>
      </c>
      <c r="AA283">
        <f t="shared" si="254"/>
        <v>0.1</v>
      </c>
      <c r="AB283" t="s">
        <v>27</v>
      </c>
    </row>
    <row r="284" spans="1:28" hidden="1" x14ac:dyDescent="0.25">
      <c r="A284">
        <v>1</v>
      </c>
      <c r="B284">
        <v>0.32</v>
      </c>
      <c r="C284">
        <v>0.15</v>
      </c>
      <c r="D284" s="4">
        <f t="shared" si="241"/>
        <v>0.1</v>
      </c>
      <c r="E284" s="5">
        <f t="shared" si="242"/>
        <v>0.34</v>
      </c>
      <c r="F284" s="6">
        <f t="shared" si="243"/>
        <v>0.1</v>
      </c>
      <c r="I284">
        <f>IF(O284,0.01,"")</f>
        <v>0.01</v>
      </c>
      <c r="J284" s="4">
        <f t="shared" si="244"/>
        <v>0.2</v>
      </c>
      <c r="K284" s="5">
        <f t="shared" si="238"/>
        <v>0.3</v>
      </c>
      <c r="L284" s="6">
        <f t="shared" si="239"/>
        <v>0.2</v>
      </c>
      <c r="M284" s="4" t="b">
        <f t="shared" si="245"/>
        <v>1</v>
      </c>
      <c r="N284" s="5" t="b">
        <f t="shared" si="246"/>
        <v>0</v>
      </c>
      <c r="O284" s="6" t="b">
        <f t="shared" si="247"/>
        <v>1</v>
      </c>
      <c r="P284" t="b">
        <f t="shared" si="248"/>
        <v>1</v>
      </c>
      <c r="Q284" t="b">
        <f t="shared" si="249"/>
        <v>1</v>
      </c>
      <c r="R284" t="b">
        <f t="shared" si="250"/>
        <v>0</v>
      </c>
      <c r="S284" s="4" t="b">
        <f t="shared" si="240"/>
        <v>0</v>
      </c>
      <c r="T284" s="5" t="b">
        <f t="shared" si="213"/>
        <v>1</v>
      </c>
      <c r="U284" s="6" t="b">
        <f t="shared" si="214"/>
        <v>1</v>
      </c>
      <c r="V284" t="b">
        <f t="shared" si="218"/>
        <v>0</v>
      </c>
      <c r="W284" t="b">
        <f t="shared" si="219"/>
        <v>1</v>
      </c>
      <c r="X284" t="str">
        <f t="shared" si="251"/>
        <v>FalseNegative</v>
      </c>
      <c r="Y284">
        <f t="shared" si="252"/>
        <v>0.1</v>
      </c>
      <c r="Z284">
        <f t="shared" si="253"/>
        <v>-4.0000000000000036E-2</v>
      </c>
      <c r="AA284">
        <f t="shared" si="254"/>
        <v>0.1</v>
      </c>
      <c r="AB284" t="s">
        <v>27</v>
      </c>
    </row>
    <row r="285" spans="1:28" hidden="1" x14ac:dyDescent="0.25">
      <c r="A285">
        <v>0.15</v>
      </c>
      <c r="B285">
        <v>0</v>
      </c>
      <c r="C285">
        <v>0.15</v>
      </c>
      <c r="D285" s="4">
        <f t="shared" si="241"/>
        <v>0.1</v>
      </c>
      <c r="E285" s="5">
        <f t="shared" si="242"/>
        <v>0.34</v>
      </c>
      <c r="F285" s="6">
        <f t="shared" si="243"/>
        <v>0.1</v>
      </c>
      <c r="J285" s="4">
        <f t="shared" si="244"/>
        <v>0.2</v>
      </c>
      <c r="K285" s="5">
        <f t="shared" si="238"/>
        <v>0.3</v>
      </c>
      <c r="L285" s="6">
        <f t="shared" si="239"/>
        <v>0.2</v>
      </c>
      <c r="M285" s="4" t="b">
        <f t="shared" si="245"/>
        <v>1</v>
      </c>
      <c r="N285" s="5" t="b">
        <f t="shared" si="246"/>
        <v>0</v>
      </c>
      <c r="O285" s="6" t="b">
        <f t="shared" si="247"/>
        <v>1</v>
      </c>
      <c r="P285" t="b">
        <f t="shared" si="248"/>
        <v>0</v>
      </c>
      <c r="Q285" t="b">
        <f t="shared" si="249"/>
        <v>0</v>
      </c>
      <c r="R285" t="b">
        <f t="shared" si="250"/>
        <v>0</v>
      </c>
      <c r="S285" s="4" t="b">
        <f t="shared" si="240"/>
        <v>1</v>
      </c>
      <c r="T285" s="5" t="b">
        <f t="shared" si="213"/>
        <v>0</v>
      </c>
      <c r="U285" s="6" t="b">
        <f t="shared" si="214"/>
        <v>1</v>
      </c>
      <c r="V285" t="b">
        <f t="shared" si="218"/>
        <v>0</v>
      </c>
      <c r="W285" t="b">
        <f t="shared" si="219"/>
        <v>0</v>
      </c>
      <c r="X285" t="str">
        <f t="shared" si="251"/>
        <v>OkNegative</v>
      </c>
      <c r="Y285">
        <f t="shared" si="252"/>
        <v>0.1</v>
      </c>
      <c r="Z285">
        <f t="shared" si="253"/>
        <v>-4.0000000000000036E-2</v>
      </c>
      <c r="AA285">
        <f t="shared" si="254"/>
        <v>0.1</v>
      </c>
      <c r="AB285" t="s">
        <v>27</v>
      </c>
    </row>
    <row r="286" spans="1:28" hidden="1" x14ac:dyDescent="0.25">
      <c r="A286">
        <v>0.15</v>
      </c>
      <c r="B286">
        <v>1</v>
      </c>
      <c r="C286">
        <v>0.15</v>
      </c>
      <c r="D286" s="4">
        <f t="shared" si="241"/>
        <v>0.1</v>
      </c>
      <c r="E286" s="5">
        <f t="shared" si="242"/>
        <v>0.34</v>
      </c>
      <c r="F286" s="6">
        <f t="shared" si="243"/>
        <v>0.1</v>
      </c>
      <c r="I286">
        <f>IF(O286,0.01,"")</f>
        <v>0.01</v>
      </c>
      <c r="J286" s="4">
        <f t="shared" si="244"/>
        <v>0.2</v>
      </c>
      <c r="K286" s="5">
        <f t="shared" si="238"/>
        <v>0.3</v>
      </c>
      <c r="L286" s="6">
        <f t="shared" si="239"/>
        <v>0.2</v>
      </c>
      <c r="M286" s="4" t="b">
        <f t="shared" si="245"/>
        <v>1</v>
      </c>
      <c r="N286" s="5" t="b">
        <f t="shared" si="246"/>
        <v>1</v>
      </c>
      <c r="O286" s="6" t="b">
        <f t="shared" si="247"/>
        <v>1</v>
      </c>
      <c r="P286" t="b">
        <f t="shared" si="248"/>
        <v>0</v>
      </c>
      <c r="Q286" t="b">
        <f t="shared" si="249"/>
        <v>1</v>
      </c>
      <c r="R286" t="b">
        <f t="shared" si="250"/>
        <v>0</v>
      </c>
      <c r="S286" s="4" t="b">
        <f t="shared" si="240"/>
        <v>1</v>
      </c>
      <c r="T286" s="5" t="b">
        <f t="shared" si="213"/>
        <v>0</v>
      </c>
      <c r="U286" s="6" t="b">
        <f t="shared" si="214"/>
        <v>1</v>
      </c>
      <c r="V286" t="b">
        <f t="shared" si="218"/>
        <v>0</v>
      </c>
      <c r="W286" t="b">
        <f t="shared" si="219"/>
        <v>0</v>
      </c>
      <c r="X286" t="str">
        <f t="shared" si="251"/>
        <v>OkNegative</v>
      </c>
      <c r="Y286">
        <f t="shared" si="252"/>
        <v>0.1</v>
      </c>
      <c r="Z286">
        <f t="shared" si="253"/>
        <v>-4.0000000000000036E-2</v>
      </c>
      <c r="AA286">
        <f t="shared" si="254"/>
        <v>0.1</v>
      </c>
      <c r="AB286" t="s">
        <v>27</v>
      </c>
    </row>
    <row r="287" spans="1:28" hidden="1" x14ac:dyDescent="0.25">
      <c r="A287">
        <v>0.15</v>
      </c>
      <c r="B287">
        <v>0.32</v>
      </c>
      <c r="C287">
        <v>0</v>
      </c>
      <c r="D287" s="4">
        <f t="shared" si="241"/>
        <v>0.1</v>
      </c>
      <c r="E287" s="5">
        <f t="shared" si="242"/>
        <v>0.34</v>
      </c>
      <c r="F287" s="6">
        <f t="shared" si="243"/>
        <v>0.1</v>
      </c>
      <c r="J287" s="4">
        <f t="shared" si="244"/>
        <v>0.2</v>
      </c>
      <c r="K287" s="5">
        <f t="shared" si="238"/>
        <v>0.3</v>
      </c>
      <c r="L287" s="6">
        <f t="shared" si="239"/>
        <v>0.2</v>
      </c>
      <c r="M287" s="4" t="b">
        <f t="shared" si="245"/>
        <v>1</v>
      </c>
      <c r="N287" s="5" t="b">
        <f t="shared" si="246"/>
        <v>0</v>
      </c>
      <c r="O287" s="6" t="b">
        <f t="shared" si="247"/>
        <v>0</v>
      </c>
      <c r="P287" t="b">
        <f t="shared" si="248"/>
        <v>0</v>
      </c>
      <c r="Q287" t="b">
        <f t="shared" si="249"/>
        <v>1</v>
      </c>
      <c r="R287" t="b">
        <f t="shared" si="250"/>
        <v>0</v>
      </c>
      <c r="S287" s="4" t="b">
        <f t="shared" si="240"/>
        <v>1</v>
      </c>
      <c r="T287" s="5" t="b">
        <f t="shared" si="213"/>
        <v>1</v>
      </c>
      <c r="U287" s="6" t="b">
        <f t="shared" si="214"/>
        <v>0</v>
      </c>
      <c r="V287" t="b">
        <f t="shared" si="218"/>
        <v>0</v>
      </c>
      <c r="W287" t="b">
        <f t="shared" si="219"/>
        <v>0</v>
      </c>
      <c r="X287" t="str">
        <f t="shared" si="251"/>
        <v>OkNegative</v>
      </c>
      <c r="Y287">
        <f t="shared" si="252"/>
        <v>0.1</v>
      </c>
      <c r="Z287">
        <f t="shared" si="253"/>
        <v>-4.0000000000000036E-2</v>
      </c>
      <c r="AA287">
        <f t="shared" si="254"/>
        <v>0.1</v>
      </c>
      <c r="AB287" t="s">
        <v>27</v>
      </c>
    </row>
    <row r="288" spans="1:28" hidden="1" x14ac:dyDescent="0.25">
      <c r="A288">
        <v>0.15</v>
      </c>
      <c r="B288">
        <v>0.32</v>
      </c>
      <c r="C288">
        <v>1</v>
      </c>
      <c r="D288" s="4">
        <f t="shared" si="241"/>
        <v>0.1</v>
      </c>
      <c r="E288" s="5">
        <f t="shared" si="242"/>
        <v>0.34</v>
      </c>
      <c r="F288" s="6">
        <f t="shared" si="243"/>
        <v>0.1</v>
      </c>
      <c r="J288" s="4">
        <f t="shared" si="244"/>
        <v>0.2</v>
      </c>
      <c r="K288" s="5">
        <f t="shared" si="238"/>
        <v>0.3</v>
      </c>
      <c r="L288" s="6">
        <f t="shared" si="239"/>
        <v>0.2</v>
      </c>
      <c r="M288" s="4" t="b">
        <f t="shared" si="245"/>
        <v>1</v>
      </c>
      <c r="N288" s="5" t="b">
        <f t="shared" si="246"/>
        <v>0</v>
      </c>
      <c r="O288" s="6" t="b">
        <f t="shared" si="247"/>
        <v>1</v>
      </c>
      <c r="P288" t="b">
        <f t="shared" si="248"/>
        <v>0</v>
      </c>
      <c r="Q288" t="b">
        <f t="shared" si="249"/>
        <v>1</v>
      </c>
      <c r="R288" t="b">
        <f t="shared" si="250"/>
        <v>1</v>
      </c>
      <c r="S288" s="4" t="b">
        <f t="shared" si="240"/>
        <v>1</v>
      </c>
      <c r="T288" s="5" t="b">
        <f t="shared" si="213"/>
        <v>1</v>
      </c>
      <c r="U288" s="6" t="b">
        <f t="shared" si="214"/>
        <v>0</v>
      </c>
      <c r="V288" t="b">
        <f t="shared" si="218"/>
        <v>0</v>
      </c>
      <c r="W288" t="b">
        <f t="shared" si="219"/>
        <v>0</v>
      </c>
      <c r="X288" t="str">
        <f t="shared" si="251"/>
        <v>OkNegative</v>
      </c>
      <c r="Y288">
        <f t="shared" si="252"/>
        <v>0.1</v>
      </c>
      <c r="Z288">
        <f t="shared" si="253"/>
        <v>-4.0000000000000036E-2</v>
      </c>
      <c r="AA288">
        <f t="shared" si="254"/>
        <v>0.1</v>
      </c>
      <c r="AB288" t="s">
        <v>27</v>
      </c>
    </row>
    <row r="289" spans="1:28" hidden="1" x14ac:dyDescent="0.25">
      <c r="A289">
        <v>0.15</v>
      </c>
      <c r="B289">
        <v>0.32</v>
      </c>
      <c r="C289">
        <v>0.15</v>
      </c>
      <c r="D289" s="4">
        <f t="shared" si="241"/>
        <v>0.1</v>
      </c>
      <c r="E289" s="5">
        <f t="shared" si="242"/>
        <v>0.34</v>
      </c>
      <c r="F289" s="6">
        <f t="shared" si="243"/>
        <v>0.1</v>
      </c>
      <c r="I289">
        <f>IF(O289,0.01,"")</f>
        <v>0.01</v>
      </c>
      <c r="J289" s="4">
        <f t="shared" si="244"/>
        <v>0.2</v>
      </c>
      <c r="K289" s="5">
        <f t="shared" si="238"/>
        <v>0.3</v>
      </c>
      <c r="L289" s="6">
        <f t="shared" si="239"/>
        <v>0.2</v>
      </c>
      <c r="M289" s="4" t="b">
        <f t="shared" si="245"/>
        <v>1</v>
      </c>
      <c r="N289" s="5" t="b">
        <f t="shared" si="246"/>
        <v>0</v>
      </c>
      <c r="O289" s="6" t="b">
        <f t="shared" si="247"/>
        <v>1</v>
      </c>
      <c r="P289" t="b">
        <f t="shared" si="248"/>
        <v>0</v>
      </c>
      <c r="Q289" t="b">
        <f t="shared" si="249"/>
        <v>1</v>
      </c>
      <c r="R289" t="b">
        <f t="shared" si="250"/>
        <v>0</v>
      </c>
      <c r="S289" s="4" t="b">
        <f t="shared" si="240"/>
        <v>1</v>
      </c>
      <c r="T289" s="5" t="b">
        <f t="shared" si="213"/>
        <v>1</v>
      </c>
      <c r="U289" s="6" t="b">
        <f t="shared" si="214"/>
        <v>1</v>
      </c>
      <c r="V289" t="b">
        <f t="shared" si="218"/>
        <v>0</v>
      </c>
      <c r="W289" t="b">
        <f t="shared" si="219"/>
        <v>0</v>
      </c>
      <c r="X289" t="str">
        <f t="shared" si="251"/>
        <v>OkNegative</v>
      </c>
      <c r="Y289">
        <f t="shared" si="252"/>
        <v>0.1</v>
      </c>
      <c r="Z289">
        <f t="shared" si="253"/>
        <v>-4.0000000000000036E-2</v>
      </c>
      <c r="AA289">
        <f t="shared" si="254"/>
        <v>0.1</v>
      </c>
      <c r="AB289" t="s">
        <v>27</v>
      </c>
    </row>
    <row r="290" spans="1:28" hidden="1" x14ac:dyDescent="0.25">
      <c r="A290">
        <v>0</v>
      </c>
      <c r="B290">
        <v>0</v>
      </c>
      <c r="C290">
        <v>0</v>
      </c>
      <c r="D290" s="4">
        <v>0.24</v>
      </c>
      <c r="E290" s="5">
        <v>0.1</v>
      </c>
      <c r="F290" s="6">
        <f t="shared" si="243"/>
        <v>0.1</v>
      </c>
      <c r="J290" s="4">
        <v>0.2</v>
      </c>
      <c r="K290" s="5">
        <v>0.3</v>
      </c>
      <c r="L290" s="6">
        <v>0.2</v>
      </c>
      <c r="M290" s="4" t="b">
        <f>A290&gt;D290</f>
        <v>0</v>
      </c>
      <c r="N290" s="5" t="b">
        <f>B290&gt;E290</f>
        <v>0</v>
      </c>
      <c r="O290" s="6" t="b">
        <f>C290&gt;F290</f>
        <v>0</v>
      </c>
      <c r="P290" t="b">
        <f>A290&gt;J290</f>
        <v>0</v>
      </c>
      <c r="Q290" t="b">
        <f>B290&gt;K290</f>
        <v>0</v>
      </c>
      <c r="R290" t="b">
        <f>C290&gt;L290</f>
        <v>0</v>
      </c>
      <c r="S290" s="4" t="b">
        <f>M290&lt;&gt;P290</f>
        <v>0</v>
      </c>
      <c r="T290" s="5" t="b">
        <f t="shared" si="213"/>
        <v>0</v>
      </c>
      <c r="U290" s="6" t="b">
        <f t="shared" si="214"/>
        <v>0</v>
      </c>
      <c r="V290" t="b">
        <f t="shared" si="218"/>
        <v>0</v>
      </c>
      <c r="W290" t="b">
        <f t="shared" si="219"/>
        <v>0</v>
      </c>
      <c r="X290" t="str">
        <f t="shared" si="251"/>
        <v>OkNegative</v>
      </c>
      <c r="Y290">
        <f t="shared" si="252"/>
        <v>-3.999999999999998E-2</v>
      </c>
      <c r="Z290">
        <f t="shared" si="253"/>
        <v>0.19999999999999998</v>
      </c>
      <c r="AA290">
        <f t="shared" si="254"/>
        <v>0.1</v>
      </c>
      <c r="AB290" t="s">
        <v>27</v>
      </c>
    </row>
    <row r="291" spans="1:28" hidden="1" x14ac:dyDescent="0.25">
      <c r="A291">
        <v>0</v>
      </c>
      <c r="B291">
        <v>0</v>
      </c>
      <c r="C291">
        <v>1</v>
      </c>
      <c r="D291" s="4">
        <f>D290</f>
        <v>0.24</v>
      </c>
      <c r="E291" s="5">
        <f>E290</f>
        <v>0.1</v>
      </c>
      <c r="F291" s="6">
        <f>F290</f>
        <v>0.1</v>
      </c>
      <c r="J291" s="4">
        <f>J290</f>
        <v>0.2</v>
      </c>
      <c r="K291" s="5">
        <f t="shared" ref="K291:K313" si="255">K290</f>
        <v>0.3</v>
      </c>
      <c r="L291" s="6">
        <f t="shared" ref="L291:L313" si="256">L290</f>
        <v>0.2</v>
      </c>
      <c r="M291" s="4" t="b">
        <f>A291&gt;D291</f>
        <v>0</v>
      </c>
      <c r="N291" s="5" t="b">
        <f>B291&gt;E291</f>
        <v>0</v>
      </c>
      <c r="O291" s="6" t="b">
        <f>C291&gt;F291</f>
        <v>1</v>
      </c>
      <c r="P291" t="b">
        <f>A291&gt;J291</f>
        <v>0</v>
      </c>
      <c r="Q291" t="b">
        <f>B291&gt;K291</f>
        <v>0</v>
      </c>
      <c r="R291" t="b">
        <f>C291&gt;L291</f>
        <v>1</v>
      </c>
      <c r="S291" s="4" t="b">
        <f t="shared" ref="S291:S313" si="257">M291&lt;&gt;P291</f>
        <v>0</v>
      </c>
      <c r="T291" s="5" t="b">
        <f t="shared" si="213"/>
        <v>0</v>
      </c>
      <c r="U291" s="6" t="b">
        <f t="shared" si="214"/>
        <v>0</v>
      </c>
      <c r="V291" t="b">
        <f t="shared" si="218"/>
        <v>0</v>
      </c>
      <c r="W291" t="b">
        <f t="shared" si="219"/>
        <v>0</v>
      </c>
      <c r="X291" t="str">
        <f t="shared" si="251"/>
        <v>OkNegative</v>
      </c>
      <c r="Y291">
        <f t="shared" si="252"/>
        <v>-3.999999999999998E-2</v>
      </c>
      <c r="Z291">
        <f t="shared" si="253"/>
        <v>0.19999999999999998</v>
      </c>
      <c r="AA291">
        <f t="shared" si="254"/>
        <v>0.1</v>
      </c>
      <c r="AB291" t="s">
        <v>27</v>
      </c>
    </row>
    <row r="292" spans="1:28" hidden="1" x14ac:dyDescent="0.25">
      <c r="A292">
        <v>0</v>
      </c>
      <c r="B292">
        <v>1</v>
      </c>
      <c r="C292">
        <v>0</v>
      </c>
      <c r="D292" s="4">
        <f t="shared" ref="D292:D314" si="258">D291</f>
        <v>0.24</v>
      </c>
      <c r="E292" s="5">
        <f t="shared" ref="E292:E313" si="259">E291</f>
        <v>0.1</v>
      </c>
      <c r="F292" s="6">
        <f t="shared" ref="F292:F314" si="260">F291</f>
        <v>0.1</v>
      </c>
      <c r="J292" s="4">
        <f t="shared" ref="J292:J313" si="261">J291</f>
        <v>0.2</v>
      </c>
      <c r="K292" s="5">
        <f t="shared" si="255"/>
        <v>0.3</v>
      </c>
      <c r="L292" s="6">
        <f t="shared" si="256"/>
        <v>0.2</v>
      </c>
      <c r="M292" s="4" t="b">
        <f t="shared" ref="M292:M313" si="262">A292&gt;D292</f>
        <v>0</v>
      </c>
      <c r="N292" s="5" t="b">
        <f t="shared" ref="N292:N313" si="263">B292&gt;E292</f>
        <v>1</v>
      </c>
      <c r="O292" s="6" t="b">
        <f t="shared" ref="O292:O313" si="264">C292&gt;F292</f>
        <v>0</v>
      </c>
      <c r="P292" t="b">
        <f t="shared" ref="P292:P313" si="265">A292&gt;J292</f>
        <v>0</v>
      </c>
      <c r="Q292" t="b">
        <f t="shared" ref="Q292:Q313" si="266">B292&gt;K292</f>
        <v>1</v>
      </c>
      <c r="R292" t="b">
        <f t="shared" ref="R292:R313" si="267">C292&gt;L292</f>
        <v>0</v>
      </c>
      <c r="S292" s="4" t="b">
        <f t="shared" si="257"/>
        <v>0</v>
      </c>
      <c r="T292" s="5" t="b">
        <f t="shared" ref="T292:T337" si="268">N292&lt;&gt;Q292</f>
        <v>0</v>
      </c>
      <c r="U292" s="6" t="b">
        <f t="shared" ref="U292:U337" si="269">O292&lt;&gt;R292</f>
        <v>0</v>
      </c>
      <c r="V292" t="b">
        <f t="shared" si="218"/>
        <v>0</v>
      </c>
      <c r="W292" t="b">
        <f t="shared" si="219"/>
        <v>0</v>
      </c>
      <c r="X292" t="str">
        <f t="shared" si="251"/>
        <v>OkNegative</v>
      </c>
      <c r="Y292">
        <f t="shared" si="252"/>
        <v>-3.999999999999998E-2</v>
      </c>
      <c r="Z292">
        <f t="shared" si="253"/>
        <v>0.19999999999999998</v>
      </c>
      <c r="AA292">
        <f t="shared" si="254"/>
        <v>0.1</v>
      </c>
      <c r="AB292" t="s">
        <v>27</v>
      </c>
    </row>
    <row r="293" spans="1:28" hidden="1" x14ac:dyDescent="0.25">
      <c r="A293">
        <v>0</v>
      </c>
      <c r="B293">
        <v>1</v>
      </c>
      <c r="C293">
        <v>1</v>
      </c>
      <c r="D293" s="4">
        <f t="shared" si="258"/>
        <v>0.24</v>
      </c>
      <c r="E293" s="5">
        <f t="shared" si="259"/>
        <v>0.1</v>
      </c>
      <c r="F293" s="6">
        <f t="shared" si="260"/>
        <v>0.1</v>
      </c>
      <c r="J293" s="4">
        <f t="shared" si="261"/>
        <v>0.2</v>
      </c>
      <c r="K293" s="5">
        <f t="shared" si="255"/>
        <v>0.3</v>
      </c>
      <c r="L293" s="6">
        <f t="shared" si="256"/>
        <v>0.2</v>
      </c>
      <c r="M293" s="4" t="b">
        <f t="shared" si="262"/>
        <v>0</v>
      </c>
      <c r="N293" s="5" t="b">
        <f t="shared" si="263"/>
        <v>1</v>
      </c>
      <c r="O293" s="6" t="b">
        <f t="shared" si="264"/>
        <v>1</v>
      </c>
      <c r="P293" t="b">
        <f t="shared" si="265"/>
        <v>0</v>
      </c>
      <c r="Q293" t="b">
        <f t="shared" si="266"/>
        <v>1</v>
      </c>
      <c r="R293" t="b">
        <f t="shared" si="267"/>
        <v>1</v>
      </c>
      <c r="S293" s="4" t="b">
        <f t="shared" si="257"/>
        <v>0</v>
      </c>
      <c r="T293" s="5" t="b">
        <f t="shared" si="268"/>
        <v>0</v>
      </c>
      <c r="U293" s="6" t="b">
        <f t="shared" si="269"/>
        <v>0</v>
      </c>
      <c r="V293" t="b">
        <f t="shared" si="218"/>
        <v>0</v>
      </c>
      <c r="W293" t="b">
        <f t="shared" si="219"/>
        <v>0</v>
      </c>
      <c r="X293" t="str">
        <f t="shared" si="251"/>
        <v>OkNegative</v>
      </c>
      <c r="Y293">
        <f t="shared" si="252"/>
        <v>-3.999999999999998E-2</v>
      </c>
      <c r="Z293">
        <f t="shared" si="253"/>
        <v>0.19999999999999998</v>
      </c>
      <c r="AA293">
        <f t="shared" si="254"/>
        <v>0.1</v>
      </c>
      <c r="AB293" t="s">
        <v>27</v>
      </c>
    </row>
    <row r="294" spans="1:28" hidden="1" x14ac:dyDescent="0.25">
      <c r="A294">
        <v>1</v>
      </c>
      <c r="B294">
        <v>0</v>
      </c>
      <c r="C294">
        <v>0</v>
      </c>
      <c r="D294" s="4">
        <f t="shared" si="258"/>
        <v>0.24</v>
      </c>
      <c r="E294" s="5">
        <f t="shared" si="259"/>
        <v>0.1</v>
      </c>
      <c r="F294" s="6">
        <f t="shared" si="260"/>
        <v>0.1</v>
      </c>
      <c r="J294" s="4">
        <f t="shared" si="261"/>
        <v>0.2</v>
      </c>
      <c r="K294" s="5">
        <f t="shared" si="255"/>
        <v>0.3</v>
      </c>
      <c r="L294" s="6">
        <f t="shared" si="256"/>
        <v>0.2</v>
      </c>
      <c r="M294" s="4" t="b">
        <f t="shared" si="262"/>
        <v>1</v>
      </c>
      <c r="N294" s="5" t="b">
        <f t="shared" si="263"/>
        <v>0</v>
      </c>
      <c r="O294" s="6" t="b">
        <f t="shared" si="264"/>
        <v>0</v>
      </c>
      <c r="P294" t="b">
        <f t="shared" si="265"/>
        <v>1</v>
      </c>
      <c r="Q294" t="b">
        <f t="shared" si="266"/>
        <v>0</v>
      </c>
      <c r="R294" t="b">
        <f t="shared" si="267"/>
        <v>0</v>
      </c>
      <c r="S294" s="4" t="b">
        <f t="shared" si="257"/>
        <v>0</v>
      </c>
      <c r="T294" s="5" t="b">
        <f t="shared" si="268"/>
        <v>0</v>
      </c>
      <c r="U294" s="6" t="b">
        <f t="shared" si="269"/>
        <v>0</v>
      </c>
      <c r="V294" t="b">
        <f t="shared" si="218"/>
        <v>0</v>
      </c>
      <c r="W294" t="b">
        <f t="shared" si="219"/>
        <v>0</v>
      </c>
      <c r="X294" t="str">
        <f t="shared" si="251"/>
        <v>OkNegative</v>
      </c>
      <c r="Y294">
        <f t="shared" si="252"/>
        <v>-3.999999999999998E-2</v>
      </c>
      <c r="Z294">
        <f t="shared" si="253"/>
        <v>0.19999999999999998</v>
      </c>
      <c r="AA294">
        <f t="shared" si="254"/>
        <v>0.1</v>
      </c>
      <c r="AB294" t="s">
        <v>27</v>
      </c>
    </row>
    <row r="295" spans="1:28" hidden="1" x14ac:dyDescent="0.25">
      <c r="A295">
        <v>1</v>
      </c>
      <c r="B295">
        <v>0</v>
      </c>
      <c r="C295">
        <v>1</v>
      </c>
      <c r="D295" s="4">
        <f t="shared" si="258"/>
        <v>0.24</v>
      </c>
      <c r="E295" s="5">
        <f t="shared" si="259"/>
        <v>0.1</v>
      </c>
      <c r="F295" s="6">
        <f t="shared" si="260"/>
        <v>0.1</v>
      </c>
      <c r="J295" s="4">
        <f t="shared" si="261"/>
        <v>0.2</v>
      </c>
      <c r="K295" s="5">
        <f t="shared" si="255"/>
        <v>0.3</v>
      </c>
      <c r="L295" s="6">
        <f t="shared" si="256"/>
        <v>0.2</v>
      </c>
      <c r="M295" s="4" t="b">
        <f t="shared" si="262"/>
        <v>1</v>
      </c>
      <c r="N295" s="5" t="b">
        <f t="shared" si="263"/>
        <v>0</v>
      </c>
      <c r="O295" s="6" t="b">
        <f t="shared" si="264"/>
        <v>1</v>
      </c>
      <c r="P295" t="b">
        <f t="shared" si="265"/>
        <v>1</v>
      </c>
      <c r="Q295" t="b">
        <f t="shared" si="266"/>
        <v>0</v>
      </c>
      <c r="R295" t="b">
        <f t="shared" si="267"/>
        <v>1</v>
      </c>
      <c r="S295" s="4" t="b">
        <f t="shared" si="257"/>
        <v>0</v>
      </c>
      <c r="T295" s="5" t="b">
        <f t="shared" si="268"/>
        <v>0</v>
      </c>
      <c r="U295" s="6" t="b">
        <f t="shared" si="269"/>
        <v>0</v>
      </c>
      <c r="V295" t="b">
        <f t="shared" si="218"/>
        <v>0</v>
      </c>
      <c r="W295" t="b">
        <f t="shared" si="219"/>
        <v>0</v>
      </c>
      <c r="X295" t="str">
        <f t="shared" si="251"/>
        <v>OkNegative</v>
      </c>
      <c r="Y295">
        <f t="shared" si="252"/>
        <v>-3.999999999999998E-2</v>
      </c>
      <c r="Z295">
        <f t="shared" si="253"/>
        <v>0.19999999999999998</v>
      </c>
      <c r="AA295">
        <f t="shared" si="254"/>
        <v>0.1</v>
      </c>
      <c r="AB295" t="s">
        <v>27</v>
      </c>
    </row>
    <row r="296" spans="1:28" hidden="1" x14ac:dyDescent="0.25">
      <c r="A296">
        <v>1</v>
      </c>
      <c r="B296">
        <v>1</v>
      </c>
      <c r="C296">
        <v>0</v>
      </c>
      <c r="D296" s="4">
        <f t="shared" si="258"/>
        <v>0.24</v>
      </c>
      <c r="E296" s="5">
        <f t="shared" si="259"/>
        <v>0.1</v>
      </c>
      <c r="F296" s="6">
        <f t="shared" si="260"/>
        <v>0.1</v>
      </c>
      <c r="J296" s="4">
        <f t="shared" si="261"/>
        <v>0.2</v>
      </c>
      <c r="K296" s="5">
        <f t="shared" si="255"/>
        <v>0.3</v>
      </c>
      <c r="L296" s="6">
        <f t="shared" si="256"/>
        <v>0.2</v>
      </c>
      <c r="M296" s="4" t="b">
        <f t="shared" si="262"/>
        <v>1</v>
      </c>
      <c r="N296" s="5" t="b">
        <f t="shared" si="263"/>
        <v>1</v>
      </c>
      <c r="O296" s="6" t="b">
        <f t="shared" si="264"/>
        <v>0</v>
      </c>
      <c r="P296" t="b">
        <f t="shared" si="265"/>
        <v>1</v>
      </c>
      <c r="Q296" t="b">
        <f t="shared" si="266"/>
        <v>1</v>
      </c>
      <c r="R296" t="b">
        <f t="shared" si="267"/>
        <v>0</v>
      </c>
      <c r="S296" s="4" t="b">
        <f t="shared" si="257"/>
        <v>0</v>
      </c>
      <c r="T296" s="5" t="b">
        <f t="shared" si="268"/>
        <v>0</v>
      </c>
      <c r="U296" s="6" t="b">
        <f t="shared" si="269"/>
        <v>0</v>
      </c>
      <c r="V296" t="b">
        <f t="shared" si="218"/>
        <v>1</v>
      </c>
      <c r="W296" t="b">
        <f t="shared" si="219"/>
        <v>1</v>
      </c>
      <c r="X296" t="str">
        <f t="shared" si="251"/>
        <v>OkPositive</v>
      </c>
      <c r="Y296">
        <f t="shared" si="252"/>
        <v>-3.999999999999998E-2</v>
      </c>
      <c r="Z296">
        <f t="shared" si="253"/>
        <v>0.19999999999999998</v>
      </c>
      <c r="AA296">
        <f t="shared" si="254"/>
        <v>0.1</v>
      </c>
      <c r="AB296" t="s">
        <v>27</v>
      </c>
    </row>
    <row r="297" spans="1:28" hidden="1" x14ac:dyDescent="0.25">
      <c r="A297">
        <v>1</v>
      </c>
      <c r="B297">
        <v>1</v>
      </c>
      <c r="C297">
        <v>1</v>
      </c>
      <c r="D297" s="4">
        <f t="shared" si="258"/>
        <v>0.24</v>
      </c>
      <c r="E297" s="5">
        <f t="shared" si="259"/>
        <v>0.1</v>
      </c>
      <c r="F297" s="6">
        <f t="shared" si="260"/>
        <v>0.1</v>
      </c>
      <c r="J297" s="4">
        <f t="shared" si="261"/>
        <v>0.2</v>
      </c>
      <c r="K297" s="5">
        <f t="shared" si="255"/>
        <v>0.3</v>
      </c>
      <c r="L297" s="6">
        <f t="shared" si="256"/>
        <v>0.2</v>
      </c>
      <c r="M297" s="4" t="b">
        <f t="shared" si="262"/>
        <v>1</v>
      </c>
      <c r="N297" s="5" t="b">
        <f t="shared" si="263"/>
        <v>1</v>
      </c>
      <c r="O297" s="6" t="b">
        <f t="shared" si="264"/>
        <v>1</v>
      </c>
      <c r="P297" t="b">
        <f t="shared" si="265"/>
        <v>1</v>
      </c>
      <c r="Q297" t="b">
        <f t="shared" si="266"/>
        <v>1</v>
      </c>
      <c r="R297" t="b">
        <f t="shared" si="267"/>
        <v>1</v>
      </c>
      <c r="S297" s="4" t="b">
        <f t="shared" si="257"/>
        <v>0</v>
      </c>
      <c r="T297" s="5" t="b">
        <f t="shared" si="268"/>
        <v>0</v>
      </c>
      <c r="U297" s="6" t="b">
        <f t="shared" si="269"/>
        <v>0</v>
      </c>
      <c r="V297" t="b">
        <f t="shared" si="218"/>
        <v>0</v>
      </c>
      <c r="W297" t="b">
        <f t="shared" si="219"/>
        <v>0</v>
      </c>
      <c r="X297" t="str">
        <f t="shared" si="251"/>
        <v>OkNegative</v>
      </c>
      <c r="Y297">
        <f t="shared" si="252"/>
        <v>-3.999999999999998E-2</v>
      </c>
      <c r="Z297">
        <f t="shared" si="253"/>
        <v>0.19999999999999998</v>
      </c>
      <c r="AA297">
        <f t="shared" si="254"/>
        <v>0.1</v>
      </c>
      <c r="AB297" t="s">
        <v>27</v>
      </c>
    </row>
    <row r="298" spans="1:28" hidden="1" x14ac:dyDescent="0.25">
      <c r="A298">
        <v>0</v>
      </c>
      <c r="B298">
        <v>0</v>
      </c>
      <c r="C298">
        <v>0.15</v>
      </c>
      <c r="D298" s="4">
        <f t="shared" si="258"/>
        <v>0.24</v>
      </c>
      <c r="E298" s="5">
        <f t="shared" si="259"/>
        <v>0.1</v>
      </c>
      <c r="F298" s="6">
        <f t="shared" si="260"/>
        <v>0.1</v>
      </c>
      <c r="J298" s="4">
        <f t="shared" si="261"/>
        <v>0.2</v>
      </c>
      <c r="K298" s="5">
        <f t="shared" si="255"/>
        <v>0.3</v>
      </c>
      <c r="L298" s="6">
        <f t="shared" si="256"/>
        <v>0.2</v>
      </c>
      <c r="M298" s="4" t="b">
        <f t="shared" si="262"/>
        <v>0</v>
      </c>
      <c r="N298" s="5" t="b">
        <f t="shared" si="263"/>
        <v>0</v>
      </c>
      <c r="O298" s="6" t="b">
        <f t="shared" si="264"/>
        <v>1</v>
      </c>
      <c r="P298" t="b">
        <f t="shared" si="265"/>
        <v>0</v>
      </c>
      <c r="Q298" t="b">
        <f t="shared" si="266"/>
        <v>0</v>
      </c>
      <c r="R298" t="b">
        <f t="shared" si="267"/>
        <v>0</v>
      </c>
      <c r="S298" s="4" t="b">
        <f t="shared" si="257"/>
        <v>0</v>
      </c>
      <c r="T298" s="5" t="b">
        <f t="shared" si="268"/>
        <v>0</v>
      </c>
      <c r="U298" s="6" t="b">
        <f t="shared" si="269"/>
        <v>1</v>
      </c>
      <c r="V298" t="b">
        <f t="shared" si="218"/>
        <v>0</v>
      </c>
      <c r="W298" t="b">
        <f t="shared" si="219"/>
        <v>0</v>
      </c>
      <c r="X298" t="str">
        <f>_xlfn.CONCAT(IF(V298=W298,"Ok","False"),IF(V298=TRUE,"Positive","Negative"))</f>
        <v>OkNegative</v>
      </c>
      <c r="Y298">
        <f t="shared" si="252"/>
        <v>-3.999999999999998E-2</v>
      </c>
      <c r="Z298">
        <f t="shared" si="253"/>
        <v>0.19999999999999998</v>
      </c>
      <c r="AA298">
        <f t="shared" si="254"/>
        <v>0.1</v>
      </c>
      <c r="AB298" t="s">
        <v>27</v>
      </c>
    </row>
    <row r="299" spans="1:28" hidden="1" x14ac:dyDescent="0.25">
      <c r="A299">
        <v>1</v>
      </c>
      <c r="B299">
        <v>0</v>
      </c>
      <c r="C299">
        <v>0.15</v>
      </c>
      <c r="D299" s="4">
        <f t="shared" si="258"/>
        <v>0.24</v>
      </c>
      <c r="E299" s="5">
        <f t="shared" si="259"/>
        <v>0.1</v>
      </c>
      <c r="F299" s="6">
        <f t="shared" si="260"/>
        <v>0.1</v>
      </c>
      <c r="I299">
        <f>IF(O299,0.01,"")</f>
        <v>0.01</v>
      </c>
      <c r="J299" s="4">
        <f t="shared" si="261"/>
        <v>0.2</v>
      </c>
      <c r="K299" s="5">
        <f t="shared" si="255"/>
        <v>0.3</v>
      </c>
      <c r="L299" s="6">
        <f t="shared" si="256"/>
        <v>0.2</v>
      </c>
      <c r="M299" s="4" t="b">
        <f t="shared" si="262"/>
        <v>1</v>
      </c>
      <c r="N299" s="5" t="b">
        <f t="shared" si="263"/>
        <v>0</v>
      </c>
      <c r="O299" s="6" t="b">
        <f t="shared" si="264"/>
        <v>1</v>
      </c>
      <c r="P299" t="b">
        <f t="shared" si="265"/>
        <v>1</v>
      </c>
      <c r="Q299" t="b">
        <f t="shared" si="266"/>
        <v>0</v>
      </c>
      <c r="R299" t="b">
        <f t="shared" si="267"/>
        <v>0</v>
      </c>
      <c r="S299" s="4" t="b">
        <f t="shared" si="257"/>
        <v>0</v>
      </c>
      <c r="T299" s="5" t="b">
        <f t="shared" si="268"/>
        <v>0</v>
      </c>
      <c r="U299" s="6" t="b">
        <f t="shared" si="269"/>
        <v>1</v>
      </c>
      <c r="V299" t="b">
        <f t="shared" ref="V299:V337" si="270">AND(AND(M299:N299),NOT(O299))</f>
        <v>0</v>
      </c>
      <c r="W299" t="b">
        <f t="shared" ref="W299:W337" si="271">AND(AND(P299:Q299),NOT(R299))</f>
        <v>0</v>
      </c>
      <c r="X299" t="str">
        <f t="shared" ref="X299:X321" si="272">_xlfn.CONCAT(IF(V299=W299,"Ok","False"),IF(V299=TRUE,"Positive","Negative"))</f>
        <v>OkNegative</v>
      </c>
      <c r="Y299">
        <f>J299-D299</f>
        <v>-3.999999999999998E-2</v>
      </c>
      <c r="Z299">
        <f>K299-E299</f>
        <v>0.19999999999999998</v>
      </c>
      <c r="AA299">
        <f>L299-F299</f>
        <v>0.1</v>
      </c>
      <c r="AB299" t="s">
        <v>27</v>
      </c>
    </row>
    <row r="300" spans="1:28" hidden="1" x14ac:dyDescent="0.25">
      <c r="A300">
        <v>1</v>
      </c>
      <c r="B300">
        <v>1</v>
      </c>
      <c r="C300">
        <v>0.15</v>
      </c>
      <c r="D300" s="4">
        <f t="shared" si="258"/>
        <v>0.24</v>
      </c>
      <c r="E300" s="5">
        <f t="shared" si="259"/>
        <v>0.1</v>
      </c>
      <c r="F300" s="6">
        <f t="shared" si="260"/>
        <v>0.1</v>
      </c>
      <c r="I300">
        <f>IF(O300,0.01,"")</f>
        <v>0.01</v>
      </c>
      <c r="J300" s="4">
        <f t="shared" si="261"/>
        <v>0.2</v>
      </c>
      <c r="K300" s="5">
        <f t="shared" si="255"/>
        <v>0.3</v>
      </c>
      <c r="L300" s="6">
        <f t="shared" si="256"/>
        <v>0.2</v>
      </c>
      <c r="M300" s="4" t="b">
        <f t="shared" si="262"/>
        <v>1</v>
      </c>
      <c r="N300" s="5" t="b">
        <f t="shared" si="263"/>
        <v>1</v>
      </c>
      <c r="O300" s="6" t="b">
        <f t="shared" si="264"/>
        <v>1</v>
      </c>
      <c r="P300" t="b">
        <f t="shared" si="265"/>
        <v>1</v>
      </c>
      <c r="Q300" t="b">
        <f t="shared" si="266"/>
        <v>1</v>
      </c>
      <c r="R300" t="b">
        <f t="shared" si="267"/>
        <v>0</v>
      </c>
      <c r="S300" s="4" t="b">
        <f t="shared" si="257"/>
        <v>0</v>
      </c>
      <c r="T300" s="5" t="b">
        <f t="shared" si="268"/>
        <v>0</v>
      </c>
      <c r="U300" s="6" t="b">
        <f t="shared" si="269"/>
        <v>1</v>
      </c>
      <c r="V300" t="b">
        <f t="shared" si="270"/>
        <v>0</v>
      </c>
      <c r="W300" t="b">
        <f t="shared" si="271"/>
        <v>1</v>
      </c>
      <c r="X300" t="str">
        <f t="shared" si="272"/>
        <v>FalseNegative</v>
      </c>
      <c r="Y300">
        <f t="shared" ref="Y300:Y322" si="273">J300-D300</f>
        <v>-3.999999999999998E-2</v>
      </c>
      <c r="Z300">
        <f t="shared" ref="Z300:Z322" si="274">K300-E300</f>
        <v>0.19999999999999998</v>
      </c>
      <c r="AA300">
        <f t="shared" ref="AA300:AA322" si="275">L300-F300</f>
        <v>0.1</v>
      </c>
      <c r="AB300" t="s">
        <v>27</v>
      </c>
    </row>
    <row r="301" spans="1:28" hidden="1" x14ac:dyDescent="0.25">
      <c r="A301">
        <v>0</v>
      </c>
      <c r="B301">
        <v>0.15</v>
      </c>
      <c r="C301">
        <v>0</v>
      </c>
      <c r="D301" s="4">
        <f t="shared" si="258"/>
        <v>0.24</v>
      </c>
      <c r="E301" s="5">
        <f t="shared" si="259"/>
        <v>0.1</v>
      </c>
      <c r="F301" s="6">
        <f t="shared" si="260"/>
        <v>0.1</v>
      </c>
      <c r="J301" s="4">
        <f t="shared" si="261"/>
        <v>0.2</v>
      </c>
      <c r="K301" s="5">
        <f t="shared" si="255"/>
        <v>0.3</v>
      </c>
      <c r="L301" s="6">
        <f t="shared" si="256"/>
        <v>0.2</v>
      </c>
      <c r="M301" s="4" t="b">
        <f t="shared" si="262"/>
        <v>0</v>
      </c>
      <c r="N301" s="5" t="b">
        <f t="shared" si="263"/>
        <v>1</v>
      </c>
      <c r="O301" s="6" t="b">
        <f t="shared" si="264"/>
        <v>0</v>
      </c>
      <c r="P301" t="b">
        <f t="shared" si="265"/>
        <v>0</v>
      </c>
      <c r="Q301" t="b">
        <f t="shared" si="266"/>
        <v>0</v>
      </c>
      <c r="R301" t="b">
        <f t="shared" si="267"/>
        <v>0</v>
      </c>
      <c r="S301" s="4" t="b">
        <f t="shared" si="257"/>
        <v>0</v>
      </c>
      <c r="T301" s="5" t="b">
        <f t="shared" si="268"/>
        <v>1</v>
      </c>
      <c r="U301" s="6" t="b">
        <f t="shared" si="269"/>
        <v>0</v>
      </c>
      <c r="V301" t="b">
        <f t="shared" si="270"/>
        <v>0</v>
      </c>
      <c r="W301" t="b">
        <f t="shared" si="271"/>
        <v>0</v>
      </c>
      <c r="X301" t="str">
        <f t="shared" si="272"/>
        <v>OkNegative</v>
      </c>
      <c r="Y301">
        <f t="shared" si="273"/>
        <v>-3.999999999999998E-2</v>
      </c>
      <c r="Z301">
        <f t="shared" si="274"/>
        <v>0.19999999999999998</v>
      </c>
      <c r="AA301">
        <f t="shared" si="275"/>
        <v>0.1</v>
      </c>
      <c r="AB301" t="s">
        <v>27</v>
      </c>
    </row>
    <row r="302" spans="1:28" hidden="1" x14ac:dyDescent="0.25">
      <c r="A302">
        <v>0</v>
      </c>
      <c r="B302">
        <v>0.15</v>
      </c>
      <c r="C302">
        <v>1</v>
      </c>
      <c r="D302" s="4">
        <f t="shared" si="258"/>
        <v>0.24</v>
      </c>
      <c r="E302" s="5">
        <f t="shared" si="259"/>
        <v>0.1</v>
      </c>
      <c r="F302" s="6">
        <f t="shared" si="260"/>
        <v>0.1</v>
      </c>
      <c r="J302" s="4">
        <f t="shared" si="261"/>
        <v>0.2</v>
      </c>
      <c r="K302" s="5">
        <f t="shared" si="255"/>
        <v>0.3</v>
      </c>
      <c r="L302" s="6">
        <f t="shared" si="256"/>
        <v>0.2</v>
      </c>
      <c r="M302" s="4" t="b">
        <f t="shared" si="262"/>
        <v>0</v>
      </c>
      <c r="N302" s="5" t="b">
        <f t="shared" si="263"/>
        <v>1</v>
      </c>
      <c r="O302" s="6" t="b">
        <f t="shared" si="264"/>
        <v>1</v>
      </c>
      <c r="P302" t="b">
        <f t="shared" si="265"/>
        <v>0</v>
      </c>
      <c r="Q302" t="b">
        <f t="shared" si="266"/>
        <v>0</v>
      </c>
      <c r="R302" t="b">
        <f t="shared" si="267"/>
        <v>1</v>
      </c>
      <c r="S302" s="4" t="b">
        <f t="shared" si="257"/>
        <v>0</v>
      </c>
      <c r="T302" s="5" t="b">
        <f t="shared" si="268"/>
        <v>1</v>
      </c>
      <c r="U302" s="6" t="b">
        <f t="shared" si="269"/>
        <v>0</v>
      </c>
      <c r="V302" t="b">
        <f t="shared" si="270"/>
        <v>0</v>
      </c>
      <c r="W302" t="b">
        <f t="shared" si="271"/>
        <v>0</v>
      </c>
      <c r="X302" t="str">
        <f t="shared" si="272"/>
        <v>OkNegative</v>
      </c>
      <c r="Y302">
        <f t="shared" si="273"/>
        <v>-3.999999999999998E-2</v>
      </c>
      <c r="Z302">
        <f t="shared" si="274"/>
        <v>0.19999999999999998</v>
      </c>
      <c r="AA302">
        <f t="shared" si="275"/>
        <v>0.1</v>
      </c>
      <c r="AB302" t="s">
        <v>27</v>
      </c>
    </row>
    <row r="303" spans="1:28" hidden="1" x14ac:dyDescent="0.25">
      <c r="A303">
        <v>1</v>
      </c>
      <c r="B303">
        <v>0.15</v>
      </c>
      <c r="C303">
        <v>1</v>
      </c>
      <c r="D303" s="4">
        <f t="shared" si="258"/>
        <v>0.24</v>
      </c>
      <c r="E303" s="5">
        <f t="shared" si="259"/>
        <v>0.1</v>
      </c>
      <c r="F303" s="6">
        <f t="shared" si="260"/>
        <v>0.1</v>
      </c>
      <c r="J303" s="4">
        <f t="shared" si="261"/>
        <v>0.2</v>
      </c>
      <c r="K303" s="5">
        <f t="shared" si="255"/>
        <v>0.3</v>
      </c>
      <c r="L303" s="6">
        <f t="shared" si="256"/>
        <v>0.2</v>
      </c>
      <c r="M303" s="4" t="b">
        <f t="shared" si="262"/>
        <v>1</v>
      </c>
      <c r="N303" s="5" t="b">
        <f t="shared" si="263"/>
        <v>1</v>
      </c>
      <c r="O303" s="6" t="b">
        <f t="shared" si="264"/>
        <v>1</v>
      </c>
      <c r="P303" t="b">
        <f t="shared" si="265"/>
        <v>1</v>
      </c>
      <c r="Q303" t="b">
        <f t="shared" si="266"/>
        <v>0</v>
      </c>
      <c r="R303" t="b">
        <f t="shared" si="267"/>
        <v>1</v>
      </c>
      <c r="S303" s="4" t="b">
        <f t="shared" si="257"/>
        <v>0</v>
      </c>
      <c r="T303" s="5" t="b">
        <f t="shared" si="268"/>
        <v>1</v>
      </c>
      <c r="U303" s="6" t="b">
        <f t="shared" si="269"/>
        <v>0</v>
      </c>
      <c r="V303" t="b">
        <f t="shared" si="270"/>
        <v>0</v>
      </c>
      <c r="W303" t="b">
        <f t="shared" si="271"/>
        <v>0</v>
      </c>
      <c r="X303" t="str">
        <f t="shared" si="272"/>
        <v>OkNegative</v>
      </c>
      <c r="Y303">
        <f t="shared" si="273"/>
        <v>-3.999999999999998E-2</v>
      </c>
      <c r="Z303">
        <f t="shared" si="274"/>
        <v>0.19999999999999998</v>
      </c>
      <c r="AA303">
        <f t="shared" si="275"/>
        <v>0.1</v>
      </c>
      <c r="AB303" t="s">
        <v>27</v>
      </c>
    </row>
    <row r="304" spans="1:28" hidden="1" x14ac:dyDescent="0.25">
      <c r="A304">
        <v>0.22</v>
      </c>
      <c r="B304">
        <v>0</v>
      </c>
      <c r="C304">
        <v>0</v>
      </c>
      <c r="D304" s="4">
        <f t="shared" si="258"/>
        <v>0.24</v>
      </c>
      <c r="E304" s="5">
        <f t="shared" si="259"/>
        <v>0.1</v>
      </c>
      <c r="F304" s="6">
        <f t="shared" si="260"/>
        <v>0.1</v>
      </c>
      <c r="I304" t="str">
        <f>IF(O304,0.01,"")</f>
        <v/>
      </c>
      <c r="J304" s="4">
        <f t="shared" si="261"/>
        <v>0.2</v>
      </c>
      <c r="K304" s="5">
        <f t="shared" si="255"/>
        <v>0.3</v>
      </c>
      <c r="L304" s="6">
        <f t="shared" si="256"/>
        <v>0.2</v>
      </c>
      <c r="M304" s="4" t="b">
        <f t="shared" si="262"/>
        <v>0</v>
      </c>
      <c r="N304" s="5" t="b">
        <f t="shared" si="263"/>
        <v>0</v>
      </c>
      <c r="O304" s="6" t="b">
        <f t="shared" si="264"/>
        <v>0</v>
      </c>
      <c r="P304" t="b">
        <f t="shared" si="265"/>
        <v>1</v>
      </c>
      <c r="Q304" t="b">
        <f t="shared" si="266"/>
        <v>0</v>
      </c>
      <c r="R304" t="b">
        <f t="shared" si="267"/>
        <v>0</v>
      </c>
      <c r="S304" s="4" t="b">
        <f t="shared" si="257"/>
        <v>1</v>
      </c>
      <c r="T304" s="5" t="b">
        <f t="shared" si="268"/>
        <v>0</v>
      </c>
      <c r="U304" s="6" t="b">
        <f t="shared" si="269"/>
        <v>0</v>
      </c>
      <c r="V304" t="b">
        <f t="shared" si="270"/>
        <v>0</v>
      </c>
      <c r="W304" t="b">
        <f t="shared" si="271"/>
        <v>0</v>
      </c>
      <c r="X304" t="str">
        <f t="shared" si="272"/>
        <v>OkNegative</v>
      </c>
      <c r="Y304">
        <f t="shared" si="273"/>
        <v>-3.999999999999998E-2</v>
      </c>
      <c r="Z304">
        <f t="shared" si="274"/>
        <v>0.19999999999999998</v>
      </c>
      <c r="AA304">
        <f t="shared" si="275"/>
        <v>0.1</v>
      </c>
      <c r="AB304" t="s">
        <v>27</v>
      </c>
    </row>
    <row r="305" spans="1:28" hidden="1" x14ac:dyDescent="0.25">
      <c r="A305">
        <v>0.22</v>
      </c>
      <c r="B305">
        <v>0</v>
      </c>
      <c r="C305">
        <v>1</v>
      </c>
      <c r="D305" s="4">
        <f t="shared" si="258"/>
        <v>0.24</v>
      </c>
      <c r="E305" s="5">
        <f t="shared" si="259"/>
        <v>0.1</v>
      </c>
      <c r="F305" s="6">
        <f t="shared" si="260"/>
        <v>0.1</v>
      </c>
      <c r="J305" s="4">
        <f t="shared" si="261"/>
        <v>0.2</v>
      </c>
      <c r="K305" s="5">
        <f t="shared" si="255"/>
        <v>0.3</v>
      </c>
      <c r="L305" s="6">
        <f t="shared" si="256"/>
        <v>0.2</v>
      </c>
      <c r="M305" s="4" t="b">
        <f t="shared" si="262"/>
        <v>0</v>
      </c>
      <c r="N305" s="5" t="b">
        <f t="shared" si="263"/>
        <v>0</v>
      </c>
      <c r="O305" s="6" t="b">
        <f t="shared" si="264"/>
        <v>1</v>
      </c>
      <c r="P305" t="b">
        <f t="shared" si="265"/>
        <v>1</v>
      </c>
      <c r="Q305" t="b">
        <f t="shared" si="266"/>
        <v>0</v>
      </c>
      <c r="R305" t="b">
        <f t="shared" si="267"/>
        <v>1</v>
      </c>
      <c r="S305" s="4" t="b">
        <f t="shared" si="257"/>
        <v>1</v>
      </c>
      <c r="T305" s="5" t="b">
        <f t="shared" si="268"/>
        <v>0</v>
      </c>
      <c r="U305" s="6" t="b">
        <f t="shared" si="269"/>
        <v>0</v>
      </c>
      <c r="V305" t="b">
        <f t="shared" si="270"/>
        <v>0</v>
      </c>
      <c r="W305" t="b">
        <f t="shared" si="271"/>
        <v>0</v>
      </c>
      <c r="X305" t="str">
        <f t="shared" si="272"/>
        <v>OkNegative</v>
      </c>
      <c r="Y305">
        <f t="shared" si="273"/>
        <v>-3.999999999999998E-2</v>
      </c>
      <c r="Z305">
        <f t="shared" si="274"/>
        <v>0.19999999999999998</v>
      </c>
      <c r="AA305">
        <f t="shared" si="275"/>
        <v>0.1</v>
      </c>
      <c r="AB305" t="s">
        <v>27</v>
      </c>
    </row>
    <row r="306" spans="1:28" hidden="1" x14ac:dyDescent="0.25">
      <c r="A306">
        <v>0.22</v>
      </c>
      <c r="B306">
        <v>1</v>
      </c>
      <c r="C306">
        <v>1</v>
      </c>
      <c r="D306" s="4">
        <f t="shared" si="258"/>
        <v>0.24</v>
      </c>
      <c r="E306" s="5">
        <f t="shared" si="259"/>
        <v>0.1</v>
      </c>
      <c r="F306" s="6">
        <f t="shared" si="260"/>
        <v>0.1</v>
      </c>
      <c r="J306" s="4">
        <f t="shared" si="261"/>
        <v>0.2</v>
      </c>
      <c r="K306" s="5">
        <f t="shared" si="255"/>
        <v>0.3</v>
      </c>
      <c r="L306" s="6">
        <f t="shared" si="256"/>
        <v>0.2</v>
      </c>
      <c r="M306" s="4" t="b">
        <f t="shared" si="262"/>
        <v>0</v>
      </c>
      <c r="N306" s="5" t="b">
        <f t="shared" si="263"/>
        <v>1</v>
      </c>
      <c r="O306" s="6" t="b">
        <f t="shared" si="264"/>
        <v>1</v>
      </c>
      <c r="P306" t="b">
        <f t="shared" si="265"/>
        <v>1</v>
      </c>
      <c r="Q306" t="b">
        <f t="shared" si="266"/>
        <v>1</v>
      </c>
      <c r="R306" t="b">
        <f t="shared" si="267"/>
        <v>1</v>
      </c>
      <c r="S306" s="4" t="b">
        <f t="shared" si="257"/>
        <v>1</v>
      </c>
      <c r="T306" s="5" t="b">
        <f t="shared" si="268"/>
        <v>0</v>
      </c>
      <c r="U306" s="6" t="b">
        <f t="shared" si="269"/>
        <v>0</v>
      </c>
      <c r="V306" t="b">
        <f t="shared" si="270"/>
        <v>0</v>
      </c>
      <c r="W306" t="b">
        <f t="shared" si="271"/>
        <v>0</v>
      </c>
      <c r="X306" t="str">
        <f t="shared" si="272"/>
        <v>OkNegative</v>
      </c>
      <c r="Y306">
        <f t="shared" si="273"/>
        <v>-3.999999999999998E-2</v>
      </c>
      <c r="Z306">
        <f t="shared" si="274"/>
        <v>0.19999999999999998</v>
      </c>
      <c r="AA306">
        <f t="shared" si="275"/>
        <v>0.1</v>
      </c>
      <c r="AB306" t="s">
        <v>27</v>
      </c>
    </row>
    <row r="307" spans="1:28" hidden="1" x14ac:dyDescent="0.25">
      <c r="A307">
        <v>0</v>
      </c>
      <c r="B307">
        <v>0.15</v>
      </c>
      <c r="C307">
        <v>0.15</v>
      </c>
      <c r="D307" s="4">
        <f t="shared" si="258"/>
        <v>0.24</v>
      </c>
      <c r="E307" s="5">
        <f t="shared" si="259"/>
        <v>0.1</v>
      </c>
      <c r="F307" s="6">
        <f t="shared" si="260"/>
        <v>0.1</v>
      </c>
      <c r="J307" s="4">
        <f t="shared" si="261"/>
        <v>0.2</v>
      </c>
      <c r="K307" s="5">
        <f t="shared" si="255"/>
        <v>0.3</v>
      </c>
      <c r="L307" s="6">
        <f t="shared" si="256"/>
        <v>0.2</v>
      </c>
      <c r="M307" s="4" t="b">
        <f t="shared" si="262"/>
        <v>0</v>
      </c>
      <c r="N307" s="5" t="b">
        <f t="shared" si="263"/>
        <v>1</v>
      </c>
      <c r="O307" s="6" t="b">
        <f t="shared" si="264"/>
        <v>1</v>
      </c>
      <c r="P307" t="b">
        <f t="shared" si="265"/>
        <v>0</v>
      </c>
      <c r="Q307" t="b">
        <f t="shared" si="266"/>
        <v>0</v>
      </c>
      <c r="R307" t="b">
        <f t="shared" si="267"/>
        <v>0</v>
      </c>
      <c r="S307" s="4" t="b">
        <f t="shared" si="257"/>
        <v>0</v>
      </c>
      <c r="T307" s="5" t="b">
        <f t="shared" si="268"/>
        <v>1</v>
      </c>
      <c r="U307" s="6" t="b">
        <f t="shared" si="269"/>
        <v>1</v>
      </c>
      <c r="V307" t="b">
        <f t="shared" si="270"/>
        <v>0</v>
      </c>
      <c r="W307" t="b">
        <f t="shared" si="271"/>
        <v>0</v>
      </c>
      <c r="X307" t="str">
        <f t="shared" si="272"/>
        <v>OkNegative</v>
      </c>
      <c r="Y307">
        <f t="shared" si="273"/>
        <v>-3.999999999999998E-2</v>
      </c>
      <c r="Z307">
        <f t="shared" si="274"/>
        <v>0.19999999999999998</v>
      </c>
      <c r="AA307">
        <f t="shared" si="275"/>
        <v>0.1</v>
      </c>
      <c r="AB307" t="s">
        <v>27</v>
      </c>
    </row>
    <row r="308" spans="1:28" hidden="1" x14ac:dyDescent="0.25">
      <c r="A308">
        <v>1</v>
      </c>
      <c r="B308">
        <v>0.15</v>
      </c>
      <c r="C308">
        <v>0.15</v>
      </c>
      <c r="D308" s="4">
        <f t="shared" si="258"/>
        <v>0.24</v>
      </c>
      <c r="E308" s="5">
        <f t="shared" si="259"/>
        <v>0.1</v>
      </c>
      <c r="F308" s="6">
        <f t="shared" si="260"/>
        <v>0.1</v>
      </c>
      <c r="I308">
        <f>IF(O308,0.01,"")</f>
        <v>0.01</v>
      </c>
      <c r="J308" s="4">
        <f t="shared" si="261"/>
        <v>0.2</v>
      </c>
      <c r="K308" s="5">
        <f t="shared" si="255"/>
        <v>0.3</v>
      </c>
      <c r="L308" s="6">
        <f t="shared" si="256"/>
        <v>0.2</v>
      </c>
      <c r="M308" s="4" t="b">
        <f t="shared" si="262"/>
        <v>1</v>
      </c>
      <c r="N308" s="5" t="b">
        <f t="shared" si="263"/>
        <v>1</v>
      </c>
      <c r="O308" s="6" t="b">
        <f t="shared" si="264"/>
        <v>1</v>
      </c>
      <c r="P308" t="b">
        <f t="shared" si="265"/>
        <v>1</v>
      </c>
      <c r="Q308" t="b">
        <f t="shared" si="266"/>
        <v>0</v>
      </c>
      <c r="R308" t="b">
        <f t="shared" si="267"/>
        <v>0</v>
      </c>
      <c r="S308" s="4" t="b">
        <f t="shared" si="257"/>
        <v>0</v>
      </c>
      <c r="T308" s="5" t="b">
        <f t="shared" si="268"/>
        <v>1</v>
      </c>
      <c r="U308" s="6" t="b">
        <f t="shared" si="269"/>
        <v>1</v>
      </c>
      <c r="V308" t="b">
        <f t="shared" si="270"/>
        <v>0</v>
      </c>
      <c r="W308" t="b">
        <f t="shared" si="271"/>
        <v>0</v>
      </c>
      <c r="X308" t="str">
        <f t="shared" si="272"/>
        <v>OkNegative</v>
      </c>
      <c r="Y308">
        <f t="shared" si="273"/>
        <v>-3.999999999999998E-2</v>
      </c>
      <c r="Z308">
        <f t="shared" si="274"/>
        <v>0.19999999999999998</v>
      </c>
      <c r="AA308">
        <f t="shared" si="275"/>
        <v>0.1</v>
      </c>
      <c r="AB308" t="s">
        <v>27</v>
      </c>
    </row>
    <row r="309" spans="1:28" hidden="1" x14ac:dyDescent="0.25">
      <c r="A309">
        <v>0.22</v>
      </c>
      <c r="B309">
        <v>0</v>
      </c>
      <c r="C309">
        <v>0.15</v>
      </c>
      <c r="D309" s="4">
        <f t="shared" si="258"/>
        <v>0.24</v>
      </c>
      <c r="E309" s="5">
        <f t="shared" si="259"/>
        <v>0.1</v>
      </c>
      <c r="F309" s="6">
        <f t="shared" si="260"/>
        <v>0.1</v>
      </c>
      <c r="I309">
        <f>IF(O309,0.01,"")</f>
        <v>0.01</v>
      </c>
      <c r="J309" s="4">
        <f t="shared" si="261"/>
        <v>0.2</v>
      </c>
      <c r="K309" s="5">
        <f t="shared" si="255"/>
        <v>0.3</v>
      </c>
      <c r="L309" s="6">
        <f t="shared" si="256"/>
        <v>0.2</v>
      </c>
      <c r="M309" s="4" t="b">
        <f t="shared" si="262"/>
        <v>0</v>
      </c>
      <c r="N309" s="5" t="b">
        <f t="shared" si="263"/>
        <v>0</v>
      </c>
      <c r="O309" s="6" t="b">
        <f t="shared" si="264"/>
        <v>1</v>
      </c>
      <c r="P309" t="b">
        <f t="shared" si="265"/>
        <v>1</v>
      </c>
      <c r="Q309" t="b">
        <f t="shared" si="266"/>
        <v>0</v>
      </c>
      <c r="R309" t="b">
        <f t="shared" si="267"/>
        <v>0</v>
      </c>
      <c r="S309" s="4" t="b">
        <f t="shared" si="257"/>
        <v>1</v>
      </c>
      <c r="T309" s="5" t="b">
        <f t="shared" si="268"/>
        <v>0</v>
      </c>
      <c r="U309" s="6" t="b">
        <f t="shared" si="269"/>
        <v>1</v>
      </c>
      <c r="V309" t="b">
        <f t="shared" si="270"/>
        <v>0</v>
      </c>
      <c r="W309" t="b">
        <f t="shared" si="271"/>
        <v>0</v>
      </c>
      <c r="X309" t="str">
        <f t="shared" si="272"/>
        <v>OkNegative</v>
      </c>
      <c r="Y309">
        <f t="shared" si="273"/>
        <v>-3.999999999999998E-2</v>
      </c>
      <c r="Z309">
        <f t="shared" si="274"/>
        <v>0.19999999999999998</v>
      </c>
      <c r="AA309">
        <f t="shared" si="275"/>
        <v>0.1</v>
      </c>
      <c r="AB309" t="s">
        <v>27</v>
      </c>
    </row>
    <row r="310" spans="1:28" hidden="1" x14ac:dyDescent="0.25">
      <c r="A310">
        <v>0.22</v>
      </c>
      <c r="B310">
        <v>1</v>
      </c>
      <c r="C310">
        <v>0.15</v>
      </c>
      <c r="D310" s="4">
        <f t="shared" si="258"/>
        <v>0.24</v>
      </c>
      <c r="E310" s="5">
        <f t="shared" si="259"/>
        <v>0.1</v>
      </c>
      <c r="F310" s="6">
        <f t="shared" si="260"/>
        <v>0.1</v>
      </c>
      <c r="I310">
        <f>IF(O310,0.01,"")</f>
        <v>0.01</v>
      </c>
      <c r="J310" s="4">
        <f t="shared" si="261"/>
        <v>0.2</v>
      </c>
      <c r="K310" s="5">
        <f t="shared" si="255"/>
        <v>0.3</v>
      </c>
      <c r="L310" s="6">
        <f t="shared" si="256"/>
        <v>0.2</v>
      </c>
      <c r="M310" s="4" t="b">
        <f t="shared" si="262"/>
        <v>0</v>
      </c>
      <c r="N310" s="5" t="b">
        <f t="shared" si="263"/>
        <v>1</v>
      </c>
      <c r="O310" s="6" t="b">
        <f t="shared" si="264"/>
        <v>1</v>
      </c>
      <c r="P310" t="b">
        <f t="shared" si="265"/>
        <v>1</v>
      </c>
      <c r="Q310" t="b">
        <f t="shared" si="266"/>
        <v>1</v>
      </c>
      <c r="R310" t="b">
        <f t="shared" si="267"/>
        <v>0</v>
      </c>
      <c r="S310" s="4" t="b">
        <f t="shared" si="257"/>
        <v>1</v>
      </c>
      <c r="T310" s="5" t="b">
        <f t="shared" si="268"/>
        <v>0</v>
      </c>
      <c r="U310" s="6" t="b">
        <f t="shared" si="269"/>
        <v>1</v>
      </c>
      <c r="V310" t="b">
        <f t="shared" si="270"/>
        <v>0</v>
      </c>
      <c r="W310" t="b">
        <f t="shared" si="271"/>
        <v>1</v>
      </c>
      <c r="X310" t="str">
        <f t="shared" si="272"/>
        <v>FalseNegative</v>
      </c>
      <c r="Y310">
        <f t="shared" si="273"/>
        <v>-3.999999999999998E-2</v>
      </c>
      <c r="Z310">
        <f t="shared" si="274"/>
        <v>0.19999999999999998</v>
      </c>
      <c r="AA310">
        <f t="shared" si="275"/>
        <v>0.1</v>
      </c>
      <c r="AB310" t="s">
        <v>27</v>
      </c>
    </row>
    <row r="311" spans="1:28" hidden="1" x14ac:dyDescent="0.25">
      <c r="A311">
        <v>0.22</v>
      </c>
      <c r="B311">
        <v>0.15</v>
      </c>
      <c r="C311">
        <v>0</v>
      </c>
      <c r="D311" s="4">
        <f t="shared" si="258"/>
        <v>0.24</v>
      </c>
      <c r="E311" s="5">
        <f t="shared" si="259"/>
        <v>0.1</v>
      </c>
      <c r="F311" s="6">
        <f t="shared" si="260"/>
        <v>0.1</v>
      </c>
      <c r="J311" s="4">
        <f t="shared" si="261"/>
        <v>0.2</v>
      </c>
      <c r="K311" s="5">
        <f t="shared" si="255"/>
        <v>0.3</v>
      </c>
      <c r="L311" s="6">
        <f t="shared" si="256"/>
        <v>0.2</v>
      </c>
      <c r="M311" s="4" t="b">
        <f t="shared" si="262"/>
        <v>0</v>
      </c>
      <c r="N311" s="5" t="b">
        <f t="shared" si="263"/>
        <v>1</v>
      </c>
      <c r="O311" s="6" t="b">
        <f t="shared" si="264"/>
        <v>0</v>
      </c>
      <c r="P311" t="b">
        <f t="shared" si="265"/>
        <v>1</v>
      </c>
      <c r="Q311" t="b">
        <f t="shared" si="266"/>
        <v>0</v>
      </c>
      <c r="R311" t="b">
        <f t="shared" si="267"/>
        <v>0</v>
      </c>
      <c r="S311" s="4" t="b">
        <f t="shared" si="257"/>
        <v>1</v>
      </c>
      <c r="T311" s="5" t="b">
        <f t="shared" si="268"/>
        <v>1</v>
      </c>
      <c r="U311" s="6" t="b">
        <f t="shared" si="269"/>
        <v>0</v>
      </c>
      <c r="V311" t="b">
        <f t="shared" si="270"/>
        <v>0</v>
      </c>
      <c r="W311" t="b">
        <f t="shared" si="271"/>
        <v>0</v>
      </c>
      <c r="X311" t="str">
        <f t="shared" si="272"/>
        <v>OkNegative</v>
      </c>
      <c r="Y311">
        <f t="shared" si="273"/>
        <v>-3.999999999999998E-2</v>
      </c>
      <c r="Z311">
        <f t="shared" si="274"/>
        <v>0.19999999999999998</v>
      </c>
      <c r="AA311">
        <f t="shared" si="275"/>
        <v>0.1</v>
      </c>
      <c r="AB311" t="s">
        <v>27</v>
      </c>
    </row>
    <row r="312" spans="1:28" hidden="1" x14ac:dyDescent="0.25">
      <c r="A312">
        <v>0.22</v>
      </c>
      <c r="B312">
        <v>0.15</v>
      </c>
      <c r="C312">
        <v>1</v>
      </c>
      <c r="D312" s="4">
        <f t="shared" si="258"/>
        <v>0.24</v>
      </c>
      <c r="E312" s="5">
        <f t="shared" si="259"/>
        <v>0.1</v>
      </c>
      <c r="F312" s="6">
        <f t="shared" si="260"/>
        <v>0.1</v>
      </c>
      <c r="J312" s="4">
        <f t="shared" si="261"/>
        <v>0.2</v>
      </c>
      <c r="K312" s="5">
        <f t="shared" si="255"/>
        <v>0.3</v>
      </c>
      <c r="L312" s="6">
        <f t="shared" si="256"/>
        <v>0.2</v>
      </c>
      <c r="M312" s="4" t="b">
        <f t="shared" si="262"/>
        <v>0</v>
      </c>
      <c r="N312" s="5" t="b">
        <f t="shared" si="263"/>
        <v>1</v>
      </c>
      <c r="O312" s="6" t="b">
        <f t="shared" si="264"/>
        <v>1</v>
      </c>
      <c r="P312" t="b">
        <f t="shared" si="265"/>
        <v>1</v>
      </c>
      <c r="Q312" t="b">
        <f t="shared" si="266"/>
        <v>0</v>
      </c>
      <c r="R312" t="b">
        <f t="shared" si="267"/>
        <v>1</v>
      </c>
      <c r="S312" s="4" t="b">
        <f t="shared" si="257"/>
        <v>1</v>
      </c>
      <c r="T312" s="5" t="b">
        <f t="shared" si="268"/>
        <v>1</v>
      </c>
      <c r="U312" s="6" t="b">
        <f t="shared" si="269"/>
        <v>0</v>
      </c>
      <c r="V312" t="b">
        <f t="shared" si="270"/>
        <v>0</v>
      </c>
      <c r="W312" t="b">
        <f t="shared" si="271"/>
        <v>0</v>
      </c>
      <c r="X312" t="str">
        <f t="shared" si="272"/>
        <v>OkNegative</v>
      </c>
      <c r="Y312">
        <f t="shared" si="273"/>
        <v>-3.999999999999998E-2</v>
      </c>
      <c r="Z312">
        <f t="shared" si="274"/>
        <v>0.19999999999999998</v>
      </c>
      <c r="AA312">
        <f t="shared" si="275"/>
        <v>0.1</v>
      </c>
      <c r="AB312" t="s">
        <v>27</v>
      </c>
    </row>
    <row r="313" spans="1:28" hidden="1" x14ac:dyDescent="0.25">
      <c r="A313">
        <v>0.22</v>
      </c>
      <c r="B313">
        <v>0.15</v>
      </c>
      <c r="C313">
        <v>0.15</v>
      </c>
      <c r="D313" s="4">
        <f t="shared" si="258"/>
        <v>0.24</v>
      </c>
      <c r="E313" s="5">
        <f t="shared" si="259"/>
        <v>0.1</v>
      </c>
      <c r="F313" s="6">
        <f t="shared" si="260"/>
        <v>0.1</v>
      </c>
      <c r="I313">
        <f>IF(O313,0.01,"")</f>
        <v>0.01</v>
      </c>
      <c r="J313" s="4">
        <f t="shared" si="261"/>
        <v>0.2</v>
      </c>
      <c r="K313" s="5">
        <f t="shared" si="255"/>
        <v>0.3</v>
      </c>
      <c r="L313" s="6">
        <f t="shared" si="256"/>
        <v>0.2</v>
      </c>
      <c r="M313" s="4" t="b">
        <f t="shared" si="262"/>
        <v>0</v>
      </c>
      <c r="N313" s="5" t="b">
        <f t="shared" si="263"/>
        <v>1</v>
      </c>
      <c r="O313" s="6" t="b">
        <f t="shared" si="264"/>
        <v>1</v>
      </c>
      <c r="P313" t="b">
        <f t="shared" si="265"/>
        <v>1</v>
      </c>
      <c r="Q313" t="b">
        <f t="shared" si="266"/>
        <v>0</v>
      </c>
      <c r="R313" t="b">
        <f t="shared" si="267"/>
        <v>0</v>
      </c>
      <c r="S313" s="4" t="b">
        <f t="shared" si="257"/>
        <v>1</v>
      </c>
      <c r="T313" s="5" t="b">
        <f t="shared" si="268"/>
        <v>1</v>
      </c>
      <c r="U313" s="6" t="b">
        <f t="shared" si="269"/>
        <v>1</v>
      </c>
      <c r="V313" t="b">
        <f t="shared" si="270"/>
        <v>0</v>
      </c>
      <c r="W313" t="b">
        <f t="shared" si="271"/>
        <v>0</v>
      </c>
      <c r="X313" t="str">
        <f t="shared" si="272"/>
        <v>OkNegative</v>
      </c>
      <c r="Y313">
        <f t="shared" si="273"/>
        <v>-3.999999999999998E-2</v>
      </c>
      <c r="Z313">
        <f t="shared" si="274"/>
        <v>0.19999999999999998</v>
      </c>
      <c r="AA313">
        <f t="shared" si="275"/>
        <v>0.1</v>
      </c>
      <c r="AB313" t="s">
        <v>27</v>
      </c>
    </row>
    <row r="314" spans="1:28" hidden="1" x14ac:dyDescent="0.25">
      <c r="A314">
        <v>0</v>
      </c>
      <c r="B314">
        <v>0</v>
      </c>
      <c r="C314">
        <v>0</v>
      </c>
      <c r="D314" s="4">
        <v>0.1</v>
      </c>
      <c r="E314" s="5">
        <v>0.1</v>
      </c>
      <c r="F314" s="6">
        <f t="shared" si="260"/>
        <v>0.1</v>
      </c>
      <c r="J314" s="4">
        <v>0.2</v>
      </c>
      <c r="K314" s="5">
        <v>0.3</v>
      </c>
      <c r="L314" s="6">
        <v>0.2</v>
      </c>
      <c r="M314" s="4" t="b">
        <f>A314&gt;D314</f>
        <v>0</v>
      </c>
      <c r="N314" s="5" t="b">
        <f>B314&gt;E314</f>
        <v>0</v>
      </c>
      <c r="O314" s="6" t="b">
        <f>C314&gt;F314</f>
        <v>0</v>
      </c>
      <c r="P314" t="b">
        <f>A314&gt;J314</f>
        <v>0</v>
      </c>
      <c r="Q314" t="b">
        <f>B314&gt;K314</f>
        <v>0</v>
      </c>
      <c r="R314" t="b">
        <f>C314&gt;L314</f>
        <v>0</v>
      </c>
      <c r="S314" s="4" t="b">
        <f>M314&lt;&gt;P314</f>
        <v>0</v>
      </c>
      <c r="T314" s="5" t="b">
        <f t="shared" si="268"/>
        <v>0</v>
      </c>
      <c r="U314" s="6" t="b">
        <f t="shared" si="269"/>
        <v>0</v>
      </c>
      <c r="V314" t="b">
        <f t="shared" si="270"/>
        <v>0</v>
      </c>
      <c r="W314" t="b">
        <f t="shared" si="271"/>
        <v>0</v>
      </c>
      <c r="X314" t="str">
        <f t="shared" si="272"/>
        <v>OkNegative</v>
      </c>
      <c r="Y314">
        <f t="shared" si="273"/>
        <v>0.1</v>
      </c>
      <c r="Z314">
        <f t="shared" si="274"/>
        <v>0.19999999999999998</v>
      </c>
      <c r="AA314">
        <f t="shared" si="275"/>
        <v>0.1</v>
      </c>
      <c r="AB314" t="s">
        <v>27</v>
      </c>
    </row>
    <row r="315" spans="1:28" hidden="1" x14ac:dyDescent="0.25">
      <c r="A315">
        <v>0</v>
      </c>
      <c r="B315">
        <v>0</v>
      </c>
      <c r="C315">
        <v>1</v>
      </c>
      <c r="D315" s="4">
        <f>D314</f>
        <v>0.1</v>
      </c>
      <c r="E315" s="5">
        <f>E314</f>
        <v>0.1</v>
      </c>
      <c r="F315" s="6">
        <f>F314</f>
        <v>0.1</v>
      </c>
      <c r="J315" s="4">
        <f>J314</f>
        <v>0.2</v>
      </c>
      <c r="K315" s="5">
        <f t="shared" ref="K315:K337" si="276">K314</f>
        <v>0.3</v>
      </c>
      <c r="L315" s="6">
        <f t="shared" ref="L315:L337" si="277">L314</f>
        <v>0.2</v>
      </c>
      <c r="M315" s="4" t="b">
        <f>A315&gt;D315</f>
        <v>0</v>
      </c>
      <c r="N315" s="5" t="b">
        <f>B315&gt;E315</f>
        <v>0</v>
      </c>
      <c r="O315" s="6" t="b">
        <f>C315&gt;F315</f>
        <v>1</v>
      </c>
      <c r="P315" t="b">
        <f>A315&gt;J315</f>
        <v>0</v>
      </c>
      <c r="Q315" t="b">
        <f>B315&gt;K315</f>
        <v>0</v>
      </c>
      <c r="R315" t="b">
        <f>C315&gt;L315</f>
        <v>1</v>
      </c>
      <c r="S315" s="4" t="b">
        <f t="shared" ref="S315:S337" si="278">M315&lt;&gt;P315</f>
        <v>0</v>
      </c>
      <c r="T315" s="5" t="b">
        <f t="shared" si="268"/>
        <v>0</v>
      </c>
      <c r="U315" s="6" t="b">
        <f t="shared" si="269"/>
        <v>0</v>
      </c>
      <c r="V315" t="b">
        <f t="shared" si="270"/>
        <v>0</v>
      </c>
      <c r="W315" t="b">
        <f t="shared" si="271"/>
        <v>0</v>
      </c>
      <c r="X315" t="str">
        <f t="shared" si="272"/>
        <v>OkNegative</v>
      </c>
      <c r="Y315">
        <f t="shared" si="273"/>
        <v>0.1</v>
      </c>
      <c r="Z315">
        <f t="shared" si="274"/>
        <v>0.19999999999999998</v>
      </c>
      <c r="AA315">
        <f t="shared" si="275"/>
        <v>0.1</v>
      </c>
      <c r="AB315" t="s">
        <v>27</v>
      </c>
    </row>
    <row r="316" spans="1:28" hidden="1" x14ac:dyDescent="0.25">
      <c r="A316">
        <v>0</v>
      </c>
      <c r="B316">
        <v>1</v>
      </c>
      <c r="C316">
        <v>0</v>
      </c>
      <c r="D316" s="4">
        <f t="shared" ref="D316:D337" si="279">D315</f>
        <v>0.1</v>
      </c>
      <c r="E316" s="5">
        <f t="shared" ref="E316:E337" si="280">E315</f>
        <v>0.1</v>
      </c>
      <c r="F316" s="6">
        <f t="shared" ref="F316:F337" si="281">F315</f>
        <v>0.1</v>
      </c>
      <c r="J316" s="4">
        <f t="shared" ref="J316:J337" si="282">J315</f>
        <v>0.2</v>
      </c>
      <c r="K316" s="5">
        <f t="shared" si="276"/>
        <v>0.3</v>
      </c>
      <c r="L316" s="6">
        <f t="shared" si="277"/>
        <v>0.2</v>
      </c>
      <c r="M316" s="4" t="b">
        <f t="shared" ref="M316:M337" si="283">A316&gt;D316</f>
        <v>0</v>
      </c>
      <c r="N316" s="5" t="b">
        <f t="shared" ref="N316:N337" si="284">B316&gt;E316</f>
        <v>1</v>
      </c>
      <c r="O316" s="6" t="b">
        <f t="shared" ref="O316:O337" si="285">C316&gt;F316</f>
        <v>0</v>
      </c>
      <c r="P316" t="b">
        <f t="shared" ref="P316:P337" si="286">A316&gt;J316</f>
        <v>0</v>
      </c>
      <c r="Q316" t="b">
        <f t="shared" ref="Q316:Q337" si="287">B316&gt;K316</f>
        <v>1</v>
      </c>
      <c r="R316" t="b">
        <f t="shared" ref="R316:R337" si="288">C316&gt;L316</f>
        <v>0</v>
      </c>
      <c r="S316" s="4" t="b">
        <f t="shared" si="278"/>
        <v>0</v>
      </c>
      <c r="T316" s="5" t="b">
        <f t="shared" si="268"/>
        <v>0</v>
      </c>
      <c r="U316" s="6" t="b">
        <f t="shared" si="269"/>
        <v>0</v>
      </c>
      <c r="V316" t="b">
        <f t="shared" si="270"/>
        <v>0</v>
      </c>
      <c r="W316" t="b">
        <f t="shared" si="271"/>
        <v>0</v>
      </c>
      <c r="X316" t="str">
        <f t="shared" si="272"/>
        <v>OkNegative</v>
      </c>
      <c r="Y316">
        <f t="shared" si="273"/>
        <v>0.1</v>
      </c>
      <c r="Z316">
        <f t="shared" si="274"/>
        <v>0.19999999999999998</v>
      </c>
      <c r="AA316">
        <f t="shared" si="275"/>
        <v>0.1</v>
      </c>
      <c r="AB316" t="s">
        <v>27</v>
      </c>
    </row>
    <row r="317" spans="1:28" hidden="1" x14ac:dyDescent="0.25">
      <c r="A317">
        <v>0</v>
      </c>
      <c r="B317">
        <v>1</v>
      </c>
      <c r="C317">
        <v>1</v>
      </c>
      <c r="D317" s="4">
        <f t="shared" si="279"/>
        <v>0.1</v>
      </c>
      <c r="E317" s="5">
        <f t="shared" si="280"/>
        <v>0.1</v>
      </c>
      <c r="F317" s="6">
        <f t="shared" si="281"/>
        <v>0.1</v>
      </c>
      <c r="J317" s="4">
        <f t="shared" si="282"/>
        <v>0.2</v>
      </c>
      <c r="K317" s="5">
        <f t="shared" si="276"/>
        <v>0.3</v>
      </c>
      <c r="L317" s="6">
        <f t="shared" si="277"/>
        <v>0.2</v>
      </c>
      <c r="M317" s="4" t="b">
        <f t="shared" si="283"/>
        <v>0</v>
      </c>
      <c r="N317" s="5" t="b">
        <f t="shared" si="284"/>
        <v>1</v>
      </c>
      <c r="O317" s="6" t="b">
        <f t="shared" si="285"/>
        <v>1</v>
      </c>
      <c r="P317" t="b">
        <f t="shared" si="286"/>
        <v>0</v>
      </c>
      <c r="Q317" t="b">
        <f t="shared" si="287"/>
        <v>1</v>
      </c>
      <c r="R317" t="b">
        <f t="shared" si="288"/>
        <v>1</v>
      </c>
      <c r="S317" s="4" t="b">
        <f t="shared" si="278"/>
        <v>0</v>
      </c>
      <c r="T317" s="5" t="b">
        <f t="shared" si="268"/>
        <v>0</v>
      </c>
      <c r="U317" s="6" t="b">
        <f t="shared" si="269"/>
        <v>0</v>
      </c>
      <c r="V317" t="b">
        <f t="shared" si="270"/>
        <v>0</v>
      </c>
      <c r="W317" t="b">
        <f t="shared" si="271"/>
        <v>0</v>
      </c>
      <c r="X317" t="str">
        <f t="shared" si="272"/>
        <v>OkNegative</v>
      </c>
      <c r="Y317">
        <f t="shared" si="273"/>
        <v>0.1</v>
      </c>
      <c r="Z317">
        <f t="shared" si="274"/>
        <v>0.19999999999999998</v>
      </c>
      <c r="AA317">
        <f t="shared" si="275"/>
        <v>0.1</v>
      </c>
      <c r="AB317" t="s">
        <v>27</v>
      </c>
    </row>
    <row r="318" spans="1:28" hidden="1" x14ac:dyDescent="0.25">
      <c r="A318">
        <v>1</v>
      </c>
      <c r="B318">
        <v>0</v>
      </c>
      <c r="C318">
        <v>0</v>
      </c>
      <c r="D318" s="4">
        <f t="shared" si="279"/>
        <v>0.1</v>
      </c>
      <c r="E318" s="5">
        <f t="shared" si="280"/>
        <v>0.1</v>
      </c>
      <c r="F318" s="6">
        <f t="shared" si="281"/>
        <v>0.1</v>
      </c>
      <c r="J318" s="4">
        <f t="shared" si="282"/>
        <v>0.2</v>
      </c>
      <c r="K318" s="5">
        <f t="shared" si="276"/>
        <v>0.3</v>
      </c>
      <c r="L318" s="6">
        <f t="shared" si="277"/>
        <v>0.2</v>
      </c>
      <c r="M318" s="4" t="b">
        <f t="shared" si="283"/>
        <v>1</v>
      </c>
      <c r="N318" s="5" t="b">
        <f t="shared" si="284"/>
        <v>0</v>
      </c>
      <c r="O318" s="6" t="b">
        <f t="shared" si="285"/>
        <v>0</v>
      </c>
      <c r="P318" t="b">
        <f t="shared" si="286"/>
        <v>1</v>
      </c>
      <c r="Q318" t="b">
        <f t="shared" si="287"/>
        <v>0</v>
      </c>
      <c r="R318" t="b">
        <f t="shared" si="288"/>
        <v>0</v>
      </c>
      <c r="S318" s="4" t="b">
        <f t="shared" si="278"/>
        <v>0</v>
      </c>
      <c r="T318" s="5" t="b">
        <f t="shared" si="268"/>
        <v>0</v>
      </c>
      <c r="U318" s="6" t="b">
        <f t="shared" si="269"/>
        <v>0</v>
      </c>
      <c r="V318" t="b">
        <f t="shared" si="270"/>
        <v>0</v>
      </c>
      <c r="W318" t="b">
        <f t="shared" si="271"/>
        <v>0</v>
      </c>
      <c r="X318" t="str">
        <f t="shared" si="272"/>
        <v>OkNegative</v>
      </c>
      <c r="Y318">
        <f t="shared" si="273"/>
        <v>0.1</v>
      </c>
      <c r="Z318">
        <f t="shared" si="274"/>
        <v>0.19999999999999998</v>
      </c>
      <c r="AA318">
        <f t="shared" si="275"/>
        <v>0.1</v>
      </c>
      <c r="AB318" t="s">
        <v>27</v>
      </c>
    </row>
    <row r="319" spans="1:28" hidden="1" x14ac:dyDescent="0.25">
      <c r="A319">
        <v>1</v>
      </c>
      <c r="B319">
        <v>0</v>
      </c>
      <c r="C319">
        <v>1</v>
      </c>
      <c r="D319" s="4">
        <f t="shared" si="279"/>
        <v>0.1</v>
      </c>
      <c r="E319" s="5">
        <f t="shared" si="280"/>
        <v>0.1</v>
      </c>
      <c r="F319" s="6">
        <f t="shared" si="281"/>
        <v>0.1</v>
      </c>
      <c r="J319" s="4">
        <f t="shared" si="282"/>
        <v>0.2</v>
      </c>
      <c r="K319" s="5">
        <f t="shared" si="276"/>
        <v>0.3</v>
      </c>
      <c r="L319" s="6">
        <f t="shared" si="277"/>
        <v>0.2</v>
      </c>
      <c r="M319" s="4" t="b">
        <f t="shared" si="283"/>
        <v>1</v>
      </c>
      <c r="N319" s="5" t="b">
        <f t="shared" si="284"/>
        <v>0</v>
      </c>
      <c r="O319" s="6" t="b">
        <f t="shared" si="285"/>
        <v>1</v>
      </c>
      <c r="P319" t="b">
        <f t="shared" si="286"/>
        <v>1</v>
      </c>
      <c r="Q319" t="b">
        <f t="shared" si="287"/>
        <v>0</v>
      </c>
      <c r="R319" t="b">
        <f t="shared" si="288"/>
        <v>1</v>
      </c>
      <c r="S319" s="4" t="b">
        <f t="shared" si="278"/>
        <v>0</v>
      </c>
      <c r="T319" s="5" t="b">
        <f t="shared" si="268"/>
        <v>0</v>
      </c>
      <c r="U319" s="6" t="b">
        <f t="shared" si="269"/>
        <v>0</v>
      </c>
      <c r="V319" t="b">
        <f t="shared" si="270"/>
        <v>0</v>
      </c>
      <c r="W319" t="b">
        <f t="shared" si="271"/>
        <v>0</v>
      </c>
      <c r="X319" t="str">
        <f t="shared" si="272"/>
        <v>OkNegative</v>
      </c>
      <c r="Y319">
        <f t="shared" si="273"/>
        <v>0.1</v>
      </c>
      <c r="Z319">
        <f t="shared" si="274"/>
        <v>0.19999999999999998</v>
      </c>
      <c r="AA319">
        <f t="shared" si="275"/>
        <v>0.1</v>
      </c>
      <c r="AB319" t="s">
        <v>27</v>
      </c>
    </row>
    <row r="320" spans="1:28" hidden="1" x14ac:dyDescent="0.25">
      <c r="A320">
        <v>1</v>
      </c>
      <c r="B320">
        <v>1</v>
      </c>
      <c r="C320">
        <v>0</v>
      </c>
      <c r="D320" s="4">
        <f t="shared" si="279"/>
        <v>0.1</v>
      </c>
      <c r="E320" s="5">
        <f t="shared" si="280"/>
        <v>0.1</v>
      </c>
      <c r="F320" s="6">
        <f t="shared" si="281"/>
        <v>0.1</v>
      </c>
      <c r="J320" s="4">
        <f t="shared" si="282"/>
        <v>0.2</v>
      </c>
      <c r="K320" s="5">
        <f t="shared" si="276"/>
        <v>0.3</v>
      </c>
      <c r="L320" s="6">
        <f t="shared" si="277"/>
        <v>0.2</v>
      </c>
      <c r="M320" s="4" t="b">
        <f t="shared" si="283"/>
        <v>1</v>
      </c>
      <c r="N320" s="5" t="b">
        <f t="shared" si="284"/>
        <v>1</v>
      </c>
      <c r="O320" s="6" t="b">
        <f t="shared" si="285"/>
        <v>0</v>
      </c>
      <c r="P320" t="b">
        <f t="shared" si="286"/>
        <v>1</v>
      </c>
      <c r="Q320" t="b">
        <f t="shared" si="287"/>
        <v>1</v>
      </c>
      <c r="R320" t="b">
        <f t="shared" si="288"/>
        <v>0</v>
      </c>
      <c r="S320" s="4" t="b">
        <f t="shared" si="278"/>
        <v>0</v>
      </c>
      <c r="T320" s="5" t="b">
        <f t="shared" si="268"/>
        <v>0</v>
      </c>
      <c r="U320" s="6" t="b">
        <f t="shared" si="269"/>
        <v>0</v>
      </c>
      <c r="V320" t="b">
        <f t="shared" si="270"/>
        <v>1</v>
      </c>
      <c r="W320" t="b">
        <f t="shared" si="271"/>
        <v>1</v>
      </c>
      <c r="X320" t="str">
        <f t="shared" si="272"/>
        <v>OkPositive</v>
      </c>
      <c r="Y320">
        <f t="shared" si="273"/>
        <v>0.1</v>
      </c>
      <c r="Z320">
        <f t="shared" si="274"/>
        <v>0.19999999999999998</v>
      </c>
      <c r="AA320">
        <f t="shared" si="275"/>
        <v>0.1</v>
      </c>
      <c r="AB320" t="s">
        <v>27</v>
      </c>
    </row>
    <row r="321" spans="1:28" hidden="1" x14ac:dyDescent="0.25">
      <c r="A321">
        <v>1</v>
      </c>
      <c r="B321">
        <v>1</v>
      </c>
      <c r="C321">
        <v>1</v>
      </c>
      <c r="D321" s="4">
        <f t="shared" si="279"/>
        <v>0.1</v>
      </c>
      <c r="E321" s="5">
        <f t="shared" si="280"/>
        <v>0.1</v>
      </c>
      <c r="F321" s="6">
        <f t="shared" si="281"/>
        <v>0.1</v>
      </c>
      <c r="J321" s="4">
        <f t="shared" si="282"/>
        <v>0.2</v>
      </c>
      <c r="K321" s="5">
        <f t="shared" si="276"/>
        <v>0.3</v>
      </c>
      <c r="L321" s="6">
        <f t="shared" si="277"/>
        <v>0.2</v>
      </c>
      <c r="M321" s="4" t="b">
        <f t="shared" si="283"/>
        <v>1</v>
      </c>
      <c r="N321" s="5" t="b">
        <f t="shared" si="284"/>
        <v>1</v>
      </c>
      <c r="O321" s="6" t="b">
        <f t="shared" si="285"/>
        <v>1</v>
      </c>
      <c r="P321" t="b">
        <f t="shared" si="286"/>
        <v>1</v>
      </c>
      <c r="Q321" t="b">
        <f t="shared" si="287"/>
        <v>1</v>
      </c>
      <c r="R321" t="b">
        <f t="shared" si="288"/>
        <v>1</v>
      </c>
      <c r="S321" s="4" t="b">
        <f t="shared" si="278"/>
        <v>0</v>
      </c>
      <c r="T321" s="5" t="b">
        <f t="shared" si="268"/>
        <v>0</v>
      </c>
      <c r="U321" s="6" t="b">
        <f t="shared" si="269"/>
        <v>0</v>
      </c>
      <c r="V321" t="b">
        <f t="shared" si="270"/>
        <v>0</v>
      </c>
      <c r="W321" t="b">
        <f t="shared" si="271"/>
        <v>0</v>
      </c>
      <c r="X321" t="str">
        <f t="shared" si="272"/>
        <v>OkNegative</v>
      </c>
      <c r="Y321">
        <f t="shared" si="273"/>
        <v>0.1</v>
      </c>
      <c r="Z321">
        <f t="shared" si="274"/>
        <v>0.19999999999999998</v>
      </c>
      <c r="AA321">
        <f t="shared" si="275"/>
        <v>0.1</v>
      </c>
      <c r="AB321" t="s">
        <v>27</v>
      </c>
    </row>
    <row r="322" spans="1:28" hidden="1" x14ac:dyDescent="0.25">
      <c r="A322">
        <v>0</v>
      </c>
      <c r="B322">
        <v>0</v>
      </c>
      <c r="C322">
        <v>0.15</v>
      </c>
      <c r="D322" s="4">
        <f t="shared" si="279"/>
        <v>0.1</v>
      </c>
      <c r="E322" s="5">
        <f t="shared" si="280"/>
        <v>0.1</v>
      </c>
      <c r="F322" s="6">
        <f t="shared" si="281"/>
        <v>0.1</v>
      </c>
      <c r="J322" s="4">
        <f t="shared" si="282"/>
        <v>0.2</v>
      </c>
      <c r="K322" s="5">
        <f t="shared" si="276"/>
        <v>0.3</v>
      </c>
      <c r="L322" s="6">
        <f t="shared" si="277"/>
        <v>0.2</v>
      </c>
      <c r="M322" s="4" t="b">
        <f t="shared" si="283"/>
        <v>0</v>
      </c>
      <c r="N322" s="5" t="b">
        <f t="shared" si="284"/>
        <v>0</v>
      </c>
      <c r="O322" s="6" t="b">
        <f t="shared" si="285"/>
        <v>1</v>
      </c>
      <c r="P322" t="b">
        <f t="shared" si="286"/>
        <v>0</v>
      </c>
      <c r="Q322" t="b">
        <f t="shared" si="287"/>
        <v>0</v>
      </c>
      <c r="R322" t="b">
        <f t="shared" si="288"/>
        <v>0</v>
      </c>
      <c r="S322" s="4" t="b">
        <f t="shared" si="278"/>
        <v>0</v>
      </c>
      <c r="T322" s="5" t="b">
        <f t="shared" si="268"/>
        <v>0</v>
      </c>
      <c r="U322" s="6" t="b">
        <f t="shared" si="269"/>
        <v>1</v>
      </c>
      <c r="V322" t="b">
        <f t="shared" si="270"/>
        <v>0</v>
      </c>
      <c r="W322" t="b">
        <f t="shared" si="271"/>
        <v>0</v>
      </c>
      <c r="X322" t="str">
        <f>_xlfn.CONCAT(IF(V322=W322,"Ok","False"),IF(V322=TRUE,"Positive","Negative"))</f>
        <v>OkNegative</v>
      </c>
      <c r="Y322">
        <f t="shared" si="273"/>
        <v>0.1</v>
      </c>
      <c r="Z322">
        <f t="shared" si="274"/>
        <v>0.19999999999999998</v>
      </c>
      <c r="AA322">
        <f t="shared" si="275"/>
        <v>0.1</v>
      </c>
      <c r="AB322" t="s">
        <v>27</v>
      </c>
    </row>
    <row r="323" spans="1:28" hidden="1" x14ac:dyDescent="0.25">
      <c r="A323">
        <v>1</v>
      </c>
      <c r="B323">
        <v>0</v>
      </c>
      <c r="C323">
        <v>0.15</v>
      </c>
      <c r="D323" s="4">
        <f t="shared" si="279"/>
        <v>0.1</v>
      </c>
      <c r="E323" s="5">
        <f t="shared" si="280"/>
        <v>0.1</v>
      </c>
      <c r="F323" s="6">
        <f t="shared" si="281"/>
        <v>0.1</v>
      </c>
      <c r="I323">
        <f>IF(O323,0.01,"")</f>
        <v>0.01</v>
      </c>
      <c r="J323" s="4">
        <f t="shared" si="282"/>
        <v>0.2</v>
      </c>
      <c r="K323" s="5">
        <f t="shared" si="276"/>
        <v>0.3</v>
      </c>
      <c r="L323" s="6">
        <f t="shared" si="277"/>
        <v>0.2</v>
      </c>
      <c r="M323" s="4" t="b">
        <f t="shared" si="283"/>
        <v>1</v>
      </c>
      <c r="N323" s="5" t="b">
        <f t="shared" si="284"/>
        <v>0</v>
      </c>
      <c r="O323" s="6" t="b">
        <f t="shared" si="285"/>
        <v>1</v>
      </c>
      <c r="P323" t="b">
        <f t="shared" si="286"/>
        <v>1</v>
      </c>
      <c r="Q323" t="b">
        <f t="shared" si="287"/>
        <v>0</v>
      </c>
      <c r="R323" t="b">
        <f t="shared" si="288"/>
        <v>0</v>
      </c>
      <c r="S323" s="4" t="b">
        <f t="shared" si="278"/>
        <v>0</v>
      </c>
      <c r="T323" s="5" t="b">
        <f t="shared" si="268"/>
        <v>0</v>
      </c>
      <c r="U323" s="6" t="b">
        <f t="shared" si="269"/>
        <v>1</v>
      </c>
      <c r="V323" t="b">
        <f t="shared" si="270"/>
        <v>0</v>
      </c>
      <c r="W323" t="b">
        <f t="shared" si="271"/>
        <v>0</v>
      </c>
      <c r="X323" t="str">
        <f t="shared" ref="X323:X337" si="289">_xlfn.CONCAT(IF(V323=W323,"Ok","False"),IF(V323=TRUE,"Positive","Negative"))</f>
        <v>OkNegative</v>
      </c>
      <c r="Y323">
        <f>J323-D323</f>
        <v>0.1</v>
      </c>
      <c r="Z323">
        <f>K323-E323</f>
        <v>0.19999999999999998</v>
      </c>
      <c r="AA323">
        <f>L323-F323</f>
        <v>0.1</v>
      </c>
      <c r="AB323" t="s">
        <v>27</v>
      </c>
    </row>
    <row r="324" spans="1:28" hidden="1" x14ac:dyDescent="0.25">
      <c r="A324">
        <v>1</v>
      </c>
      <c r="B324">
        <v>1</v>
      </c>
      <c r="C324">
        <v>0.15</v>
      </c>
      <c r="D324" s="4">
        <f t="shared" si="279"/>
        <v>0.1</v>
      </c>
      <c r="E324" s="5">
        <f t="shared" si="280"/>
        <v>0.1</v>
      </c>
      <c r="F324" s="6">
        <f t="shared" si="281"/>
        <v>0.1</v>
      </c>
      <c r="I324">
        <f>IF(O324,0.01,"")</f>
        <v>0.01</v>
      </c>
      <c r="J324" s="4">
        <f t="shared" si="282"/>
        <v>0.2</v>
      </c>
      <c r="K324" s="5">
        <f t="shared" si="276"/>
        <v>0.3</v>
      </c>
      <c r="L324" s="6">
        <f t="shared" si="277"/>
        <v>0.2</v>
      </c>
      <c r="M324" s="4" t="b">
        <f t="shared" si="283"/>
        <v>1</v>
      </c>
      <c r="N324" s="5" t="b">
        <f t="shared" si="284"/>
        <v>1</v>
      </c>
      <c r="O324" s="6" t="b">
        <f t="shared" si="285"/>
        <v>1</v>
      </c>
      <c r="P324" t="b">
        <f t="shared" si="286"/>
        <v>1</v>
      </c>
      <c r="Q324" t="b">
        <f t="shared" si="287"/>
        <v>1</v>
      </c>
      <c r="R324" t="b">
        <f t="shared" si="288"/>
        <v>0</v>
      </c>
      <c r="S324" s="4" t="b">
        <f t="shared" si="278"/>
        <v>0</v>
      </c>
      <c r="T324" s="5" t="b">
        <f t="shared" si="268"/>
        <v>0</v>
      </c>
      <c r="U324" s="6" t="b">
        <f t="shared" si="269"/>
        <v>1</v>
      </c>
      <c r="V324" t="b">
        <f t="shared" si="270"/>
        <v>0</v>
      </c>
      <c r="W324" t="b">
        <f t="shared" si="271"/>
        <v>1</v>
      </c>
      <c r="X324" t="str">
        <f t="shared" si="289"/>
        <v>FalseNegative</v>
      </c>
      <c r="Y324">
        <f t="shared" ref="Y324:Y337" si="290">J324-D324</f>
        <v>0.1</v>
      </c>
      <c r="Z324">
        <f t="shared" ref="Z324:Z337" si="291">K324-E324</f>
        <v>0.19999999999999998</v>
      </c>
      <c r="AA324">
        <f t="shared" ref="AA324:AA337" si="292">L324-F324</f>
        <v>0.1</v>
      </c>
      <c r="AB324" t="s">
        <v>27</v>
      </c>
    </row>
    <row r="325" spans="1:28" hidden="1" x14ac:dyDescent="0.25">
      <c r="A325">
        <v>0</v>
      </c>
      <c r="B325">
        <v>0.15</v>
      </c>
      <c r="C325">
        <v>0</v>
      </c>
      <c r="D325" s="4">
        <f t="shared" si="279"/>
        <v>0.1</v>
      </c>
      <c r="E325" s="5">
        <f t="shared" si="280"/>
        <v>0.1</v>
      </c>
      <c r="F325" s="6">
        <f t="shared" si="281"/>
        <v>0.1</v>
      </c>
      <c r="J325" s="4">
        <f t="shared" si="282"/>
        <v>0.2</v>
      </c>
      <c r="K325" s="5">
        <f t="shared" si="276"/>
        <v>0.3</v>
      </c>
      <c r="L325" s="6">
        <f t="shared" si="277"/>
        <v>0.2</v>
      </c>
      <c r="M325" s="4" t="b">
        <f t="shared" si="283"/>
        <v>0</v>
      </c>
      <c r="N325" s="5" t="b">
        <f t="shared" si="284"/>
        <v>1</v>
      </c>
      <c r="O325" s="6" t="b">
        <f t="shared" si="285"/>
        <v>0</v>
      </c>
      <c r="P325" t="b">
        <f t="shared" si="286"/>
        <v>0</v>
      </c>
      <c r="Q325" t="b">
        <f t="shared" si="287"/>
        <v>0</v>
      </c>
      <c r="R325" t="b">
        <f t="shared" si="288"/>
        <v>0</v>
      </c>
      <c r="S325" s="4" t="b">
        <f t="shared" si="278"/>
        <v>0</v>
      </c>
      <c r="T325" s="5" t="b">
        <f t="shared" si="268"/>
        <v>1</v>
      </c>
      <c r="U325" s="6" t="b">
        <f t="shared" si="269"/>
        <v>0</v>
      </c>
      <c r="V325" t="b">
        <f t="shared" si="270"/>
        <v>0</v>
      </c>
      <c r="W325" t="b">
        <f t="shared" si="271"/>
        <v>0</v>
      </c>
      <c r="X325" t="str">
        <f t="shared" si="289"/>
        <v>OkNegative</v>
      </c>
      <c r="Y325">
        <f t="shared" si="290"/>
        <v>0.1</v>
      </c>
      <c r="Z325">
        <f t="shared" si="291"/>
        <v>0.19999999999999998</v>
      </c>
      <c r="AA325">
        <f t="shared" si="292"/>
        <v>0.1</v>
      </c>
      <c r="AB325" t="s">
        <v>27</v>
      </c>
    </row>
    <row r="326" spans="1:28" hidden="1" x14ac:dyDescent="0.25">
      <c r="A326">
        <v>0</v>
      </c>
      <c r="B326">
        <v>0.15</v>
      </c>
      <c r="C326">
        <v>1</v>
      </c>
      <c r="D326" s="4">
        <f t="shared" si="279"/>
        <v>0.1</v>
      </c>
      <c r="E326" s="5">
        <f t="shared" si="280"/>
        <v>0.1</v>
      </c>
      <c r="F326" s="6">
        <f t="shared" si="281"/>
        <v>0.1</v>
      </c>
      <c r="J326" s="4">
        <f t="shared" si="282"/>
        <v>0.2</v>
      </c>
      <c r="K326" s="5">
        <f t="shared" si="276"/>
        <v>0.3</v>
      </c>
      <c r="L326" s="6">
        <f t="shared" si="277"/>
        <v>0.2</v>
      </c>
      <c r="M326" s="4" t="b">
        <f t="shared" si="283"/>
        <v>0</v>
      </c>
      <c r="N326" s="5" t="b">
        <f t="shared" si="284"/>
        <v>1</v>
      </c>
      <c r="O326" s="6" t="b">
        <f t="shared" si="285"/>
        <v>1</v>
      </c>
      <c r="P326" t="b">
        <f t="shared" si="286"/>
        <v>0</v>
      </c>
      <c r="Q326" t="b">
        <f t="shared" si="287"/>
        <v>0</v>
      </c>
      <c r="R326" t="b">
        <f t="shared" si="288"/>
        <v>1</v>
      </c>
      <c r="S326" s="4" t="b">
        <f t="shared" si="278"/>
        <v>0</v>
      </c>
      <c r="T326" s="5" t="b">
        <f t="shared" si="268"/>
        <v>1</v>
      </c>
      <c r="U326" s="6" t="b">
        <f t="shared" si="269"/>
        <v>0</v>
      </c>
      <c r="V326" t="b">
        <f t="shared" si="270"/>
        <v>0</v>
      </c>
      <c r="W326" t="b">
        <f t="shared" si="271"/>
        <v>0</v>
      </c>
      <c r="X326" t="str">
        <f t="shared" si="289"/>
        <v>OkNegative</v>
      </c>
      <c r="Y326">
        <f t="shared" si="290"/>
        <v>0.1</v>
      </c>
      <c r="Z326">
        <f t="shared" si="291"/>
        <v>0.19999999999999998</v>
      </c>
      <c r="AA326">
        <f t="shared" si="292"/>
        <v>0.1</v>
      </c>
      <c r="AB326" t="s">
        <v>27</v>
      </c>
    </row>
    <row r="327" spans="1:28" hidden="1" x14ac:dyDescent="0.25">
      <c r="A327">
        <v>1</v>
      </c>
      <c r="B327">
        <v>0.15</v>
      </c>
      <c r="C327">
        <v>1</v>
      </c>
      <c r="D327" s="4">
        <f t="shared" si="279"/>
        <v>0.1</v>
      </c>
      <c r="E327" s="5">
        <f t="shared" si="280"/>
        <v>0.1</v>
      </c>
      <c r="F327" s="6">
        <f t="shared" si="281"/>
        <v>0.1</v>
      </c>
      <c r="J327" s="4">
        <f t="shared" si="282"/>
        <v>0.2</v>
      </c>
      <c r="K327" s="5">
        <f t="shared" si="276"/>
        <v>0.3</v>
      </c>
      <c r="L327" s="6">
        <f t="shared" si="277"/>
        <v>0.2</v>
      </c>
      <c r="M327" s="4" t="b">
        <f t="shared" si="283"/>
        <v>1</v>
      </c>
      <c r="N327" s="5" t="b">
        <f t="shared" si="284"/>
        <v>1</v>
      </c>
      <c r="O327" s="6" t="b">
        <f t="shared" si="285"/>
        <v>1</v>
      </c>
      <c r="P327" t="b">
        <f t="shared" si="286"/>
        <v>1</v>
      </c>
      <c r="Q327" t="b">
        <f t="shared" si="287"/>
        <v>0</v>
      </c>
      <c r="R327" t="b">
        <f t="shared" si="288"/>
        <v>1</v>
      </c>
      <c r="S327" s="4" t="b">
        <f t="shared" si="278"/>
        <v>0</v>
      </c>
      <c r="T327" s="5" t="b">
        <f t="shared" si="268"/>
        <v>1</v>
      </c>
      <c r="U327" s="6" t="b">
        <f t="shared" si="269"/>
        <v>0</v>
      </c>
      <c r="V327" t="b">
        <f t="shared" si="270"/>
        <v>0</v>
      </c>
      <c r="W327" t="b">
        <f t="shared" si="271"/>
        <v>0</v>
      </c>
      <c r="X327" t="str">
        <f t="shared" si="289"/>
        <v>OkNegative</v>
      </c>
      <c r="Y327">
        <f t="shared" si="290"/>
        <v>0.1</v>
      </c>
      <c r="Z327">
        <f t="shared" si="291"/>
        <v>0.19999999999999998</v>
      </c>
      <c r="AA327">
        <f t="shared" si="292"/>
        <v>0.1</v>
      </c>
      <c r="AB327" t="s">
        <v>27</v>
      </c>
    </row>
    <row r="328" spans="1:28" hidden="1" x14ac:dyDescent="0.25">
      <c r="A328">
        <v>0.15</v>
      </c>
      <c r="B328">
        <v>0</v>
      </c>
      <c r="C328">
        <v>0</v>
      </c>
      <c r="D328" s="4">
        <f t="shared" si="279"/>
        <v>0.1</v>
      </c>
      <c r="E328" s="5">
        <f t="shared" si="280"/>
        <v>0.1</v>
      </c>
      <c r="F328" s="6">
        <f t="shared" si="281"/>
        <v>0.1</v>
      </c>
      <c r="J328" s="4">
        <f t="shared" si="282"/>
        <v>0.2</v>
      </c>
      <c r="K328" s="5">
        <f t="shared" si="276"/>
        <v>0.3</v>
      </c>
      <c r="L328" s="6">
        <f t="shared" si="277"/>
        <v>0.2</v>
      </c>
      <c r="M328" s="4" t="b">
        <f t="shared" si="283"/>
        <v>1</v>
      </c>
      <c r="N328" s="5" t="b">
        <f t="shared" si="284"/>
        <v>0</v>
      </c>
      <c r="O328" s="6" t="b">
        <f t="shared" si="285"/>
        <v>0</v>
      </c>
      <c r="P328" t="b">
        <f t="shared" si="286"/>
        <v>0</v>
      </c>
      <c r="Q328" t="b">
        <f t="shared" si="287"/>
        <v>0</v>
      </c>
      <c r="R328" t="b">
        <f t="shared" si="288"/>
        <v>0</v>
      </c>
      <c r="S328" s="4" t="b">
        <f t="shared" si="278"/>
        <v>1</v>
      </c>
      <c r="T328" s="5" t="b">
        <f t="shared" si="268"/>
        <v>0</v>
      </c>
      <c r="U328" s="6" t="b">
        <f t="shared" si="269"/>
        <v>0</v>
      </c>
      <c r="V328" t="b">
        <f t="shared" si="270"/>
        <v>0</v>
      </c>
      <c r="W328" t="b">
        <f t="shared" si="271"/>
        <v>0</v>
      </c>
      <c r="X328" t="str">
        <f t="shared" si="289"/>
        <v>OkNegative</v>
      </c>
      <c r="Y328">
        <f t="shared" si="290"/>
        <v>0.1</v>
      </c>
      <c r="Z328">
        <f t="shared" si="291"/>
        <v>0.19999999999999998</v>
      </c>
      <c r="AA328">
        <f t="shared" si="292"/>
        <v>0.1</v>
      </c>
      <c r="AB328" t="s">
        <v>27</v>
      </c>
    </row>
    <row r="329" spans="1:28" hidden="1" x14ac:dyDescent="0.25">
      <c r="A329">
        <v>0.15</v>
      </c>
      <c r="B329">
        <v>0</v>
      </c>
      <c r="C329">
        <v>1</v>
      </c>
      <c r="D329" s="4">
        <f t="shared" si="279"/>
        <v>0.1</v>
      </c>
      <c r="E329" s="5">
        <f t="shared" si="280"/>
        <v>0.1</v>
      </c>
      <c r="F329" s="6">
        <f t="shared" si="281"/>
        <v>0.1</v>
      </c>
      <c r="J329" s="4">
        <f t="shared" si="282"/>
        <v>0.2</v>
      </c>
      <c r="K329" s="5">
        <f t="shared" si="276"/>
        <v>0.3</v>
      </c>
      <c r="L329" s="6">
        <f t="shared" si="277"/>
        <v>0.2</v>
      </c>
      <c r="M329" s="4" t="b">
        <f t="shared" si="283"/>
        <v>1</v>
      </c>
      <c r="N329" s="5" t="b">
        <f t="shared" si="284"/>
        <v>0</v>
      </c>
      <c r="O329" s="6" t="b">
        <f t="shared" si="285"/>
        <v>1</v>
      </c>
      <c r="P329" t="b">
        <f t="shared" si="286"/>
        <v>0</v>
      </c>
      <c r="Q329" t="b">
        <f t="shared" si="287"/>
        <v>0</v>
      </c>
      <c r="R329" t="b">
        <f t="shared" si="288"/>
        <v>1</v>
      </c>
      <c r="S329" s="4" t="b">
        <f t="shared" si="278"/>
        <v>1</v>
      </c>
      <c r="T329" s="5" t="b">
        <f t="shared" si="268"/>
        <v>0</v>
      </c>
      <c r="U329" s="6" t="b">
        <f t="shared" si="269"/>
        <v>0</v>
      </c>
      <c r="V329" t="b">
        <f t="shared" si="270"/>
        <v>0</v>
      </c>
      <c r="W329" t="b">
        <f t="shared" si="271"/>
        <v>0</v>
      </c>
      <c r="X329" t="str">
        <f t="shared" si="289"/>
        <v>OkNegative</v>
      </c>
      <c r="Y329">
        <f t="shared" si="290"/>
        <v>0.1</v>
      </c>
      <c r="Z329">
        <f t="shared" si="291"/>
        <v>0.19999999999999998</v>
      </c>
      <c r="AA329">
        <f t="shared" si="292"/>
        <v>0.1</v>
      </c>
      <c r="AB329" t="s">
        <v>27</v>
      </c>
    </row>
    <row r="330" spans="1:28" hidden="1" x14ac:dyDescent="0.25">
      <c r="A330">
        <v>0.15</v>
      </c>
      <c r="B330">
        <v>1</v>
      </c>
      <c r="C330">
        <v>1</v>
      </c>
      <c r="D330" s="4">
        <f t="shared" si="279"/>
        <v>0.1</v>
      </c>
      <c r="E330" s="5">
        <f t="shared" si="280"/>
        <v>0.1</v>
      </c>
      <c r="F330" s="6">
        <f t="shared" si="281"/>
        <v>0.1</v>
      </c>
      <c r="J330" s="4">
        <f t="shared" si="282"/>
        <v>0.2</v>
      </c>
      <c r="K330" s="5">
        <f t="shared" si="276"/>
        <v>0.3</v>
      </c>
      <c r="L330" s="6">
        <f t="shared" si="277"/>
        <v>0.2</v>
      </c>
      <c r="M330" s="4" t="b">
        <f t="shared" si="283"/>
        <v>1</v>
      </c>
      <c r="N330" s="5" t="b">
        <f t="shared" si="284"/>
        <v>1</v>
      </c>
      <c r="O330" s="6" t="b">
        <f t="shared" si="285"/>
        <v>1</v>
      </c>
      <c r="P330" t="b">
        <f t="shared" si="286"/>
        <v>0</v>
      </c>
      <c r="Q330" t="b">
        <f t="shared" si="287"/>
        <v>1</v>
      </c>
      <c r="R330" t="b">
        <f t="shared" si="288"/>
        <v>1</v>
      </c>
      <c r="S330" s="4" t="b">
        <f t="shared" si="278"/>
        <v>1</v>
      </c>
      <c r="T330" s="5" t="b">
        <f t="shared" si="268"/>
        <v>0</v>
      </c>
      <c r="U330" s="6" t="b">
        <f t="shared" si="269"/>
        <v>0</v>
      </c>
      <c r="V330" t="b">
        <f t="shared" si="270"/>
        <v>0</v>
      </c>
      <c r="W330" t="b">
        <f t="shared" si="271"/>
        <v>0</v>
      </c>
      <c r="X330" t="str">
        <f t="shared" si="289"/>
        <v>OkNegative</v>
      </c>
      <c r="Y330">
        <f t="shared" si="290"/>
        <v>0.1</v>
      </c>
      <c r="Z330">
        <f t="shared" si="291"/>
        <v>0.19999999999999998</v>
      </c>
      <c r="AA330">
        <f t="shared" si="292"/>
        <v>0.1</v>
      </c>
      <c r="AB330" t="s">
        <v>27</v>
      </c>
    </row>
    <row r="331" spans="1:28" hidden="1" x14ac:dyDescent="0.25">
      <c r="A331">
        <v>0</v>
      </c>
      <c r="B331">
        <v>0.15</v>
      </c>
      <c r="C331">
        <v>0.15</v>
      </c>
      <c r="D331" s="4">
        <f t="shared" si="279"/>
        <v>0.1</v>
      </c>
      <c r="E331" s="5">
        <f t="shared" si="280"/>
        <v>0.1</v>
      </c>
      <c r="F331" s="6">
        <f t="shared" si="281"/>
        <v>0.1</v>
      </c>
      <c r="J331" s="4">
        <f t="shared" si="282"/>
        <v>0.2</v>
      </c>
      <c r="K331" s="5">
        <f t="shared" si="276"/>
        <v>0.3</v>
      </c>
      <c r="L331" s="6">
        <f t="shared" si="277"/>
        <v>0.2</v>
      </c>
      <c r="M331" s="4" t="b">
        <f t="shared" si="283"/>
        <v>0</v>
      </c>
      <c r="N331" s="5" t="b">
        <f t="shared" si="284"/>
        <v>1</v>
      </c>
      <c r="O331" s="6" t="b">
        <f t="shared" si="285"/>
        <v>1</v>
      </c>
      <c r="P331" t="b">
        <f t="shared" si="286"/>
        <v>0</v>
      </c>
      <c r="Q331" t="b">
        <f t="shared" si="287"/>
        <v>0</v>
      </c>
      <c r="R331" t="b">
        <f t="shared" si="288"/>
        <v>0</v>
      </c>
      <c r="S331" s="4" t="b">
        <f t="shared" si="278"/>
        <v>0</v>
      </c>
      <c r="T331" s="5" t="b">
        <f t="shared" si="268"/>
        <v>1</v>
      </c>
      <c r="U331" s="6" t="b">
        <f t="shared" si="269"/>
        <v>1</v>
      </c>
      <c r="V331" t="b">
        <f t="shared" si="270"/>
        <v>0</v>
      </c>
      <c r="W331" t="b">
        <f t="shared" si="271"/>
        <v>0</v>
      </c>
      <c r="X331" t="str">
        <f t="shared" si="289"/>
        <v>OkNegative</v>
      </c>
      <c r="Y331">
        <f t="shared" si="290"/>
        <v>0.1</v>
      </c>
      <c r="Z331">
        <f t="shared" si="291"/>
        <v>0.19999999999999998</v>
      </c>
      <c r="AA331">
        <f t="shared" si="292"/>
        <v>0.1</v>
      </c>
      <c r="AB331" t="s">
        <v>27</v>
      </c>
    </row>
    <row r="332" spans="1:28" hidden="1" x14ac:dyDescent="0.25">
      <c r="A332">
        <v>1</v>
      </c>
      <c r="B332">
        <v>0.15</v>
      </c>
      <c r="C332">
        <v>0.15</v>
      </c>
      <c r="D332" s="4">
        <f t="shared" si="279"/>
        <v>0.1</v>
      </c>
      <c r="E332" s="5">
        <f t="shared" si="280"/>
        <v>0.1</v>
      </c>
      <c r="F332" s="6">
        <f t="shared" si="281"/>
        <v>0.1</v>
      </c>
      <c r="I332">
        <f>IF(O332,0.01,"")</f>
        <v>0.01</v>
      </c>
      <c r="J332" s="4">
        <f t="shared" si="282"/>
        <v>0.2</v>
      </c>
      <c r="K332" s="5">
        <f t="shared" si="276"/>
        <v>0.3</v>
      </c>
      <c r="L332" s="6">
        <f t="shared" si="277"/>
        <v>0.2</v>
      </c>
      <c r="M332" s="4" t="b">
        <f t="shared" si="283"/>
        <v>1</v>
      </c>
      <c r="N332" s="5" t="b">
        <f t="shared" si="284"/>
        <v>1</v>
      </c>
      <c r="O332" s="6" t="b">
        <f t="shared" si="285"/>
        <v>1</v>
      </c>
      <c r="P332" t="b">
        <f t="shared" si="286"/>
        <v>1</v>
      </c>
      <c r="Q332" t="b">
        <f t="shared" si="287"/>
        <v>0</v>
      </c>
      <c r="R332" t="b">
        <f t="shared" si="288"/>
        <v>0</v>
      </c>
      <c r="S332" s="4" t="b">
        <f t="shared" si="278"/>
        <v>0</v>
      </c>
      <c r="T332" s="5" t="b">
        <f t="shared" si="268"/>
        <v>1</v>
      </c>
      <c r="U332" s="6" t="b">
        <f t="shared" si="269"/>
        <v>1</v>
      </c>
      <c r="V332" t="b">
        <f t="shared" si="270"/>
        <v>0</v>
      </c>
      <c r="W332" t="b">
        <f t="shared" si="271"/>
        <v>0</v>
      </c>
      <c r="X332" t="str">
        <f t="shared" si="289"/>
        <v>OkNegative</v>
      </c>
      <c r="Y332">
        <f t="shared" si="290"/>
        <v>0.1</v>
      </c>
      <c r="Z332">
        <f t="shared" si="291"/>
        <v>0.19999999999999998</v>
      </c>
      <c r="AA332">
        <f t="shared" si="292"/>
        <v>0.1</v>
      </c>
      <c r="AB332" t="s">
        <v>27</v>
      </c>
    </row>
    <row r="333" spans="1:28" hidden="1" x14ac:dyDescent="0.25">
      <c r="A333">
        <v>0.15</v>
      </c>
      <c r="B333">
        <v>0</v>
      </c>
      <c r="C333">
        <v>0.15</v>
      </c>
      <c r="D333" s="4">
        <f t="shared" si="279"/>
        <v>0.1</v>
      </c>
      <c r="E333" s="5">
        <f t="shared" si="280"/>
        <v>0.1</v>
      </c>
      <c r="F333" s="6">
        <f t="shared" si="281"/>
        <v>0.1</v>
      </c>
      <c r="J333" s="4">
        <f t="shared" si="282"/>
        <v>0.2</v>
      </c>
      <c r="K333" s="5">
        <f t="shared" si="276"/>
        <v>0.3</v>
      </c>
      <c r="L333" s="6">
        <f t="shared" si="277"/>
        <v>0.2</v>
      </c>
      <c r="M333" s="4" t="b">
        <f t="shared" si="283"/>
        <v>1</v>
      </c>
      <c r="N333" s="5" t="b">
        <f t="shared" si="284"/>
        <v>0</v>
      </c>
      <c r="O333" s="6" t="b">
        <f t="shared" si="285"/>
        <v>1</v>
      </c>
      <c r="P333" t="b">
        <f t="shared" si="286"/>
        <v>0</v>
      </c>
      <c r="Q333" t="b">
        <f t="shared" si="287"/>
        <v>0</v>
      </c>
      <c r="R333" t="b">
        <f t="shared" si="288"/>
        <v>0</v>
      </c>
      <c r="S333" s="4" t="b">
        <f t="shared" si="278"/>
        <v>1</v>
      </c>
      <c r="T333" s="5" t="b">
        <f t="shared" si="268"/>
        <v>0</v>
      </c>
      <c r="U333" s="6" t="b">
        <f t="shared" si="269"/>
        <v>1</v>
      </c>
      <c r="V333" t="b">
        <f t="shared" si="270"/>
        <v>0</v>
      </c>
      <c r="W333" t="b">
        <f t="shared" si="271"/>
        <v>0</v>
      </c>
      <c r="X333" t="str">
        <f t="shared" si="289"/>
        <v>OkNegative</v>
      </c>
      <c r="Y333">
        <f t="shared" si="290"/>
        <v>0.1</v>
      </c>
      <c r="Z333">
        <f t="shared" si="291"/>
        <v>0.19999999999999998</v>
      </c>
      <c r="AA333">
        <f t="shared" si="292"/>
        <v>0.1</v>
      </c>
      <c r="AB333" t="s">
        <v>27</v>
      </c>
    </row>
    <row r="334" spans="1:28" hidden="1" x14ac:dyDescent="0.25">
      <c r="A334">
        <v>0.15</v>
      </c>
      <c r="B334">
        <v>1</v>
      </c>
      <c r="C334">
        <v>0.15</v>
      </c>
      <c r="D334" s="4">
        <f t="shared" si="279"/>
        <v>0.1</v>
      </c>
      <c r="E334" s="5">
        <f t="shared" si="280"/>
        <v>0.1</v>
      </c>
      <c r="F334" s="6">
        <f t="shared" si="281"/>
        <v>0.1</v>
      </c>
      <c r="I334">
        <f>IF(O334,0.01,"")</f>
        <v>0.01</v>
      </c>
      <c r="J334" s="4">
        <f t="shared" si="282"/>
        <v>0.2</v>
      </c>
      <c r="K334" s="5">
        <f t="shared" si="276"/>
        <v>0.3</v>
      </c>
      <c r="L334" s="6">
        <f t="shared" si="277"/>
        <v>0.2</v>
      </c>
      <c r="M334" s="4" t="b">
        <f t="shared" si="283"/>
        <v>1</v>
      </c>
      <c r="N334" s="5" t="b">
        <f t="shared" si="284"/>
        <v>1</v>
      </c>
      <c r="O334" s="6" t="b">
        <f t="shared" si="285"/>
        <v>1</v>
      </c>
      <c r="P334" t="b">
        <f t="shared" si="286"/>
        <v>0</v>
      </c>
      <c r="Q334" t="b">
        <f t="shared" si="287"/>
        <v>1</v>
      </c>
      <c r="R334" t="b">
        <f t="shared" si="288"/>
        <v>0</v>
      </c>
      <c r="S334" s="4" t="b">
        <f t="shared" si="278"/>
        <v>1</v>
      </c>
      <c r="T334" s="5" t="b">
        <f t="shared" si="268"/>
        <v>0</v>
      </c>
      <c r="U334" s="6" t="b">
        <f t="shared" si="269"/>
        <v>1</v>
      </c>
      <c r="V334" t="b">
        <f t="shared" si="270"/>
        <v>0</v>
      </c>
      <c r="W334" t="b">
        <f t="shared" si="271"/>
        <v>0</v>
      </c>
      <c r="X334" t="str">
        <f t="shared" si="289"/>
        <v>OkNegative</v>
      </c>
      <c r="Y334">
        <f t="shared" si="290"/>
        <v>0.1</v>
      </c>
      <c r="Z334">
        <f t="shared" si="291"/>
        <v>0.19999999999999998</v>
      </c>
      <c r="AA334">
        <f t="shared" si="292"/>
        <v>0.1</v>
      </c>
      <c r="AB334" t="s">
        <v>27</v>
      </c>
    </row>
    <row r="335" spans="1:28" hidden="1" x14ac:dyDescent="0.25">
      <c r="A335">
        <v>0.15</v>
      </c>
      <c r="B335">
        <v>0.15</v>
      </c>
      <c r="C335">
        <v>0</v>
      </c>
      <c r="D335" s="4">
        <f t="shared" si="279"/>
        <v>0.1</v>
      </c>
      <c r="E335" s="5">
        <f t="shared" si="280"/>
        <v>0.1</v>
      </c>
      <c r="F335" s="6">
        <f t="shared" si="281"/>
        <v>0.1</v>
      </c>
      <c r="J335" s="4">
        <f t="shared" si="282"/>
        <v>0.2</v>
      </c>
      <c r="K335" s="5">
        <f t="shared" si="276"/>
        <v>0.3</v>
      </c>
      <c r="L335" s="6">
        <f t="shared" si="277"/>
        <v>0.2</v>
      </c>
      <c r="M335" s="4" t="b">
        <f t="shared" si="283"/>
        <v>1</v>
      </c>
      <c r="N335" s="5" t="b">
        <f t="shared" si="284"/>
        <v>1</v>
      </c>
      <c r="O335" s="6" t="b">
        <f t="shared" si="285"/>
        <v>0</v>
      </c>
      <c r="P335" t="b">
        <f t="shared" si="286"/>
        <v>0</v>
      </c>
      <c r="Q335" t="b">
        <f t="shared" si="287"/>
        <v>0</v>
      </c>
      <c r="R335" t="b">
        <f t="shared" si="288"/>
        <v>0</v>
      </c>
      <c r="S335" s="4" t="b">
        <f t="shared" si="278"/>
        <v>1</v>
      </c>
      <c r="T335" s="5" t="b">
        <f t="shared" si="268"/>
        <v>1</v>
      </c>
      <c r="U335" s="6" t="b">
        <f t="shared" si="269"/>
        <v>0</v>
      </c>
      <c r="V335" t="b">
        <f t="shared" si="270"/>
        <v>1</v>
      </c>
      <c r="W335" t="b">
        <f t="shared" si="271"/>
        <v>0</v>
      </c>
      <c r="X335" t="str">
        <f t="shared" si="289"/>
        <v>FalsePositive</v>
      </c>
      <c r="Y335">
        <f t="shared" si="290"/>
        <v>0.1</v>
      </c>
      <c r="Z335">
        <f t="shared" si="291"/>
        <v>0.19999999999999998</v>
      </c>
      <c r="AA335">
        <f t="shared" si="292"/>
        <v>0.1</v>
      </c>
      <c r="AB335" t="s">
        <v>27</v>
      </c>
    </row>
    <row r="336" spans="1:28" hidden="1" x14ac:dyDescent="0.25">
      <c r="A336">
        <v>0.15</v>
      </c>
      <c r="B336">
        <v>0.15</v>
      </c>
      <c r="C336">
        <v>1</v>
      </c>
      <c r="D336" s="4">
        <f t="shared" si="279"/>
        <v>0.1</v>
      </c>
      <c r="E336" s="5">
        <f t="shared" si="280"/>
        <v>0.1</v>
      </c>
      <c r="F336" s="6">
        <f t="shared" si="281"/>
        <v>0.1</v>
      </c>
      <c r="J336" s="4">
        <f t="shared" si="282"/>
        <v>0.2</v>
      </c>
      <c r="K336" s="5">
        <f t="shared" si="276"/>
        <v>0.3</v>
      </c>
      <c r="L336" s="6">
        <f t="shared" si="277"/>
        <v>0.2</v>
      </c>
      <c r="M336" s="4" t="b">
        <f t="shared" si="283"/>
        <v>1</v>
      </c>
      <c r="N336" s="5" t="b">
        <f t="shared" si="284"/>
        <v>1</v>
      </c>
      <c r="O336" s="6" t="b">
        <f t="shared" si="285"/>
        <v>1</v>
      </c>
      <c r="P336" t="b">
        <f t="shared" si="286"/>
        <v>0</v>
      </c>
      <c r="Q336" t="b">
        <f t="shared" si="287"/>
        <v>0</v>
      </c>
      <c r="R336" t="b">
        <f t="shared" si="288"/>
        <v>1</v>
      </c>
      <c r="S336" s="4" t="b">
        <f t="shared" si="278"/>
        <v>1</v>
      </c>
      <c r="T336" s="5" t="b">
        <f t="shared" si="268"/>
        <v>1</v>
      </c>
      <c r="U336" s="6" t="b">
        <f t="shared" si="269"/>
        <v>0</v>
      </c>
      <c r="V336" t="b">
        <f t="shared" si="270"/>
        <v>0</v>
      </c>
      <c r="W336" t="b">
        <f t="shared" si="271"/>
        <v>0</v>
      </c>
      <c r="X336" t="str">
        <f t="shared" si="289"/>
        <v>OkNegative</v>
      </c>
      <c r="Y336">
        <f t="shared" si="290"/>
        <v>0.1</v>
      </c>
      <c r="Z336">
        <f t="shared" si="291"/>
        <v>0.19999999999999998</v>
      </c>
      <c r="AA336">
        <f t="shared" si="292"/>
        <v>0.1</v>
      </c>
      <c r="AB336" t="s">
        <v>27</v>
      </c>
    </row>
    <row r="337" spans="1:28" hidden="1" x14ac:dyDescent="0.25">
      <c r="A337">
        <v>0.15</v>
      </c>
      <c r="B337">
        <v>0.15</v>
      </c>
      <c r="C337">
        <v>0.15</v>
      </c>
      <c r="D337" s="4">
        <f t="shared" si="279"/>
        <v>0.1</v>
      </c>
      <c r="E337" s="5">
        <f t="shared" si="280"/>
        <v>0.1</v>
      </c>
      <c r="F337" s="6">
        <f t="shared" si="281"/>
        <v>0.1</v>
      </c>
      <c r="J337" s="4">
        <f t="shared" si="282"/>
        <v>0.2</v>
      </c>
      <c r="K337" s="5">
        <f t="shared" si="276"/>
        <v>0.3</v>
      </c>
      <c r="L337" s="6">
        <f t="shared" si="277"/>
        <v>0.2</v>
      </c>
      <c r="M337" s="4" t="b">
        <f t="shared" si="283"/>
        <v>1</v>
      </c>
      <c r="N337" s="5" t="b">
        <f t="shared" si="284"/>
        <v>1</v>
      </c>
      <c r="O337" s="6" t="b">
        <f t="shared" si="285"/>
        <v>1</v>
      </c>
      <c r="P337" t="b">
        <f t="shared" si="286"/>
        <v>0</v>
      </c>
      <c r="Q337" t="b">
        <f t="shared" si="287"/>
        <v>0</v>
      </c>
      <c r="R337" t="b">
        <f t="shared" si="288"/>
        <v>0</v>
      </c>
      <c r="S337" s="4" t="b">
        <f t="shared" si="278"/>
        <v>1</v>
      </c>
      <c r="T337" s="5" t="b">
        <f t="shared" si="268"/>
        <v>1</v>
      </c>
      <c r="U337" s="6" t="b">
        <f t="shared" si="269"/>
        <v>1</v>
      </c>
      <c r="V337" t="b">
        <f t="shared" si="270"/>
        <v>0</v>
      </c>
      <c r="W337" t="b">
        <f t="shared" si="271"/>
        <v>0</v>
      </c>
      <c r="X337" t="str">
        <f t="shared" si="289"/>
        <v>OkNegative</v>
      </c>
      <c r="Y337">
        <f t="shared" si="290"/>
        <v>0.1</v>
      </c>
      <c r="Z337">
        <f t="shared" si="291"/>
        <v>0.19999999999999998</v>
      </c>
      <c r="AA337">
        <f t="shared" si="292"/>
        <v>0.1</v>
      </c>
      <c r="AB337" t="s">
        <v>27</v>
      </c>
    </row>
  </sheetData>
  <autoFilter ref="A1:AB337" xr:uid="{E694E951-4635-4258-BA77-A72CF8558125}">
    <filterColumn colId="2">
      <filters>
        <filter val="0"/>
      </filters>
    </filterColumn>
    <filterColumn colId="8">
      <filters blank="1"/>
    </filterColumn>
    <filterColumn colId="23">
      <filters>
        <filter val="FalseNegative"/>
      </filters>
    </filterColumn>
  </autoFilter>
  <conditionalFormatting sqref="X2:X7 X10:X25">
    <cfRule type="cellIs" dxfId="111" priority="111" operator="equal">
      <formula>"OkPositive"</formula>
    </cfRule>
    <cfRule type="cellIs" dxfId="110" priority="112" operator="equal">
      <formula>"OkNegative"</formula>
    </cfRule>
  </conditionalFormatting>
  <conditionalFormatting sqref="X1:X7 X10:X25 X338:X1048576 Y1:AA1">
    <cfRule type="cellIs" dxfId="109" priority="109" operator="equal">
      <formula>"FalseNegative"</formula>
    </cfRule>
    <cfRule type="cellIs" dxfId="108" priority="110" operator="equal">
      <formula>"FalsePositive"</formula>
    </cfRule>
  </conditionalFormatting>
  <conditionalFormatting sqref="X8:X9">
    <cfRule type="cellIs" dxfId="107" priority="107" operator="equal">
      <formula>"OkPositive"</formula>
    </cfRule>
    <cfRule type="cellIs" dxfId="106" priority="108" operator="equal">
      <formula>"OkNegative"</formula>
    </cfRule>
  </conditionalFormatting>
  <conditionalFormatting sqref="X8:X9">
    <cfRule type="cellIs" dxfId="105" priority="105" operator="equal">
      <formula>"FalseNegative"</formula>
    </cfRule>
    <cfRule type="cellIs" dxfId="104" priority="106" operator="equal">
      <formula>"FalsePositive"</formula>
    </cfRule>
  </conditionalFormatting>
  <conditionalFormatting sqref="X26:X31 X34:X49">
    <cfRule type="cellIs" dxfId="103" priority="103" operator="equal">
      <formula>"OkPositive"</formula>
    </cfRule>
    <cfRule type="cellIs" dxfId="102" priority="104" operator="equal">
      <formula>"OkNegative"</formula>
    </cfRule>
  </conditionalFormatting>
  <conditionalFormatting sqref="X26:X31 X34:X49">
    <cfRule type="cellIs" dxfId="101" priority="101" operator="equal">
      <formula>"FalseNegative"</formula>
    </cfRule>
    <cfRule type="cellIs" dxfId="100" priority="102" operator="equal">
      <formula>"FalsePositive"</formula>
    </cfRule>
  </conditionalFormatting>
  <conditionalFormatting sqref="X32:X33">
    <cfRule type="cellIs" dxfId="99" priority="99" operator="equal">
      <formula>"OkPositive"</formula>
    </cfRule>
    <cfRule type="cellIs" dxfId="98" priority="100" operator="equal">
      <formula>"OkNegative"</formula>
    </cfRule>
  </conditionalFormatting>
  <conditionalFormatting sqref="X32:X33">
    <cfRule type="cellIs" dxfId="97" priority="97" operator="equal">
      <formula>"FalseNegative"</formula>
    </cfRule>
    <cfRule type="cellIs" dxfId="96" priority="98" operator="equal">
      <formula>"FalsePositive"</formula>
    </cfRule>
  </conditionalFormatting>
  <conditionalFormatting sqref="X50:X55 X58:X73">
    <cfRule type="cellIs" dxfId="95" priority="95" operator="equal">
      <formula>"OkPositive"</formula>
    </cfRule>
    <cfRule type="cellIs" dxfId="94" priority="96" operator="equal">
      <formula>"OkNegative"</formula>
    </cfRule>
  </conditionalFormatting>
  <conditionalFormatting sqref="X50:X55 X58:X73">
    <cfRule type="cellIs" dxfId="93" priority="93" operator="equal">
      <formula>"FalseNegative"</formula>
    </cfRule>
    <cfRule type="cellIs" dxfId="92" priority="94" operator="equal">
      <formula>"FalsePositive"</formula>
    </cfRule>
  </conditionalFormatting>
  <conditionalFormatting sqref="X56:X57">
    <cfRule type="cellIs" dxfId="91" priority="91" operator="equal">
      <formula>"OkPositive"</formula>
    </cfRule>
    <cfRule type="cellIs" dxfId="90" priority="92" operator="equal">
      <formula>"OkNegative"</formula>
    </cfRule>
  </conditionalFormatting>
  <conditionalFormatting sqref="X56:X57">
    <cfRule type="cellIs" dxfId="89" priority="89" operator="equal">
      <formula>"FalseNegative"</formula>
    </cfRule>
    <cfRule type="cellIs" dxfId="88" priority="90" operator="equal">
      <formula>"FalsePositive"</formula>
    </cfRule>
  </conditionalFormatting>
  <conditionalFormatting sqref="X74:X79 X82:X97">
    <cfRule type="cellIs" dxfId="87" priority="87" operator="equal">
      <formula>"OkPositive"</formula>
    </cfRule>
    <cfRule type="cellIs" dxfId="86" priority="88" operator="equal">
      <formula>"OkNegative"</formula>
    </cfRule>
  </conditionalFormatting>
  <conditionalFormatting sqref="X74:X79 X82:X97">
    <cfRule type="cellIs" dxfId="85" priority="85" operator="equal">
      <formula>"FalseNegative"</formula>
    </cfRule>
    <cfRule type="cellIs" dxfId="84" priority="86" operator="equal">
      <formula>"FalsePositive"</formula>
    </cfRule>
  </conditionalFormatting>
  <conditionalFormatting sqref="X80:X81">
    <cfRule type="cellIs" dxfId="83" priority="83" operator="equal">
      <formula>"OkPositive"</formula>
    </cfRule>
    <cfRule type="cellIs" dxfId="82" priority="84" operator="equal">
      <formula>"OkNegative"</formula>
    </cfRule>
  </conditionalFormatting>
  <conditionalFormatting sqref="X80:X81">
    <cfRule type="cellIs" dxfId="81" priority="81" operator="equal">
      <formula>"FalseNegative"</formula>
    </cfRule>
    <cfRule type="cellIs" dxfId="80" priority="82" operator="equal">
      <formula>"FalsePositive"</formula>
    </cfRule>
  </conditionalFormatting>
  <conditionalFormatting sqref="X98:X103 X106:X121">
    <cfRule type="cellIs" dxfId="79" priority="79" operator="equal">
      <formula>"OkPositive"</formula>
    </cfRule>
    <cfRule type="cellIs" dxfId="78" priority="80" operator="equal">
      <formula>"OkNegative"</formula>
    </cfRule>
  </conditionalFormatting>
  <conditionalFormatting sqref="X98:X103 X106:X121">
    <cfRule type="cellIs" dxfId="77" priority="77" operator="equal">
      <formula>"FalseNegative"</formula>
    </cfRule>
    <cfRule type="cellIs" dxfId="76" priority="78" operator="equal">
      <formula>"FalsePositive"</formula>
    </cfRule>
  </conditionalFormatting>
  <conditionalFormatting sqref="X104:X105">
    <cfRule type="cellIs" dxfId="75" priority="75" operator="equal">
      <formula>"OkPositive"</formula>
    </cfRule>
    <cfRule type="cellIs" dxfId="74" priority="76" operator="equal">
      <formula>"OkNegative"</formula>
    </cfRule>
  </conditionalFormatting>
  <conditionalFormatting sqref="X104:X105">
    <cfRule type="cellIs" dxfId="73" priority="73" operator="equal">
      <formula>"FalseNegative"</formula>
    </cfRule>
    <cfRule type="cellIs" dxfId="72" priority="74" operator="equal">
      <formula>"FalsePositive"</formula>
    </cfRule>
  </conditionalFormatting>
  <conditionalFormatting sqref="X122:X127 X130:X145">
    <cfRule type="cellIs" dxfId="71" priority="71" operator="equal">
      <formula>"OkPositive"</formula>
    </cfRule>
    <cfRule type="cellIs" dxfId="70" priority="72" operator="equal">
      <formula>"OkNegative"</formula>
    </cfRule>
  </conditionalFormatting>
  <conditionalFormatting sqref="X122:X127 X130:X145">
    <cfRule type="cellIs" dxfId="69" priority="69" operator="equal">
      <formula>"FalseNegative"</formula>
    </cfRule>
    <cfRule type="cellIs" dxfId="68" priority="70" operator="equal">
      <formula>"FalsePositive"</formula>
    </cfRule>
  </conditionalFormatting>
  <conditionalFormatting sqref="X128:X129">
    <cfRule type="cellIs" dxfId="67" priority="67" operator="equal">
      <formula>"OkPositive"</formula>
    </cfRule>
    <cfRule type="cellIs" dxfId="66" priority="68" operator="equal">
      <formula>"OkNegative"</formula>
    </cfRule>
  </conditionalFormatting>
  <conditionalFormatting sqref="X128:X129">
    <cfRule type="cellIs" dxfId="65" priority="65" operator="equal">
      <formula>"FalseNegative"</formula>
    </cfRule>
    <cfRule type="cellIs" dxfId="64" priority="66" operator="equal">
      <formula>"FalsePositive"</formula>
    </cfRule>
  </conditionalFormatting>
  <conditionalFormatting sqref="X146:X151 X154:X169">
    <cfRule type="cellIs" dxfId="63" priority="63" operator="equal">
      <formula>"OkPositive"</formula>
    </cfRule>
    <cfRule type="cellIs" dxfId="62" priority="64" operator="equal">
      <formula>"OkNegative"</formula>
    </cfRule>
  </conditionalFormatting>
  <conditionalFormatting sqref="X146:X151 X154:X169">
    <cfRule type="cellIs" dxfId="61" priority="61" operator="equal">
      <formula>"FalseNegative"</formula>
    </cfRule>
    <cfRule type="cellIs" dxfId="60" priority="62" operator="equal">
      <formula>"FalsePositive"</formula>
    </cfRule>
  </conditionalFormatting>
  <conditionalFormatting sqref="X152:X153">
    <cfRule type="cellIs" dxfId="59" priority="59" operator="equal">
      <formula>"OkPositive"</formula>
    </cfRule>
    <cfRule type="cellIs" dxfId="58" priority="60" operator="equal">
      <formula>"OkNegative"</formula>
    </cfRule>
  </conditionalFormatting>
  <conditionalFormatting sqref="X152:X153">
    <cfRule type="cellIs" dxfId="57" priority="57" operator="equal">
      <formula>"FalseNegative"</formula>
    </cfRule>
    <cfRule type="cellIs" dxfId="56" priority="58" operator="equal">
      <formula>"FalsePositive"</formula>
    </cfRule>
  </conditionalFormatting>
  <conditionalFormatting sqref="X170:X175 X178:X193">
    <cfRule type="cellIs" dxfId="55" priority="55" operator="equal">
      <formula>"OkPositive"</formula>
    </cfRule>
    <cfRule type="cellIs" dxfId="54" priority="56" operator="equal">
      <formula>"OkNegative"</formula>
    </cfRule>
  </conditionalFormatting>
  <conditionalFormatting sqref="X170:X175 X178:X193">
    <cfRule type="cellIs" dxfId="53" priority="53" operator="equal">
      <formula>"FalseNegative"</formula>
    </cfRule>
    <cfRule type="cellIs" dxfId="52" priority="54" operator="equal">
      <formula>"FalsePositive"</formula>
    </cfRule>
  </conditionalFormatting>
  <conditionalFormatting sqref="X176:X177">
    <cfRule type="cellIs" dxfId="51" priority="51" operator="equal">
      <formula>"OkPositive"</formula>
    </cfRule>
    <cfRule type="cellIs" dxfId="50" priority="52" operator="equal">
      <formula>"OkNegative"</formula>
    </cfRule>
  </conditionalFormatting>
  <conditionalFormatting sqref="X176:X177">
    <cfRule type="cellIs" dxfId="49" priority="49" operator="equal">
      <formula>"FalseNegative"</formula>
    </cfRule>
    <cfRule type="cellIs" dxfId="48" priority="50" operator="equal">
      <formula>"FalsePositive"</formula>
    </cfRule>
  </conditionalFormatting>
  <conditionalFormatting sqref="X194:X199 X202:X217">
    <cfRule type="cellIs" dxfId="47" priority="47" operator="equal">
      <formula>"OkPositive"</formula>
    </cfRule>
    <cfRule type="cellIs" dxfId="46" priority="48" operator="equal">
      <formula>"OkNegative"</formula>
    </cfRule>
  </conditionalFormatting>
  <conditionalFormatting sqref="X194:X199 X202:X217">
    <cfRule type="cellIs" dxfId="45" priority="45" operator="equal">
      <formula>"FalseNegative"</formula>
    </cfRule>
    <cfRule type="cellIs" dxfId="44" priority="46" operator="equal">
      <formula>"FalsePositive"</formula>
    </cfRule>
  </conditionalFormatting>
  <conditionalFormatting sqref="X200:X201">
    <cfRule type="cellIs" dxfId="43" priority="43" operator="equal">
      <formula>"OkPositive"</formula>
    </cfRule>
    <cfRule type="cellIs" dxfId="42" priority="44" operator="equal">
      <formula>"OkNegative"</formula>
    </cfRule>
  </conditionalFormatting>
  <conditionalFormatting sqref="X200:X201">
    <cfRule type="cellIs" dxfId="41" priority="41" operator="equal">
      <formula>"FalseNegative"</formula>
    </cfRule>
    <cfRule type="cellIs" dxfId="40" priority="42" operator="equal">
      <formula>"FalsePositive"</formula>
    </cfRule>
  </conditionalFormatting>
  <conditionalFormatting sqref="X218:X223 X226:X241">
    <cfRule type="cellIs" dxfId="39" priority="39" operator="equal">
      <formula>"OkPositive"</formula>
    </cfRule>
    <cfRule type="cellIs" dxfId="38" priority="40" operator="equal">
      <formula>"OkNegative"</formula>
    </cfRule>
  </conditionalFormatting>
  <conditionalFormatting sqref="X218:X223 X226:X241">
    <cfRule type="cellIs" dxfId="37" priority="37" operator="equal">
      <formula>"FalseNegative"</formula>
    </cfRule>
    <cfRule type="cellIs" dxfId="36" priority="38" operator="equal">
      <formula>"FalsePositive"</formula>
    </cfRule>
  </conditionalFormatting>
  <conditionalFormatting sqref="X224:X225">
    <cfRule type="cellIs" dxfId="35" priority="35" operator="equal">
      <formula>"OkPositive"</formula>
    </cfRule>
    <cfRule type="cellIs" dxfId="34" priority="36" operator="equal">
      <formula>"OkNegative"</formula>
    </cfRule>
  </conditionalFormatting>
  <conditionalFormatting sqref="X224:X225">
    <cfRule type="cellIs" dxfId="33" priority="33" operator="equal">
      <formula>"FalseNegative"</formula>
    </cfRule>
    <cfRule type="cellIs" dxfId="32" priority="34" operator="equal">
      <formula>"FalsePositive"</formula>
    </cfRule>
  </conditionalFormatting>
  <conditionalFormatting sqref="X242:X247 X250:X265">
    <cfRule type="cellIs" dxfId="31" priority="31" operator="equal">
      <formula>"OkPositive"</formula>
    </cfRule>
    <cfRule type="cellIs" dxfId="30" priority="32" operator="equal">
      <formula>"OkNegative"</formula>
    </cfRule>
  </conditionalFormatting>
  <conditionalFormatting sqref="X242:X247 X250:X265">
    <cfRule type="cellIs" dxfId="29" priority="29" operator="equal">
      <formula>"FalseNegative"</formula>
    </cfRule>
    <cfRule type="cellIs" dxfId="28" priority="30" operator="equal">
      <formula>"FalsePositive"</formula>
    </cfRule>
  </conditionalFormatting>
  <conditionalFormatting sqref="X248:X249">
    <cfRule type="cellIs" dxfId="27" priority="27" operator="equal">
      <formula>"OkPositive"</formula>
    </cfRule>
    <cfRule type="cellIs" dxfId="26" priority="28" operator="equal">
      <formula>"OkNegative"</formula>
    </cfRule>
  </conditionalFormatting>
  <conditionalFormatting sqref="X248:X249">
    <cfRule type="cellIs" dxfId="25" priority="25" operator="equal">
      <formula>"FalseNegative"</formula>
    </cfRule>
    <cfRule type="cellIs" dxfId="24" priority="26" operator="equal">
      <formula>"FalsePositive"</formula>
    </cfRule>
  </conditionalFormatting>
  <conditionalFormatting sqref="X266:X271 X274:X289">
    <cfRule type="cellIs" dxfId="23" priority="23" operator="equal">
      <formula>"OkPositive"</formula>
    </cfRule>
    <cfRule type="cellIs" dxfId="22" priority="24" operator="equal">
      <formula>"OkNegative"</formula>
    </cfRule>
  </conditionalFormatting>
  <conditionalFormatting sqref="X266:X271 X274:X289">
    <cfRule type="cellIs" dxfId="21" priority="21" operator="equal">
      <formula>"FalseNegative"</formula>
    </cfRule>
    <cfRule type="cellIs" dxfId="20" priority="22" operator="equal">
      <formula>"FalsePositive"</formula>
    </cfRule>
  </conditionalFormatting>
  <conditionalFormatting sqref="X272:X273">
    <cfRule type="cellIs" dxfId="19" priority="19" operator="equal">
      <formula>"OkPositive"</formula>
    </cfRule>
    <cfRule type="cellIs" dxfId="18" priority="20" operator="equal">
      <formula>"OkNegative"</formula>
    </cfRule>
  </conditionalFormatting>
  <conditionalFormatting sqref="X272:X273">
    <cfRule type="cellIs" dxfId="17" priority="17" operator="equal">
      <formula>"FalseNegative"</formula>
    </cfRule>
    <cfRule type="cellIs" dxfId="16" priority="18" operator="equal">
      <formula>"FalsePositive"</formula>
    </cfRule>
  </conditionalFormatting>
  <conditionalFormatting sqref="X290:X295 X298:X313">
    <cfRule type="cellIs" dxfId="15" priority="15" operator="equal">
      <formula>"OkPositive"</formula>
    </cfRule>
    <cfRule type="cellIs" dxfId="14" priority="16" operator="equal">
      <formula>"OkNegative"</formula>
    </cfRule>
  </conditionalFormatting>
  <conditionalFormatting sqref="X290:X295 X298:X313">
    <cfRule type="cellIs" dxfId="13" priority="13" operator="equal">
      <formula>"FalseNegative"</formula>
    </cfRule>
    <cfRule type="cellIs" dxfId="12" priority="14" operator="equal">
      <formula>"FalsePositive"</formula>
    </cfRule>
  </conditionalFormatting>
  <conditionalFormatting sqref="X296:X297">
    <cfRule type="cellIs" dxfId="11" priority="11" operator="equal">
      <formula>"OkPositive"</formula>
    </cfRule>
    <cfRule type="cellIs" dxfId="10" priority="12" operator="equal">
      <formula>"OkNegative"</formula>
    </cfRule>
  </conditionalFormatting>
  <conditionalFormatting sqref="X296:X297">
    <cfRule type="cellIs" dxfId="9" priority="9" operator="equal">
      <formula>"FalseNegative"</formula>
    </cfRule>
    <cfRule type="cellIs" dxfId="8" priority="10" operator="equal">
      <formula>"FalsePositive"</formula>
    </cfRule>
  </conditionalFormatting>
  <conditionalFormatting sqref="X314:X319 X322:X337">
    <cfRule type="cellIs" dxfId="7" priority="7" operator="equal">
      <formula>"OkPositive"</formula>
    </cfRule>
    <cfRule type="cellIs" dxfId="6" priority="8" operator="equal">
      <formula>"OkNegative"</formula>
    </cfRule>
  </conditionalFormatting>
  <conditionalFormatting sqref="X314:X319 X322:X337">
    <cfRule type="cellIs" dxfId="5" priority="5" operator="equal">
      <formula>"FalseNegative"</formula>
    </cfRule>
    <cfRule type="cellIs" dxfId="4" priority="6" operator="equal">
      <formula>"FalsePositive"</formula>
    </cfRule>
  </conditionalFormatting>
  <conditionalFormatting sqref="X320:X321">
    <cfRule type="cellIs" dxfId="3" priority="3" operator="equal">
      <formula>"OkPositive"</formula>
    </cfRule>
    <cfRule type="cellIs" dxfId="2" priority="4" operator="equal">
      <formula>"OkNegative"</formula>
    </cfRule>
  </conditionalFormatting>
  <conditionalFormatting sqref="X320:X321">
    <cfRule type="cellIs" dxfId="1" priority="1" operator="equal">
      <formula>"FalseNegative"</formula>
    </cfRule>
    <cfRule type="cellIs" dxfId="0" priority="2" operator="equal">
      <formula>"FalsePositive"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Ľudovít Scholtz</dc:creator>
  <cp:lastModifiedBy>Ľudovít Scholtz</cp:lastModifiedBy>
  <dcterms:created xsi:type="dcterms:W3CDTF">2018-06-23T21:54:46Z</dcterms:created>
  <dcterms:modified xsi:type="dcterms:W3CDTF">2018-06-24T15:34:26Z</dcterms:modified>
</cp:coreProperties>
</file>