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2021 Dwellings Coun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<sst xmlns="http://schemas.openxmlformats.org/spreadsheetml/2006/main" count="104" uniqueCount="49">
  <si>
    <t xml:space="preserve">2006 Baseline (2006 Census Data)</t>
  </si>
  <si>
    <t xml:space="preserve">2021 Predictions (2006 Growth Plan)</t>
  </si>
  <si>
    <t xml:space="preserve">2021 Reality (2021 Census Data)</t>
  </si>
  <si>
    <t xml:space="preserve">Totals</t>
  </si>
  <si>
    <t xml:space="preserve">Forecast to Build 2001 to 2021 (includes teardowns)</t>
  </si>
  <si>
    <t xml:space="preserve">What Was Built 2001 to 2021 (not counting demolished units)</t>
  </si>
  <si>
    <t xml:space="preserve">Municipality</t>
  </si>
  <si>
    <t xml:space="preserve">Census ID</t>
  </si>
  <si>
    <t xml:space="preserve">Population</t>
  </si>
  <si>
    <t xml:space="preserve">Households</t>
  </si>
  <si>
    <t xml:space="preserve">Dwellings</t>
  </si>
  <si>
    <t xml:space="preserve">Employment</t>
  </si>
  <si>
    <t xml:space="preserve">New Dwellings</t>
  </si>
  <si>
    <t xml:space="preserve">Single Detached</t>
  </si>
  <si>
    <t xml:space="preserve">Semi Detached</t>
  </si>
  <si>
    <t xml:space="preserve">Row</t>
  </si>
  <si>
    <t xml:space="preserve">Apartments</t>
  </si>
  <si>
    <t xml:space="preserve">Apartment in Duplex</t>
  </si>
  <si>
    <t xml:space="preserve">Apartment  5+ stores</t>
  </si>
  <si>
    <t xml:space="preserve">Apartment &lt;5 stories</t>
  </si>
  <si>
    <t xml:space="preserve">Other single-attached house</t>
  </si>
  <si>
    <t xml:space="preserve">GTHA</t>
  </si>
  <si>
    <t xml:space="preserve">Region of Durham</t>
  </si>
  <si>
    <t xml:space="preserve">Region of York</t>
  </si>
  <si>
    <t xml:space="preserve">City of Toronto</t>
  </si>
  <si>
    <t xml:space="preserve">Region of Peel</t>
  </si>
  <si>
    <t xml:space="preserve">Region of Halton</t>
  </si>
  <si>
    <t xml:space="preserve">City of Hamilton</t>
  </si>
  <si>
    <t xml:space="preserve">Outer Ring</t>
  </si>
  <si>
    <t xml:space="preserve">County of Northumberland</t>
  </si>
  <si>
    <t xml:space="preserve">County of Peterborough</t>
  </si>
  <si>
    <t xml:space="preserve">3515 minus 3514014</t>
  </si>
  <si>
    <t xml:space="preserve">City of Peterborough</t>
  </si>
  <si>
    <t xml:space="preserve">City of Kawartha Lakes</t>
  </si>
  <si>
    <t xml:space="preserve">County of Simcoe</t>
  </si>
  <si>
    <t xml:space="preserve">3543 minus 3543042 and 3543052</t>
  </si>
  <si>
    <t xml:space="preserve">City of Barrie</t>
  </si>
  <si>
    <t xml:space="preserve">City of Orillia</t>
  </si>
  <si>
    <t xml:space="preserve">County of Dufferin</t>
  </si>
  <si>
    <t xml:space="preserve">County of Wellington</t>
  </si>
  <si>
    <t xml:space="preserve">3523 minus 3523008</t>
  </si>
  <si>
    <t xml:space="preserve">City of Guelph</t>
  </si>
  <si>
    <t xml:space="preserve">Region of Waterloo</t>
  </si>
  <si>
    <t xml:space="preserve">County of Brant</t>
  </si>
  <si>
    <t xml:space="preserve">City of Brantford</t>
  </si>
  <si>
    <t xml:space="preserve">County of Haldimand</t>
  </si>
  <si>
    <t xml:space="preserve">Region of Niagara</t>
  </si>
  <si>
    <t xml:space="preserve">What Was Built 2001 to 2021 (COUNT)</t>
  </si>
  <si>
    <t xml:space="preserve">%Percentage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</si>
</sst>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%"/>
    <numFmt numFmtId="167" formatCode="@"/>
    <numFmt numFmtId="168" formatCode="0.00"/>
    <numFmt numFmtId="169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Helvetica Neue"/>
      <family val="2"/>
      <charset val="1"/>
    </font>
    <font>
      <sz val="10"/>
      <name val="Arial"/>
      <family val="0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27" activeCellId="0" sqref="H27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0.33"/>
    <col collapsed="false" customWidth="true" hidden="false" outlineLevel="0" max="2" min="2" style="0" width="23.66"/>
    <col collapsed="false" customWidth="true" hidden="false" outlineLevel="0" max="3" min="3" style="2" width="29.33"/>
    <col collapsed="false" customWidth="true" hidden="false" outlineLevel="0" max="4" min="4" style="3" width="13.83"/>
    <col collapsed="false" customWidth="true" hidden="false" outlineLevel="0" max="5" min="5" style="4" width="13.83"/>
    <col collapsed="false" customWidth="true" hidden="false" outlineLevel="0" max="7" min="6" style="0" width="13.83"/>
    <col collapsed="false" customWidth="false" hidden="false" outlineLevel="0" max="8" min="8" style="5" width="11.5"/>
    <col collapsed="false" customWidth="true" hidden="false" outlineLevel="0" max="9" min="9" style="0" width="13.83"/>
    <col collapsed="false" customWidth="true" hidden="false" outlineLevel="0" max="11" min="11" style="0" width="12.66"/>
    <col collapsed="false" customWidth="true" hidden="false" outlineLevel="0" max="12" min="12" style="0" width="16.15"/>
    <col collapsed="false" customWidth="true" hidden="false" outlineLevel="0" max="13" min="13" style="0" width="16.33"/>
    <col collapsed="false" customWidth="false" hidden="false" outlineLevel="0" max="16" min="16" style="3" width="11.5"/>
    <col collapsed="false" customWidth="true" hidden="false" outlineLevel="0" max="19" min="19" style="0" width="14.65"/>
    <col collapsed="false" customWidth="true" hidden="false" outlineLevel="0" max="20" min="20" style="0" width="16.33"/>
    <col collapsed="false" customWidth="true" hidden="false" outlineLevel="0" max="21" min="21" style="0" width="15.83"/>
    <col collapsed="false" customWidth="true" hidden="false" outlineLevel="0" max="22" min="22" style="0" width="11.84"/>
    <col collapsed="false" customWidth="true" hidden="false" outlineLevel="0" max="23" min="23" style="0" width="17.52"/>
    <col collapsed="false" customWidth="true" hidden="false" outlineLevel="0" max="24" min="24" style="0" width="18.16"/>
    <col collapsed="false" customWidth="true" hidden="false" outlineLevel="0" max="25" min="25" style="0" width="17.83"/>
    <col collapsed="false" customWidth="true" hidden="false" outlineLevel="0" max="26" min="26" style="0" width="23.5"/>
  </cols>
  <sheetData>
    <row r="1" customFormat="false" ht="12.75" hidden="false" customHeight="false" outlineLevel="0" collapsed="false">
      <c r="D1" s="6" t="s">
        <v>0</v>
      </c>
      <c r="E1" s="6"/>
      <c r="F1" s="6"/>
      <c r="G1" s="6"/>
      <c r="H1" s="6" t="s">
        <v>1</v>
      </c>
      <c r="I1" s="6"/>
      <c r="J1" s="6"/>
      <c r="K1" s="6"/>
      <c r="L1" s="6"/>
      <c r="M1" s="6"/>
      <c r="N1" s="6"/>
      <c r="O1" s="6"/>
      <c r="P1" s="6" t="s">
        <v>2</v>
      </c>
      <c r="Q1" s="6"/>
      <c r="R1" s="6"/>
      <c r="S1" s="6"/>
      <c r="T1" s="6"/>
      <c r="U1" s="6"/>
      <c r="V1" s="6"/>
    </row>
    <row r="2" customFormat="false" ht="12.75" hidden="false" customHeight="false" outlineLevel="0" collapsed="false">
      <c r="D2" s="6" t="s">
        <v>3</v>
      </c>
      <c r="E2" s="6"/>
      <c r="F2" s="6"/>
      <c r="G2" s="6"/>
      <c r="H2" s="6" t="s">
        <v>3</v>
      </c>
      <c r="I2" s="6"/>
      <c r="J2" s="6"/>
      <c r="K2" s="7" t="s">
        <v>4</v>
      </c>
      <c r="L2" s="7"/>
      <c r="M2" s="7"/>
      <c r="N2" s="7"/>
      <c r="O2" s="7"/>
      <c r="P2" s="6" t="s">
        <v>3</v>
      </c>
      <c r="Q2" s="6"/>
      <c r="R2" s="6"/>
      <c r="S2" s="7" t="s">
        <v>5</v>
      </c>
      <c r="T2" s="7"/>
      <c r="U2" s="7"/>
      <c r="V2" s="7"/>
      <c r="W2" s="7"/>
      <c r="X2" s="7"/>
      <c r="Y2" s="7"/>
      <c r="Z2" s="7"/>
    </row>
    <row r="3" s="9" customFormat="true" ht="12.75" hidden="false" customHeight="false" outlineLevel="0" collapsed="false">
      <c r="A3" s="8"/>
      <c r="B3" s="9" t="s">
        <v>6</v>
      </c>
      <c r="C3" s="10" t="s">
        <v>7</v>
      </c>
      <c r="D3" s="11" t="s">
        <v>8</v>
      </c>
      <c r="E3" s="9" t="s">
        <v>9</v>
      </c>
      <c r="F3" s="10" t="s">
        <v>10</v>
      </c>
      <c r="G3" s="9" t="s">
        <v>11</v>
      </c>
      <c r="H3" s="12" t="s">
        <v>8</v>
      </c>
      <c r="I3" s="10" t="s">
        <v>11</v>
      </c>
      <c r="J3" s="10" t="s">
        <v>9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2" t="s">
        <v>8</v>
      </c>
      <c r="Q3" s="10" t="s">
        <v>11</v>
      </c>
      <c r="R3" s="10" t="s">
        <v>9</v>
      </c>
      <c r="S3" s="10" t="s">
        <v>12</v>
      </c>
      <c r="T3" s="10" t="s">
        <v>13</v>
      </c>
      <c r="U3" s="10" t="s">
        <v>14</v>
      </c>
      <c r="V3" s="10" t="s">
        <v>15</v>
      </c>
      <c r="W3" s="10" t="s">
        <v>17</v>
      </c>
      <c r="X3" s="9" t="s">
        <v>18</v>
      </c>
      <c r="Y3" s="9" t="s">
        <v>19</v>
      </c>
      <c r="Z3" s="9" t="s">
        <v>20</v>
      </c>
    </row>
    <row r="4" customFormat="false" ht="12.75" hidden="false" customHeight="false" outlineLevel="0" collapsed="false">
      <c r="A4" s="13" t="s">
        <v>21</v>
      </c>
      <c r="B4" s="0" t="s">
        <v>22</v>
      </c>
      <c r="C4" s="2" t="n">
        <v>3518</v>
      </c>
      <c r="D4" s="3" t="n">
        <v>561186</v>
      </c>
      <c r="E4" s="4" t="n">
        <v>194630</v>
      </c>
      <c r="F4" s="0" t="n">
        <v>202118</v>
      </c>
      <c r="G4" s="0" t="n">
        <v>211000</v>
      </c>
      <c r="H4" s="5" t="n">
        <v>770000</v>
      </c>
      <c r="I4" s="0" t="n">
        <v>300000</v>
      </c>
      <c r="J4" s="0" t="n">
        <v>263600</v>
      </c>
      <c r="K4" s="0" t="n">
        <v>91890</v>
      </c>
      <c r="L4" s="14" t="n">
        <v>0.5743</v>
      </c>
      <c r="M4" s="14" t="n">
        <v>0.0446</v>
      </c>
      <c r="N4" s="14" t="n">
        <v>0.1851</v>
      </c>
      <c r="O4" s="14" t="n">
        <v>0.196</v>
      </c>
      <c r="P4" s="3" t="n">
        <v>696992</v>
      </c>
      <c r="R4" s="15" t="n">
        <v>243050</v>
      </c>
      <c r="S4" s="0" t="n">
        <v>73750</v>
      </c>
      <c r="T4" s="16" t="n">
        <v>0.686779661016949</v>
      </c>
      <c r="U4" s="16" t="n">
        <v>0.039864406779661</v>
      </c>
      <c r="V4" s="16" t="n">
        <v>0.170169491525424</v>
      </c>
      <c r="W4" s="16" t="n">
        <v>0.0151186440677966</v>
      </c>
      <c r="X4" s="16" t="n">
        <v>0.047593220338983</v>
      </c>
      <c r="Y4" s="16" t="n">
        <v>0.0395254237288136</v>
      </c>
      <c r="Z4" s="16" t="n">
        <v>0.000677966101694915</v>
      </c>
    </row>
    <row r="5" customFormat="false" ht="12.75" hidden="false" customHeight="false" outlineLevel="0" collapsed="false">
      <c r="A5" s="13"/>
      <c r="B5" s="0" t="s">
        <v>23</v>
      </c>
      <c r="C5" s="2" t="n">
        <v>3519</v>
      </c>
      <c r="D5" s="3" t="n">
        <v>892359</v>
      </c>
      <c r="E5" s="4" t="n">
        <v>275565</v>
      </c>
      <c r="F5" s="0" t="n">
        <v>286772</v>
      </c>
      <c r="G5" s="0" t="n">
        <v>461000</v>
      </c>
      <c r="H5" s="17" t="n">
        <v>1330000</v>
      </c>
      <c r="I5" s="0" t="n">
        <v>687000</v>
      </c>
      <c r="J5" s="0" t="n">
        <v>408880</v>
      </c>
      <c r="K5" s="0" t="n">
        <v>185670</v>
      </c>
      <c r="L5" s="14" t="n">
        <v>0.4733</v>
      </c>
      <c r="M5" s="14" t="n">
        <v>0.0967</v>
      </c>
      <c r="N5" s="14" t="n">
        <v>0.1814</v>
      </c>
      <c r="O5" s="14" t="n">
        <v>0.2486</v>
      </c>
      <c r="P5" s="3" t="n">
        <v>1173334</v>
      </c>
      <c r="R5" s="15" t="n">
        <v>391035</v>
      </c>
      <c r="S5" s="0" t="n">
        <v>176930</v>
      </c>
      <c r="T5" s="16" t="n">
        <v>0.527807607528401</v>
      </c>
      <c r="U5" s="16" t="n">
        <v>0.0836489006951902</v>
      </c>
      <c r="V5" s="16" t="n">
        <v>0.173656248233765</v>
      </c>
      <c r="W5" s="16" t="n">
        <v>0.0172101961227604</v>
      </c>
      <c r="X5" s="16" t="n">
        <v>0.172384558865088</v>
      </c>
      <c r="Y5" s="16" t="n">
        <v>0.0247272932798282</v>
      </c>
      <c r="Z5" s="16" t="n">
        <v>0.000282597637483751</v>
      </c>
    </row>
    <row r="6" customFormat="false" ht="12.75" hidden="false" customHeight="false" outlineLevel="0" collapsed="false">
      <c r="A6" s="13"/>
      <c r="B6" s="0" t="s">
        <v>24</v>
      </c>
      <c r="C6" s="2" t="n">
        <v>3520</v>
      </c>
      <c r="D6" s="3" t="n">
        <v>2503281</v>
      </c>
      <c r="E6" s="15" t="n">
        <v>979440</v>
      </c>
      <c r="F6" s="0" t="n">
        <v>1040597</v>
      </c>
      <c r="G6" s="0" t="n">
        <v>1469000</v>
      </c>
      <c r="H6" s="17" t="n">
        <v>2975000</v>
      </c>
      <c r="I6" s="0" t="n">
        <v>1618000</v>
      </c>
      <c r="J6" s="0" t="n">
        <v>1162060</v>
      </c>
      <c r="K6" s="0" t="n">
        <v>218970</v>
      </c>
      <c r="L6" s="14" t="n">
        <v>-0.1198</v>
      </c>
      <c r="M6" s="14" t="n">
        <v>-0.083</v>
      </c>
      <c r="N6" s="14" t="n">
        <v>0.0735</v>
      </c>
      <c r="O6" s="14" t="n">
        <v>1.1293</v>
      </c>
      <c r="P6" s="3" t="n">
        <v>2794356</v>
      </c>
      <c r="R6" s="15" t="n">
        <v>1160895</v>
      </c>
      <c r="S6" s="0" t="n">
        <v>283955</v>
      </c>
      <c r="T6" s="16" t="n">
        <v>0.104048176647708</v>
      </c>
      <c r="U6" s="16" t="n">
        <v>0.0187353629976581</v>
      </c>
      <c r="V6" s="16" t="n">
        <v>0.0599214664295399</v>
      </c>
      <c r="W6" s="16" t="n">
        <v>0.0175379901744995</v>
      </c>
      <c r="X6" s="16" t="n">
        <v>0.7351164797239</v>
      </c>
      <c r="Y6" s="16" t="n">
        <v>0.0638833618002853</v>
      </c>
      <c r="Z6" s="16" t="n">
        <v>0.000721945378669155</v>
      </c>
    </row>
    <row r="7" customFormat="false" ht="12.75" hidden="false" customHeight="false" outlineLevel="0" collapsed="false">
      <c r="A7" s="13"/>
      <c r="B7" s="0" t="s">
        <v>25</v>
      </c>
      <c r="C7" s="2" t="n">
        <v>3521</v>
      </c>
      <c r="D7" s="3" t="n">
        <v>1159405</v>
      </c>
      <c r="E7" s="4" t="n">
        <v>359065</v>
      </c>
      <c r="F7" s="0" t="n">
        <v>373455</v>
      </c>
      <c r="G7" s="0" t="n">
        <v>608000</v>
      </c>
      <c r="H7" s="17" t="n">
        <v>1559000</v>
      </c>
      <c r="I7" s="0" t="n">
        <v>801000</v>
      </c>
      <c r="J7" s="0" t="n">
        <v>470150</v>
      </c>
      <c r="K7" s="0" t="n">
        <v>161290</v>
      </c>
      <c r="L7" s="14" t="n">
        <v>0.3658</v>
      </c>
      <c r="M7" s="14" t="n">
        <v>0.1042</v>
      </c>
      <c r="N7" s="14" t="n">
        <v>0.1519</v>
      </c>
      <c r="O7" s="14" t="n">
        <v>0.3781</v>
      </c>
      <c r="P7" s="3" t="n">
        <v>1451022</v>
      </c>
      <c r="R7" s="15" t="n">
        <v>450745</v>
      </c>
      <c r="S7" s="0" t="n">
        <v>153875</v>
      </c>
      <c r="T7" s="16" t="n">
        <v>0.474508529650691</v>
      </c>
      <c r="U7" s="16" t="n">
        <v>0.15395613322502</v>
      </c>
      <c r="V7" s="16" t="n">
        <v>0.143200649878148</v>
      </c>
      <c r="W7" s="16" t="n">
        <v>0.0365556458164094</v>
      </c>
      <c r="X7" s="16" t="n">
        <v>0.160227457351747</v>
      </c>
      <c r="Y7" s="16" t="n">
        <v>0.0310641754670999</v>
      </c>
      <c r="Z7" s="16" t="n">
        <v>0.000194963444354184</v>
      </c>
    </row>
    <row r="8" customFormat="false" ht="12.75" hidden="false" customHeight="false" outlineLevel="0" collapsed="false">
      <c r="A8" s="13"/>
      <c r="B8" s="0" t="s">
        <v>26</v>
      </c>
      <c r="C8" s="2" t="n">
        <v>3524</v>
      </c>
      <c r="D8" s="3" t="n">
        <v>439256</v>
      </c>
      <c r="E8" s="4" t="n">
        <v>157085</v>
      </c>
      <c r="F8" s="0" t="n">
        <v>162346</v>
      </c>
      <c r="G8" s="0" t="n">
        <v>218000</v>
      </c>
      <c r="H8" s="5" t="n">
        <v>645000</v>
      </c>
      <c r="I8" s="0" t="n">
        <v>330000</v>
      </c>
      <c r="J8" s="0" t="n">
        <v>226290</v>
      </c>
      <c r="K8" s="0" t="n">
        <v>92610</v>
      </c>
      <c r="L8" s="14" t="n">
        <v>0.4807</v>
      </c>
      <c r="M8" s="14" t="n">
        <v>0.0688</v>
      </c>
      <c r="N8" s="14" t="n">
        <v>0.2635</v>
      </c>
      <c r="O8" s="14" t="n">
        <v>0.187</v>
      </c>
      <c r="P8" s="3" t="n">
        <v>596637</v>
      </c>
      <c r="R8" s="15" t="n">
        <v>208600</v>
      </c>
      <c r="S8" s="0" t="n">
        <v>81315</v>
      </c>
      <c r="T8" s="16" t="n">
        <v>0.506794564348521</v>
      </c>
      <c r="U8" s="16" t="n">
        <v>0.071696488962676</v>
      </c>
      <c r="V8" s="16" t="n">
        <v>0.241283895960155</v>
      </c>
      <c r="W8" s="16" t="n">
        <v>0.00411978109819837</v>
      </c>
      <c r="X8" s="16" t="n">
        <v>0.0957387935805202</v>
      </c>
      <c r="Y8" s="16" t="n">
        <v>0.0793211584578491</v>
      </c>
      <c r="Z8" s="16" t="n">
        <v>0.000860849781713091</v>
      </c>
    </row>
    <row r="9" customFormat="false" ht="12.75" hidden="false" customHeight="false" outlineLevel="0" collapsed="false">
      <c r="A9" s="13"/>
      <c r="B9" s="0" t="s">
        <v>27</v>
      </c>
      <c r="C9" s="2" t="n">
        <v>3525</v>
      </c>
      <c r="D9" s="3" t="n">
        <v>504559</v>
      </c>
      <c r="E9" s="15" t="n">
        <v>194455</v>
      </c>
      <c r="F9" s="0" t="n">
        <v>204962</v>
      </c>
      <c r="G9" s="0" t="n">
        <v>219000</v>
      </c>
      <c r="H9" s="5" t="n">
        <v>601000</v>
      </c>
      <c r="I9" s="0" t="n">
        <v>274000</v>
      </c>
      <c r="J9" s="0" t="n">
        <v>228850</v>
      </c>
      <c r="K9" s="0" t="n">
        <v>40690</v>
      </c>
      <c r="L9" s="14" t="n">
        <v>0.3932</v>
      </c>
      <c r="M9" s="14" t="n">
        <v>0.0462</v>
      </c>
      <c r="N9" s="14" t="n">
        <v>0.3082</v>
      </c>
      <c r="O9" s="14" t="n">
        <v>0.2524</v>
      </c>
      <c r="P9" s="3" t="n">
        <v>569353</v>
      </c>
      <c r="R9" s="15" t="n">
        <v>222805</v>
      </c>
      <c r="S9" s="0" t="n">
        <v>40780</v>
      </c>
      <c r="T9" s="16" t="n">
        <v>0.540215792054929</v>
      </c>
      <c r="U9" s="16" t="n">
        <v>0.0270966159882295</v>
      </c>
      <c r="V9" s="16" t="n">
        <v>0.279916625796959</v>
      </c>
      <c r="W9" s="16" t="n">
        <v>0.0104217753800883</v>
      </c>
      <c r="X9" s="16" t="n">
        <v>0.103604708190289</v>
      </c>
      <c r="Y9" s="16" t="n">
        <v>0.0369053457577244</v>
      </c>
      <c r="Z9" s="16" t="n">
        <v>0.000245218244237371</v>
      </c>
    </row>
    <row r="10" customFormat="false" ht="12.75" hidden="false" customHeight="false" outlineLevel="0" collapsed="false">
      <c r="A10" s="13" t="s">
        <v>28</v>
      </c>
      <c r="B10" s="0" t="s">
        <v>29</v>
      </c>
      <c r="C10" s="2" t="n">
        <v>3514</v>
      </c>
      <c r="D10" s="3" t="n">
        <v>80457</v>
      </c>
      <c r="E10" s="4" t="n">
        <v>31320</v>
      </c>
      <c r="F10" s="0" t="n">
        <v>34832</v>
      </c>
      <c r="G10" s="0" t="n">
        <v>32000</v>
      </c>
      <c r="H10" s="5" t="n">
        <v>91000</v>
      </c>
      <c r="I10" s="0" t="n">
        <v>34000</v>
      </c>
      <c r="J10" s="0" t="n">
        <v>37140</v>
      </c>
      <c r="K10" s="0" t="n">
        <v>7420</v>
      </c>
      <c r="L10" s="14" t="n">
        <v>0.7642</v>
      </c>
      <c r="M10" s="14" t="n">
        <v>0.0054</v>
      </c>
      <c r="N10" s="14" t="n">
        <v>0.1617</v>
      </c>
      <c r="O10" s="14" t="n">
        <v>0.0687</v>
      </c>
      <c r="P10" s="3" t="n">
        <v>89365</v>
      </c>
      <c r="R10" s="15" t="n">
        <v>37325</v>
      </c>
      <c r="S10" s="0" t="n">
        <v>8540</v>
      </c>
      <c r="T10" s="16" t="n">
        <v>0.77751756440281</v>
      </c>
      <c r="U10" s="16" t="n">
        <v>0.0216627634660422</v>
      </c>
      <c r="V10" s="16" t="n">
        <v>0.0930913348946136</v>
      </c>
      <c r="W10" s="16" t="n">
        <v>0.00526932084309134</v>
      </c>
      <c r="X10" s="16" t="n">
        <v>0.00936768149882904</v>
      </c>
      <c r="Y10" s="16" t="n">
        <v>0.0884074941451991</v>
      </c>
      <c r="Z10" s="16" t="n">
        <v>0</v>
      </c>
    </row>
    <row r="11" customFormat="false" ht="12.75" hidden="false" customHeight="false" outlineLevel="0" collapsed="false">
      <c r="A11" s="13"/>
      <c r="B11" s="0" t="s">
        <v>30</v>
      </c>
      <c r="C11" s="2" t="s">
        <v>31</v>
      </c>
      <c r="D11" s="3" t="n">
        <v>45413</v>
      </c>
      <c r="E11" s="4" t="n">
        <v>17115</v>
      </c>
      <c r="F11" s="0" t="n">
        <v>23776</v>
      </c>
      <c r="G11" s="0" t="n">
        <v>15000</v>
      </c>
      <c r="H11" s="5" t="n">
        <v>64000</v>
      </c>
      <c r="I11" s="0" t="n">
        <v>17000</v>
      </c>
      <c r="J11" s="0" t="n">
        <v>24530</v>
      </c>
      <c r="K11" s="0" t="n">
        <v>4680</v>
      </c>
      <c r="L11" s="14" t="n">
        <v>0.9274</v>
      </c>
      <c r="M11" s="14" t="n">
        <v>0</v>
      </c>
      <c r="N11" s="14" t="n">
        <v>0.0641</v>
      </c>
      <c r="O11" s="14" t="n">
        <v>0.0085</v>
      </c>
      <c r="P11" s="3" t="n">
        <v>64030</v>
      </c>
      <c r="Q11" s="15"/>
      <c r="R11" s="15" t="n">
        <v>25765</v>
      </c>
      <c r="S11" s="0" t="n">
        <v>5150</v>
      </c>
      <c r="T11" s="16" t="n">
        <v>0.933980582524272</v>
      </c>
      <c r="U11" s="16" t="n">
        <v>0.0058252427184466</v>
      </c>
      <c r="V11" s="16" t="n">
        <v>0.0223300970873786</v>
      </c>
      <c r="W11" s="16" t="n">
        <v>0.00485436893203883</v>
      </c>
      <c r="X11" s="16" t="n">
        <v>0</v>
      </c>
      <c r="Y11" s="16" t="n">
        <v>0.0262135922330097</v>
      </c>
      <c r="Z11" s="16" t="n">
        <v>0.00194174757281553</v>
      </c>
    </row>
    <row r="12" customFormat="false" ht="12.75" hidden="false" customHeight="false" outlineLevel="0" collapsed="false">
      <c r="A12" s="13"/>
      <c r="B12" s="0" t="s">
        <v>32</v>
      </c>
      <c r="C12" s="2" t="n">
        <v>3515014</v>
      </c>
      <c r="D12" s="3" t="n">
        <v>74898</v>
      </c>
      <c r="E12" s="15" t="n">
        <v>31210</v>
      </c>
      <c r="F12" s="0" t="n">
        <v>33042</v>
      </c>
      <c r="G12" s="0" t="n">
        <v>46000</v>
      </c>
      <c r="H12" s="5" t="n">
        <v>90000</v>
      </c>
      <c r="I12" s="0" t="n">
        <v>49000</v>
      </c>
      <c r="J12" s="0" t="n">
        <v>37970</v>
      </c>
      <c r="K12" s="0" t="n">
        <v>8680</v>
      </c>
      <c r="L12" s="14" t="n">
        <v>0.47</v>
      </c>
      <c r="M12" s="14" t="n">
        <v>0.0138</v>
      </c>
      <c r="N12" s="14" t="n">
        <v>0.2085</v>
      </c>
      <c r="O12" s="14" t="n">
        <v>0.3076</v>
      </c>
      <c r="P12" s="3" t="n">
        <v>83651</v>
      </c>
      <c r="Q12" s="15"/>
      <c r="R12" s="15" t="n">
        <v>35975</v>
      </c>
      <c r="S12" s="15" t="n">
        <v>5530</v>
      </c>
      <c r="T12" s="16" t="n">
        <v>0.61121157323689</v>
      </c>
      <c r="U12" s="16" t="n">
        <v>0.00723327305605787</v>
      </c>
      <c r="V12" s="16" t="n">
        <v>0.185352622061483</v>
      </c>
      <c r="W12" s="16" t="n">
        <v>0.0235081374321881</v>
      </c>
      <c r="X12" s="16" t="n">
        <v>0.0135623869801085</v>
      </c>
      <c r="Y12" s="16" t="n">
        <v>0.158227848101266</v>
      </c>
      <c r="Z12" s="16" t="n">
        <v>0</v>
      </c>
    </row>
    <row r="13" customFormat="false" ht="12.75" hidden="false" customHeight="false" outlineLevel="0" collapsed="false">
      <c r="A13" s="13"/>
      <c r="B13" s="0" t="s">
        <v>33</v>
      </c>
      <c r="C13" s="2" t="n">
        <v>3516</v>
      </c>
      <c r="D13" s="3" t="n">
        <v>74561</v>
      </c>
      <c r="E13" s="15" t="n">
        <v>29505</v>
      </c>
      <c r="F13" s="15" t="n">
        <v>37986</v>
      </c>
      <c r="G13" s="0" t="n">
        <v>26000</v>
      </c>
      <c r="H13" s="5" t="n">
        <v>83000</v>
      </c>
      <c r="I13" s="0" t="n">
        <v>27000</v>
      </c>
      <c r="J13" s="0" t="n">
        <v>34100</v>
      </c>
      <c r="K13" s="0" t="n">
        <v>7290</v>
      </c>
      <c r="L13" s="14" t="n">
        <v>0.7791</v>
      </c>
      <c r="M13" s="14" t="n">
        <v>0.0288</v>
      </c>
      <c r="N13" s="14" t="n">
        <v>0.0823</v>
      </c>
      <c r="O13" s="14" t="n">
        <v>0.1097</v>
      </c>
      <c r="P13" s="3" t="n">
        <v>79247</v>
      </c>
      <c r="R13" s="15" t="n">
        <v>32710</v>
      </c>
      <c r="S13" s="0" t="n">
        <v>5685</v>
      </c>
      <c r="T13" s="16" t="n">
        <v>0.853122251539138</v>
      </c>
      <c r="U13" s="16" t="n">
        <v>0.0167106420404573</v>
      </c>
      <c r="V13" s="16" t="n">
        <v>0.0430958663148637</v>
      </c>
      <c r="W13" s="16" t="n">
        <v>0.019349164467898</v>
      </c>
      <c r="X13" s="16" t="n">
        <v>0.0140721196130167</v>
      </c>
      <c r="Y13" s="16" t="n">
        <v>0.040457343887423</v>
      </c>
      <c r="Z13" s="16" t="n">
        <v>0</v>
      </c>
    </row>
    <row r="14" customFormat="false" ht="12.75" hidden="false" customHeight="false" outlineLevel="0" collapsed="false">
      <c r="A14" s="13"/>
      <c r="B14" s="0" t="s">
        <v>34</v>
      </c>
      <c r="C14" s="2" t="s">
        <v>35</v>
      </c>
      <c r="D14" s="3" t="n">
        <v>262048</v>
      </c>
      <c r="E14" s="4" t="n">
        <v>97385</v>
      </c>
      <c r="F14" s="0" t="n">
        <v>118083</v>
      </c>
      <c r="G14" s="0" t="n">
        <v>97000</v>
      </c>
      <c r="H14" s="5" t="n">
        <v>346000</v>
      </c>
      <c r="I14" s="0" t="n">
        <v>120000</v>
      </c>
      <c r="J14" s="0" t="n">
        <v>131260</v>
      </c>
      <c r="K14" s="0" t="n">
        <v>42590</v>
      </c>
      <c r="L14" s="14" t="n">
        <v>0.8023</v>
      </c>
      <c r="M14" s="14" t="n">
        <v>0.0293</v>
      </c>
      <c r="N14" s="14" t="n">
        <v>0.1136</v>
      </c>
      <c r="O14" s="14" t="n">
        <v>0.0547</v>
      </c>
      <c r="P14" s="3" t="n">
        <v>351929</v>
      </c>
      <c r="R14" s="0" t="n">
        <v>133085</v>
      </c>
      <c r="S14" s="0" t="n">
        <v>45005</v>
      </c>
      <c r="T14" s="16" t="n">
        <v>0.797244750583269</v>
      </c>
      <c r="U14" s="16" t="n">
        <v>0.0408843461837574</v>
      </c>
      <c r="V14" s="16" t="n">
        <v>0.0936562604155094</v>
      </c>
      <c r="W14" s="16" t="n">
        <v>0.012109765581602</v>
      </c>
      <c r="X14" s="16" t="n">
        <v>0.0096655927119209</v>
      </c>
      <c r="Y14" s="16" t="n">
        <v>0.0435507165870459</v>
      </c>
      <c r="Z14" s="16" t="n">
        <v>0.000555493834018442</v>
      </c>
    </row>
    <row r="15" customFormat="false" ht="12.75" hidden="false" customHeight="false" outlineLevel="0" collapsed="false">
      <c r="A15" s="13"/>
      <c r="B15" s="0" t="s">
        <v>36</v>
      </c>
      <c r="C15" s="2" t="n">
        <v>3543042</v>
      </c>
      <c r="D15" s="3" t="n">
        <v>128430</v>
      </c>
      <c r="E15" s="15" t="n">
        <v>46515</v>
      </c>
      <c r="F15" s="0" t="n">
        <v>48196</v>
      </c>
      <c r="G15" s="0" t="n">
        <v>65000</v>
      </c>
      <c r="H15" s="5" t="n">
        <v>173000</v>
      </c>
      <c r="I15" s="0" t="n">
        <v>87000</v>
      </c>
      <c r="J15" s="0" t="n">
        <v>63080</v>
      </c>
      <c r="K15" s="0" t="n">
        <v>26220</v>
      </c>
      <c r="L15" s="14" t="n">
        <v>0.6156</v>
      </c>
      <c r="M15" s="14" t="n">
        <v>0.032</v>
      </c>
      <c r="N15" s="14" t="n">
        <v>0.1293</v>
      </c>
      <c r="O15" s="14" t="n">
        <v>0.2231</v>
      </c>
      <c r="P15" s="3" t="n">
        <v>147829</v>
      </c>
      <c r="R15" s="15" t="n">
        <v>55315</v>
      </c>
      <c r="S15" s="15" t="n">
        <v>18095</v>
      </c>
      <c r="T15" s="16" t="n">
        <v>0.589941972920696</v>
      </c>
      <c r="U15" s="16" t="n">
        <v>0.0331583310306715</v>
      </c>
      <c r="V15" s="16" t="n">
        <v>0.16247582205029</v>
      </c>
      <c r="W15" s="16" t="n">
        <v>0.0447637468914065</v>
      </c>
      <c r="X15" s="16" t="n">
        <v>0.0596849958552086</v>
      </c>
      <c r="Y15" s="16" t="n">
        <v>0.108317214700193</v>
      </c>
      <c r="Z15" s="16" t="n">
        <v>0</v>
      </c>
    </row>
    <row r="16" customFormat="false" ht="12.75" hidden="false" customHeight="false" outlineLevel="0" collapsed="false">
      <c r="A16" s="13"/>
      <c r="B16" s="0" t="s">
        <v>37</v>
      </c>
      <c r="C16" s="2" t="n">
        <v>3543052</v>
      </c>
      <c r="D16" s="3" t="n">
        <v>30259</v>
      </c>
      <c r="E16" s="15" t="n">
        <v>12220</v>
      </c>
      <c r="F16" s="0" t="n">
        <v>13013</v>
      </c>
      <c r="G16" s="0" t="n">
        <v>19000</v>
      </c>
      <c r="H16" s="5" t="n">
        <v>36000</v>
      </c>
      <c r="I16" s="0" t="n">
        <v>21000</v>
      </c>
      <c r="J16" s="0" t="n">
        <v>15140</v>
      </c>
      <c r="K16" s="0" t="n">
        <v>3510</v>
      </c>
      <c r="L16" s="14" t="n">
        <v>0.3305</v>
      </c>
      <c r="M16" s="14" t="n">
        <v>-0.0199</v>
      </c>
      <c r="N16" s="14" t="n">
        <v>0.2507</v>
      </c>
      <c r="O16" s="14" t="n">
        <v>0.4387</v>
      </c>
      <c r="P16" s="3" t="n">
        <v>33411</v>
      </c>
      <c r="R16" s="15" t="n">
        <v>14425</v>
      </c>
      <c r="S16" s="15" t="n">
        <v>2760</v>
      </c>
      <c r="T16" s="16" t="n">
        <v>0.52536231884058</v>
      </c>
      <c r="U16" s="16" t="n">
        <v>0.0181159420289855</v>
      </c>
      <c r="V16" s="16" t="n">
        <v>0.161231884057971</v>
      </c>
      <c r="W16" s="16" t="n">
        <v>0.0289855072463768</v>
      </c>
      <c r="X16" s="16" t="n">
        <v>0.105072463768116</v>
      </c>
      <c r="Y16" s="16" t="n">
        <v>0.157608695652174</v>
      </c>
      <c r="Z16" s="16" t="n">
        <v>0</v>
      </c>
    </row>
    <row r="17" customFormat="false" ht="12.75" hidden="false" customHeight="false" outlineLevel="0" collapsed="false">
      <c r="A17" s="13"/>
      <c r="B17" s="0" t="s">
        <v>38</v>
      </c>
      <c r="C17" s="2" t="n">
        <v>3522</v>
      </c>
      <c r="D17" s="3" t="n">
        <v>39145</v>
      </c>
      <c r="E17" s="4" t="n">
        <v>13610</v>
      </c>
      <c r="F17" s="0" t="n">
        <v>14022</v>
      </c>
      <c r="G17" s="0" t="n">
        <v>22000</v>
      </c>
      <c r="H17" s="5" t="n">
        <v>67000</v>
      </c>
      <c r="I17" s="0" t="n">
        <v>27000</v>
      </c>
      <c r="J17" s="0" t="n">
        <v>23840</v>
      </c>
      <c r="K17" s="0" t="n">
        <v>6640</v>
      </c>
      <c r="L17" s="14" t="n">
        <v>0.7545</v>
      </c>
      <c r="M17" s="14" t="n">
        <v>0.0226</v>
      </c>
      <c r="N17" s="14" t="n">
        <v>0.0994</v>
      </c>
      <c r="O17" s="14" t="n">
        <v>0.1235</v>
      </c>
      <c r="P17" s="3" t="n">
        <v>66257</v>
      </c>
      <c r="R17" s="15" t="n">
        <v>23310</v>
      </c>
      <c r="S17" s="0" t="n">
        <v>6730</v>
      </c>
      <c r="T17" s="16" t="n">
        <v>0.829866270430906</v>
      </c>
      <c r="U17" s="16" t="n">
        <v>0.0185735512630015</v>
      </c>
      <c r="V17" s="16" t="n">
        <v>0.0898959881129272</v>
      </c>
      <c r="W17" s="16" t="n">
        <v>0.0037147102526003</v>
      </c>
      <c r="X17" s="16" t="n">
        <v>0.0104011887072808</v>
      </c>
      <c r="Y17" s="16" t="n">
        <v>0.0430906389301634</v>
      </c>
      <c r="Z17" s="16" t="n">
        <v>0</v>
      </c>
    </row>
    <row r="18" customFormat="false" ht="12.75" hidden="false" customHeight="false" outlineLevel="0" collapsed="false">
      <c r="A18" s="13"/>
      <c r="B18" s="0" t="s">
        <v>39</v>
      </c>
      <c r="C18" s="2" t="s">
        <v>40</v>
      </c>
      <c r="D18" s="3" t="n">
        <v>85482</v>
      </c>
      <c r="E18" s="4" t="n">
        <v>30000</v>
      </c>
      <c r="F18" s="0" t="n">
        <v>31895</v>
      </c>
      <c r="G18" s="0" t="n">
        <v>36000</v>
      </c>
      <c r="H18" s="5" t="n">
        <v>100000</v>
      </c>
      <c r="I18" s="0" t="n">
        <v>44000</v>
      </c>
      <c r="J18" s="0" t="n">
        <v>35240</v>
      </c>
      <c r="K18" s="0" t="n">
        <v>7490</v>
      </c>
      <c r="L18" s="14" t="n">
        <v>0.8558</v>
      </c>
      <c r="M18" s="14" t="n">
        <v>0.02</v>
      </c>
      <c r="N18" s="14" t="n">
        <v>0.0961</v>
      </c>
      <c r="O18" s="14" t="n">
        <v>0.028</v>
      </c>
      <c r="P18" s="3" t="n">
        <v>97286</v>
      </c>
      <c r="R18" s="15" t="n">
        <v>35340</v>
      </c>
      <c r="S18" s="0" t="n">
        <v>8950</v>
      </c>
      <c r="T18" s="16" t="n">
        <v>0.744692737430168</v>
      </c>
      <c r="U18" s="16" t="n">
        <v>0.0407821229050279</v>
      </c>
      <c r="V18" s="16" t="n">
        <v>0.106703910614525</v>
      </c>
      <c r="W18" s="16" t="n">
        <v>0.0128491620111732</v>
      </c>
      <c r="X18" s="16" t="n">
        <v>0.0111731843575419</v>
      </c>
      <c r="Y18" s="16" t="n">
        <v>0.0709497206703911</v>
      </c>
      <c r="Z18" s="16" t="n">
        <v>0.00111731843575419</v>
      </c>
    </row>
    <row r="19" customFormat="false" ht="12.75" hidden="false" customHeight="false" outlineLevel="0" collapsed="false">
      <c r="A19" s="13"/>
      <c r="B19" s="0" t="s">
        <v>41</v>
      </c>
      <c r="C19" s="2" t="n">
        <v>3523008</v>
      </c>
      <c r="D19" s="3" t="n">
        <v>114943</v>
      </c>
      <c r="E19" s="15" t="n">
        <v>44705</v>
      </c>
      <c r="F19" s="0" t="n">
        <v>47969</v>
      </c>
      <c r="G19" s="0" t="n">
        <v>71000</v>
      </c>
      <c r="H19" s="5" t="n">
        <v>154000</v>
      </c>
      <c r="I19" s="0" t="n">
        <v>85000</v>
      </c>
      <c r="J19" s="0" t="n">
        <v>59590</v>
      </c>
      <c r="K19" s="0" t="n">
        <v>19060</v>
      </c>
      <c r="L19" s="14" t="n">
        <v>0.4449</v>
      </c>
      <c r="M19" s="14" t="n">
        <v>0.0729</v>
      </c>
      <c r="N19" s="14" t="n">
        <v>0.2151</v>
      </c>
      <c r="O19" s="14" t="n">
        <v>0.2671</v>
      </c>
      <c r="P19" s="3" t="n">
        <v>143740</v>
      </c>
      <c r="R19" s="15" t="n">
        <v>56480</v>
      </c>
      <c r="S19" s="0" t="n">
        <v>17035</v>
      </c>
      <c r="T19" s="16" t="n">
        <v>0.417375990607573</v>
      </c>
      <c r="U19" s="16" t="n">
        <v>0.0607572644555327</v>
      </c>
      <c r="V19" s="16" t="n">
        <v>0.261520399178163</v>
      </c>
      <c r="W19" s="16" t="n">
        <v>0.0437334898737893</v>
      </c>
      <c r="X19" s="16" t="n">
        <v>0.0877604931024362</v>
      </c>
      <c r="Y19" s="16" t="n">
        <v>0.129145876137364</v>
      </c>
      <c r="Z19" s="16" t="n">
        <v>0</v>
      </c>
    </row>
    <row r="20" customFormat="false" ht="12.75" hidden="false" customHeight="false" outlineLevel="0" collapsed="false">
      <c r="A20" s="13"/>
      <c r="B20" s="0" t="s">
        <v>42</v>
      </c>
      <c r="C20" s="2" t="n">
        <v>3530</v>
      </c>
      <c r="D20" s="3" t="n">
        <v>478121</v>
      </c>
      <c r="E20" s="4" t="n">
        <v>178115</v>
      </c>
      <c r="F20" s="0" t="n">
        <v>187088</v>
      </c>
      <c r="G20" s="0" t="n">
        <v>259000</v>
      </c>
      <c r="H20" s="5" t="n">
        <v>624000</v>
      </c>
      <c r="I20" s="0" t="n">
        <v>321000</v>
      </c>
      <c r="J20" s="0" t="n">
        <v>232060</v>
      </c>
      <c r="K20" s="0" t="n">
        <v>70920</v>
      </c>
      <c r="L20" s="14" t="n">
        <v>0.5286</v>
      </c>
      <c r="M20" s="14" t="n">
        <v>0.0537</v>
      </c>
      <c r="N20" s="14" t="n">
        <v>0.1902</v>
      </c>
      <c r="O20" s="14" t="n">
        <v>0.2274</v>
      </c>
      <c r="P20" s="3" t="n">
        <v>587165</v>
      </c>
      <c r="R20" s="15" t="n">
        <v>222430</v>
      </c>
      <c r="S20" s="0" t="n">
        <v>64065</v>
      </c>
      <c r="T20" s="16" t="n">
        <v>0.509092328104269</v>
      </c>
      <c r="U20" s="16" t="n">
        <v>0.0412081479747132</v>
      </c>
      <c r="V20" s="16" t="n">
        <v>0.166627643799266</v>
      </c>
      <c r="W20" s="16" t="n">
        <v>0.0131116834464997</v>
      </c>
      <c r="X20" s="16" t="n">
        <v>0.183875751190197</v>
      </c>
      <c r="Y20" s="16" t="n">
        <v>0.0848357137282448</v>
      </c>
      <c r="Z20" s="16" t="n">
        <v>0.000624365878404745</v>
      </c>
    </row>
    <row r="21" customFormat="false" ht="12.75" hidden="false" customHeight="false" outlineLevel="0" collapsed="false">
      <c r="A21" s="13"/>
      <c r="B21" s="0" t="s">
        <v>43</v>
      </c>
      <c r="C21" s="2" t="n">
        <v>3529005</v>
      </c>
      <c r="D21" s="3" t="n">
        <v>34415</v>
      </c>
      <c r="E21" s="15" t="n">
        <v>12235</v>
      </c>
      <c r="F21" s="0" t="n">
        <v>12517</v>
      </c>
      <c r="G21" s="0" t="n">
        <v>14000</v>
      </c>
      <c r="H21" s="5" t="n">
        <v>42000</v>
      </c>
      <c r="I21" s="0" t="n">
        <v>18000</v>
      </c>
      <c r="J21" s="0" t="n">
        <v>14980</v>
      </c>
      <c r="K21" s="0" t="n">
        <v>3960</v>
      </c>
      <c r="L21" s="14" t="n">
        <v>0.7926</v>
      </c>
      <c r="M21" s="14" t="n">
        <v>0.0559</v>
      </c>
      <c r="N21" s="14" t="n">
        <v>0.0984</v>
      </c>
      <c r="O21" s="14" t="n">
        <v>0.0532</v>
      </c>
      <c r="P21" s="3" t="n">
        <v>144771</v>
      </c>
      <c r="R21" s="15" t="n">
        <v>56200</v>
      </c>
      <c r="S21" s="0" t="n">
        <v>4090</v>
      </c>
      <c r="T21" s="16" t="n">
        <v>0.734718826405868</v>
      </c>
      <c r="U21" s="16" t="n">
        <v>0.0867970660146699</v>
      </c>
      <c r="V21" s="16" t="n">
        <v>0.12958435207824</v>
      </c>
      <c r="W21" s="16" t="n">
        <v>0</v>
      </c>
      <c r="X21" s="16" t="n">
        <v>0</v>
      </c>
      <c r="Y21" s="16" t="n">
        <v>0.0440097799511003</v>
      </c>
      <c r="Z21" s="16" t="n">
        <v>0</v>
      </c>
    </row>
    <row r="22" customFormat="false" ht="12.75" hidden="false" customHeight="false" outlineLevel="0" collapsed="false">
      <c r="A22" s="13"/>
      <c r="B22" s="0" t="s">
        <v>44</v>
      </c>
      <c r="C22" s="2" t="n">
        <v>3529006</v>
      </c>
      <c r="D22" s="3" t="n">
        <v>90192</v>
      </c>
      <c r="E22" s="15" t="n">
        <v>35610</v>
      </c>
      <c r="F22" s="0" t="n">
        <v>36963</v>
      </c>
      <c r="G22" s="0" t="n">
        <v>44000</v>
      </c>
      <c r="H22" s="5" t="n">
        <v>114000</v>
      </c>
      <c r="I22" s="0" t="n">
        <v>55000</v>
      </c>
      <c r="J22" s="0" t="n">
        <v>44810</v>
      </c>
      <c r="K22" s="0" t="n">
        <v>10950</v>
      </c>
      <c r="L22" s="14" t="n">
        <v>0.6082</v>
      </c>
      <c r="M22" s="14" t="n">
        <v>0.0192</v>
      </c>
      <c r="N22" s="14" t="n">
        <v>0.1954</v>
      </c>
      <c r="O22" s="14" t="n">
        <v>0.1772</v>
      </c>
      <c r="P22" s="3" t="n">
        <v>104688</v>
      </c>
      <c r="R22" s="15" t="n">
        <v>41670</v>
      </c>
      <c r="S22" s="0" t="n">
        <v>7525</v>
      </c>
      <c r="T22" s="16" t="n">
        <v>0.644518272425249</v>
      </c>
      <c r="U22" s="16" t="n">
        <v>0.0199335548172757</v>
      </c>
      <c r="V22" s="16" t="n">
        <v>0.150830564784053</v>
      </c>
      <c r="W22" s="16" t="n">
        <v>0.0106312292358804</v>
      </c>
      <c r="X22" s="16" t="n">
        <v>0.106976744186047</v>
      </c>
      <c r="Y22" s="16" t="n">
        <v>0.06578073089701</v>
      </c>
      <c r="Z22" s="16" t="n">
        <v>0</v>
      </c>
    </row>
    <row r="23" customFormat="false" ht="12.75" hidden="false" customHeight="false" outlineLevel="0" collapsed="false">
      <c r="A23" s="13"/>
      <c r="B23" s="0" t="s">
        <v>45</v>
      </c>
      <c r="C23" s="2" t="n">
        <v>3528018</v>
      </c>
      <c r="D23" s="3" t="n">
        <v>45212</v>
      </c>
      <c r="E23" s="15" t="n">
        <v>16315</v>
      </c>
      <c r="F23" s="15" t="n">
        <v>18386</v>
      </c>
      <c r="G23" s="0" t="n">
        <v>18000</v>
      </c>
      <c r="H23" s="5" t="n">
        <v>50000</v>
      </c>
      <c r="I23" s="0" t="n">
        <v>20000</v>
      </c>
      <c r="J23" s="0" t="n">
        <v>18710</v>
      </c>
      <c r="K23" s="0" t="n">
        <v>3140</v>
      </c>
      <c r="L23" s="14" t="n">
        <v>0.7516</v>
      </c>
      <c r="M23" s="14" t="n">
        <v>0.0414</v>
      </c>
      <c r="N23" s="14" t="n">
        <v>0.1306</v>
      </c>
      <c r="O23" s="14" t="n">
        <v>0.0764</v>
      </c>
      <c r="P23" s="3" t="n">
        <v>49216</v>
      </c>
      <c r="R23" s="15" t="n">
        <v>18720</v>
      </c>
      <c r="S23" s="0" t="n">
        <v>3685</v>
      </c>
      <c r="T23" s="16" t="n">
        <v>0.791044776119403</v>
      </c>
      <c r="U23" s="16" t="n">
        <v>0.0529172320217096</v>
      </c>
      <c r="V23" s="16" t="n">
        <v>0.0651289009497965</v>
      </c>
      <c r="W23" s="16" t="n">
        <v>0.0067842605156038</v>
      </c>
      <c r="X23" s="16" t="n">
        <v>0.0149253731343284</v>
      </c>
      <c r="Y23" s="16" t="n">
        <v>0.0542740841248304</v>
      </c>
      <c r="Z23" s="16" t="n">
        <v>0</v>
      </c>
    </row>
    <row r="24" customFormat="false" ht="12.75" hidden="false" customHeight="false" outlineLevel="0" collapsed="false">
      <c r="A24" s="13"/>
      <c r="B24" s="0" t="s">
        <v>46</v>
      </c>
      <c r="C24" s="2" t="n">
        <v>3526</v>
      </c>
      <c r="D24" s="3" t="n">
        <v>427421</v>
      </c>
      <c r="E24" s="4" t="n">
        <v>169495</v>
      </c>
      <c r="F24" s="0" t="n">
        <v>179903</v>
      </c>
      <c r="G24" s="0" t="n">
        <v>195000</v>
      </c>
      <c r="H24" s="5" t="n">
        <v>483000</v>
      </c>
      <c r="I24" s="0" t="n">
        <v>219000</v>
      </c>
      <c r="J24" s="0" t="n">
        <v>194160</v>
      </c>
      <c r="K24" s="0" t="n">
        <v>31740</v>
      </c>
      <c r="L24" s="14" t="n">
        <v>0.569</v>
      </c>
      <c r="M24" s="14" t="n">
        <v>0.0532</v>
      </c>
      <c r="N24" s="14" t="n">
        <v>0.2083</v>
      </c>
      <c r="O24" s="14" t="n">
        <v>0.1695</v>
      </c>
      <c r="P24" s="3" t="n">
        <v>477941</v>
      </c>
      <c r="R24" s="15" t="n">
        <v>195910</v>
      </c>
      <c r="S24" s="0" t="n">
        <v>36625</v>
      </c>
      <c r="T24" s="16" t="n">
        <v>0.631262798634812</v>
      </c>
      <c r="U24" s="16" t="n">
        <v>0.0536518771331058</v>
      </c>
      <c r="V24" s="16" t="n">
        <v>0.193447098976109</v>
      </c>
      <c r="W24" s="16" t="n">
        <v>0.0101023890784983</v>
      </c>
      <c r="X24" s="16" t="n">
        <v>0.0296245733788396</v>
      </c>
      <c r="Y24" s="16" t="n">
        <v>0.0790443686006826</v>
      </c>
      <c r="Z24" s="16" t="n">
        <v>0.000819112627986348</v>
      </c>
    </row>
    <row r="25" customFormat="false" ht="12.75" hidden="false" customHeight="false" outlineLevel="0" collapsed="false">
      <c r="A25" s="1" t="s">
        <v>3</v>
      </c>
      <c r="D25" s="3" t="n">
        <f aca="false">SUM(D4:D24)</f>
        <v>8071043</v>
      </c>
      <c r="E25" s="4" t="n">
        <f aca="false">SUM(E4:E24)</f>
        <v>2925595</v>
      </c>
      <c r="F25" s="4" t="n">
        <f aca="false">SUM(F4:F24)</f>
        <v>3107921</v>
      </c>
      <c r="G25" s="4" t="n">
        <f aca="false">SUM(G4:G24)</f>
        <v>4145000</v>
      </c>
      <c r="H25" s="3" t="n">
        <f aca="false">SUM(H4:H24)</f>
        <v>10397000</v>
      </c>
      <c r="I25" s="4" t="n">
        <f aca="false">SUM(I4:I24)</f>
        <v>5154000</v>
      </c>
      <c r="J25" s="4" t="n">
        <f aca="false">SUM(J4:J24)</f>
        <v>3726440</v>
      </c>
      <c r="K25" s="4" t="n">
        <f aca="false">SUM(K4:K24)</f>
        <v>1045410</v>
      </c>
      <c r="P25" s="3" t="n">
        <f aca="false">SUM(P4:P24)</f>
        <v>9802220</v>
      </c>
      <c r="Q25" s="4"/>
      <c r="R25" s="4" t="n">
        <f aca="false">SUM(R4:R24)</f>
        <v>3661790</v>
      </c>
      <c r="S25" s="4" t="n">
        <f aca="false">SUM(S4:S24)</f>
        <v>1050075</v>
      </c>
    </row>
    <row r="26" customFormat="false" ht="12.75" hidden="false" customHeight="false" outlineLevel="0" collapsed="false">
      <c r="F26" s="15"/>
      <c r="Q26" s="15"/>
      <c r="S26" s="15"/>
      <c r="T26" s="15"/>
      <c r="U26" s="15"/>
      <c r="V26" s="15"/>
      <c r="W26" s="15"/>
      <c r="X26" s="15"/>
      <c r="Y26" s="15"/>
      <c r="Z26" s="15"/>
      <c r="AA26" s="15"/>
    </row>
    <row r="29" customFormat="false" ht="12.75" hidden="false" customHeight="false" outlineLevel="0" collapsed="false">
      <c r="F29" s="15"/>
      <c r="Q29" s="15"/>
    </row>
    <row r="30" customFormat="false" ht="12.75" hidden="false" customHeight="false" outlineLevel="0" collapsed="false">
      <c r="F30" s="15"/>
    </row>
    <row r="31" customFormat="false" ht="12.75" hidden="false" customHeight="false" outlineLevel="0" collapsed="false">
      <c r="F31" s="15"/>
    </row>
    <row r="32" customFormat="false" ht="12.75" hidden="false" customHeight="false" outlineLevel="0" collapsed="false">
      <c r="F32" s="15"/>
    </row>
    <row r="33" customFormat="false" ht="12.75" hidden="false" customHeight="false" outlineLevel="0" collapsed="false">
      <c r="F33" s="15"/>
      <c r="G33" s="15"/>
    </row>
    <row r="34" customFormat="false" ht="12.75" hidden="false" customHeight="false" outlineLevel="0" collapsed="false">
      <c r="F34" s="15"/>
      <c r="G34" s="15"/>
    </row>
    <row r="35" customFormat="false" ht="12.75" hidden="false" customHeight="false" outlineLevel="0" collapsed="false">
      <c r="E35" s="15"/>
      <c r="F35" s="15"/>
      <c r="G35" s="15"/>
    </row>
    <row r="36" customFormat="false" ht="12.75" hidden="false" customHeight="false" outlineLevel="0" collapsed="false">
      <c r="E36" s="15"/>
      <c r="F36" s="15"/>
      <c r="G36" s="15"/>
    </row>
    <row r="37" customFormat="false" ht="12.75" hidden="false" customHeight="false" outlineLevel="0" collapsed="false">
      <c r="E37" s="15"/>
      <c r="F37" s="15"/>
      <c r="G37" s="15"/>
    </row>
    <row r="38" customFormat="false" ht="12.75" hidden="false" customHeight="false" outlineLevel="0" collapsed="false">
      <c r="E38" s="15"/>
      <c r="F38" s="15"/>
      <c r="G38" s="15"/>
    </row>
    <row r="39" customFormat="false" ht="12.75" hidden="false" customHeight="false" outlineLevel="0" collapsed="false">
      <c r="E39" s="15"/>
      <c r="F39" s="15"/>
      <c r="G39" s="15"/>
    </row>
    <row r="40" customFormat="false" ht="12.75" hidden="false" customHeight="false" outlineLevel="0" collapsed="false">
      <c r="E40" s="15"/>
      <c r="F40" s="15"/>
      <c r="G40" s="15"/>
    </row>
    <row r="41" customFormat="false" ht="12.75" hidden="false" customHeight="false" outlineLevel="0" collapsed="false">
      <c r="E41" s="15"/>
      <c r="F41" s="15"/>
    </row>
    <row r="42" customFormat="false" ht="12.75" hidden="false" customHeight="false" outlineLevel="0" collapsed="false">
      <c r="E42" s="15"/>
      <c r="F42" s="15"/>
    </row>
    <row r="43" customFormat="false" ht="12.75" hidden="false" customHeight="false" outlineLevel="0" collapsed="false">
      <c r="E43" s="15"/>
      <c r="F43" s="15"/>
    </row>
    <row r="44" customFormat="false" ht="12.75" hidden="false" customHeight="false" outlineLevel="0" collapsed="false">
      <c r="E44" s="15"/>
      <c r="F44" s="15"/>
    </row>
    <row r="45" customFormat="false" ht="12.75" hidden="false" customHeight="false" outlineLevel="0" collapsed="false">
      <c r="E45" s="15"/>
      <c r="F45" s="15"/>
    </row>
    <row r="46" customFormat="false" ht="15.75" hidden="false" customHeight="false" outlineLevel="0" collapsed="false">
      <c r="E46" s="18"/>
      <c r="F46" s="15"/>
    </row>
    <row r="47" customFormat="false" ht="15.75" hidden="false" customHeight="false" outlineLevel="0" collapsed="false">
      <c r="E47" s="18"/>
      <c r="F47" s="15"/>
    </row>
    <row r="48" customFormat="false" ht="12.75" hidden="false" customHeight="false" outlineLevel="0" collapsed="false">
      <c r="E48" s="15"/>
      <c r="F48" s="15"/>
    </row>
    <row r="49" customFormat="false" ht="12.75" hidden="false" customHeight="false" outlineLevel="0" collapsed="false">
      <c r="E49" s="15"/>
      <c r="F49" s="15"/>
    </row>
    <row r="50" customFormat="false" ht="12.75" hidden="false" customHeight="false" outlineLevel="0" collapsed="false">
      <c r="E50" s="15"/>
      <c r="F50" s="15"/>
    </row>
    <row r="51" customFormat="false" ht="12.75" hidden="false" customHeight="false" outlineLevel="0" collapsed="false">
      <c r="E51" s="15"/>
    </row>
    <row r="52" customFormat="false" ht="12.75" hidden="false" customHeight="false" outlineLevel="0" collapsed="false">
      <c r="E52" s="15"/>
    </row>
    <row r="1048576" customFormat="false" ht="12.8" hidden="false" customHeight="false" outlineLevel="0" collapsed="false"/>
  </sheetData>
  <mergeCells count="10">
    <mergeCell ref="D1:G1"/>
    <mergeCell ref="H1:O1"/>
    <mergeCell ref="P1:V1"/>
    <mergeCell ref="D2:G2"/>
    <mergeCell ref="H2:J2"/>
    <mergeCell ref="K2:O2"/>
    <mergeCell ref="P2:R2"/>
    <mergeCell ref="S2:Z2"/>
    <mergeCell ref="A4:A9"/>
    <mergeCell ref="A10:A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1" activeCellId="0" sqref="C31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23.83"/>
    <col collapsed="false" customWidth="true" hidden="false" outlineLevel="0" max="2" min="2" style="0" width="28.65"/>
  </cols>
  <sheetData>
    <row r="1" customFormat="false" ht="12.75" hidden="false" customHeight="false" outlineLevel="0" collapsed="false">
      <c r="C1" s="6" t="s">
        <v>2</v>
      </c>
      <c r="D1" s="6"/>
      <c r="E1" s="6"/>
      <c r="F1" s="6"/>
    </row>
    <row r="2" customFormat="false" ht="12.75" hidden="false" customHeight="false" outlineLevel="0" collapsed="false">
      <c r="C2" s="7" t="s">
        <v>47</v>
      </c>
      <c r="D2" s="7"/>
      <c r="E2" s="7"/>
      <c r="F2" s="7"/>
      <c r="G2" s="7"/>
    </row>
    <row r="3" customFormat="false" ht="12.75" hidden="false" customHeight="false" outlineLevel="0" collapsed="false">
      <c r="A3" s="9" t="s">
        <v>6</v>
      </c>
      <c r="B3" s="10" t="s">
        <v>7</v>
      </c>
      <c r="C3" s="10" t="s">
        <v>10</v>
      </c>
      <c r="D3" s="10" t="s">
        <v>13</v>
      </c>
      <c r="E3" s="10" t="s">
        <v>14</v>
      </c>
      <c r="F3" s="10" t="s">
        <v>15</v>
      </c>
      <c r="G3" s="10" t="s">
        <v>17</v>
      </c>
      <c r="H3" s="9" t="s">
        <v>18</v>
      </c>
      <c r="I3" s="9" t="s">
        <v>19</v>
      </c>
      <c r="J3" s="9" t="s">
        <v>20</v>
      </c>
    </row>
    <row r="4" customFormat="false" ht="12.75" hidden="false" customHeight="false" outlineLevel="0" collapsed="false">
      <c r="A4" s="0" t="s">
        <v>22</v>
      </c>
      <c r="B4" s="2" t="n">
        <v>3518</v>
      </c>
      <c r="C4" s="0" t="n">
        <v>73750</v>
      </c>
      <c r="D4" s="15" t="n">
        <v>50650</v>
      </c>
      <c r="E4" s="15" t="n">
        <v>2940</v>
      </c>
      <c r="F4" s="15" t="n">
        <v>12550</v>
      </c>
      <c r="G4" s="15" t="n">
        <v>1115</v>
      </c>
      <c r="H4" s="15" t="n">
        <v>3510</v>
      </c>
      <c r="I4" s="15" t="n">
        <v>2915</v>
      </c>
      <c r="J4" s="15" t="n">
        <v>50</v>
      </c>
    </row>
    <row r="5" customFormat="false" ht="12.75" hidden="false" customHeight="false" outlineLevel="0" collapsed="false">
      <c r="A5" s="0" t="s">
        <v>23</v>
      </c>
      <c r="B5" s="2" t="n">
        <v>3519</v>
      </c>
      <c r="C5" s="0" t="n">
        <v>176930</v>
      </c>
      <c r="D5" s="15" t="n">
        <v>93385</v>
      </c>
      <c r="E5" s="15" t="n">
        <v>14800</v>
      </c>
      <c r="F5" s="15" t="n">
        <v>30725</v>
      </c>
      <c r="G5" s="15" t="n">
        <v>3045</v>
      </c>
      <c r="H5" s="15" t="n">
        <v>30500</v>
      </c>
      <c r="I5" s="15" t="n">
        <v>4375</v>
      </c>
      <c r="J5" s="15" t="n">
        <v>50</v>
      </c>
    </row>
    <row r="6" customFormat="false" ht="12.75" hidden="false" customHeight="false" outlineLevel="0" collapsed="false">
      <c r="A6" s="0" t="s">
        <v>24</v>
      </c>
      <c r="B6" s="2" t="n">
        <v>3520</v>
      </c>
      <c r="C6" s="0" t="n">
        <v>283955</v>
      </c>
      <c r="D6" s="15" t="n">
        <v>29545</v>
      </c>
      <c r="E6" s="15" t="n">
        <v>5320</v>
      </c>
      <c r="F6" s="15" t="n">
        <v>17015</v>
      </c>
      <c r="G6" s="15" t="n">
        <v>4980</v>
      </c>
      <c r="H6" s="15" t="n">
        <v>208740</v>
      </c>
      <c r="I6" s="15" t="n">
        <v>18140</v>
      </c>
      <c r="J6" s="15" t="n">
        <v>205</v>
      </c>
    </row>
    <row r="7" customFormat="false" ht="12.75" hidden="false" customHeight="false" outlineLevel="0" collapsed="false">
      <c r="A7" s="0" t="s">
        <v>25</v>
      </c>
      <c r="B7" s="2" t="n">
        <v>3521</v>
      </c>
      <c r="C7" s="0" t="n">
        <v>153875</v>
      </c>
      <c r="D7" s="15" t="n">
        <v>73015</v>
      </c>
      <c r="E7" s="15" t="n">
        <v>23690</v>
      </c>
      <c r="F7" s="15" t="n">
        <v>22035</v>
      </c>
      <c r="G7" s="15" t="n">
        <v>5625</v>
      </c>
      <c r="H7" s="15" t="n">
        <v>24655</v>
      </c>
      <c r="I7" s="15" t="n">
        <v>4780</v>
      </c>
      <c r="J7" s="15" t="n">
        <v>30</v>
      </c>
    </row>
    <row r="8" customFormat="false" ht="12.75" hidden="false" customHeight="false" outlineLevel="0" collapsed="false">
      <c r="A8" s="0" t="s">
        <v>26</v>
      </c>
      <c r="B8" s="2" t="n">
        <v>3524</v>
      </c>
      <c r="C8" s="0" t="n">
        <v>81315</v>
      </c>
      <c r="D8" s="15" t="n">
        <v>41210</v>
      </c>
      <c r="E8" s="15" t="n">
        <v>5830</v>
      </c>
      <c r="F8" s="15" t="n">
        <v>19620</v>
      </c>
      <c r="G8" s="15" t="n">
        <v>335</v>
      </c>
      <c r="H8" s="15" t="n">
        <v>7785</v>
      </c>
      <c r="I8" s="15" t="n">
        <v>6450</v>
      </c>
      <c r="J8" s="15" t="n">
        <v>70</v>
      </c>
    </row>
    <row r="9" customFormat="false" ht="12.75" hidden="false" customHeight="false" outlineLevel="0" collapsed="false">
      <c r="A9" s="0" t="s">
        <v>27</v>
      </c>
      <c r="B9" s="2" t="n">
        <v>3525</v>
      </c>
      <c r="C9" s="0" t="n">
        <v>40780</v>
      </c>
      <c r="D9" s="15" t="n">
        <v>22030</v>
      </c>
      <c r="E9" s="15" t="n">
        <v>1105</v>
      </c>
      <c r="F9" s="15" t="n">
        <v>11415</v>
      </c>
      <c r="G9" s="15" t="n">
        <v>425</v>
      </c>
      <c r="H9" s="15" t="n">
        <v>4225</v>
      </c>
      <c r="I9" s="15" t="n">
        <v>1505</v>
      </c>
      <c r="J9" s="15" t="n">
        <v>10</v>
      </c>
    </row>
    <row r="10" customFormat="false" ht="12.75" hidden="false" customHeight="false" outlineLevel="0" collapsed="false">
      <c r="A10" s="0" t="s">
        <v>29</v>
      </c>
      <c r="B10" s="2" t="n">
        <v>3514</v>
      </c>
      <c r="C10" s="0" t="n">
        <v>8540</v>
      </c>
      <c r="D10" s="15" t="n">
        <v>6640</v>
      </c>
      <c r="E10" s="15" t="n">
        <v>185</v>
      </c>
      <c r="F10" s="15" t="n">
        <v>795</v>
      </c>
      <c r="G10" s="15" t="n">
        <v>45</v>
      </c>
      <c r="H10" s="15" t="n">
        <v>80</v>
      </c>
      <c r="I10" s="15" t="n">
        <v>755</v>
      </c>
      <c r="J10" s="15" t="n">
        <v>0</v>
      </c>
    </row>
    <row r="11" customFormat="false" ht="12.75" hidden="false" customHeight="false" outlineLevel="0" collapsed="false">
      <c r="A11" s="0" t="s">
        <v>30</v>
      </c>
      <c r="B11" s="2" t="s">
        <v>31</v>
      </c>
      <c r="C11" s="0" t="n">
        <v>5150</v>
      </c>
      <c r="D11" s="0" t="n">
        <v>4810</v>
      </c>
      <c r="E11" s="0" t="n">
        <v>30</v>
      </c>
      <c r="F11" s="0" t="n">
        <v>115</v>
      </c>
      <c r="G11" s="0" t="n">
        <v>25</v>
      </c>
      <c r="H11" s="0" t="n">
        <v>0</v>
      </c>
      <c r="I11" s="0" t="n">
        <v>135</v>
      </c>
      <c r="J11" s="0" t="n">
        <v>10</v>
      </c>
    </row>
    <row r="12" customFormat="false" ht="12.75" hidden="false" customHeight="false" outlineLevel="0" collapsed="false">
      <c r="A12" s="0" t="s">
        <v>32</v>
      </c>
      <c r="B12" s="2" t="n">
        <v>3515014</v>
      </c>
      <c r="C12" s="15" t="n">
        <v>5530</v>
      </c>
      <c r="D12" s="15" t="n">
        <v>3380</v>
      </c>
      <c r="E12" s="15" t="n">
        <v>40</v>
      </c>
      <c r="F12" s="15" t="n">
        <v>1025</v>
      </c>
      <c r="G12" s="15" t="n">
        <v>130</v>
      </c>
      <c r="H12" s="15" t="n">
        <v>75</v>
      </c>
      <c r="I12" s="15" t="n">
        <v>875</v>
      </c>
      <c r="J12" s="15" t="n">
        <v>0</v>
      </c>
    </row>
    <row r="13" customFormat="false" ht="12.75" hidden="false" customHeight="false" outlineLevel="0" collapsed="false">
      <c r="A13" s="0" t="s">
        <v>33</v>
      </c>
      <c r="B13" s="2" t="n">
        <v>3516</v>
      </c>
      <c r="C13" s="0" t="n">
        <v>5685</v>
      </c>
      <c r="D13" s="15" t="n">
        <v>4850</v>
      </c>
      <c r="E13" s="15" t="n">
        <v>95</v>
      </c>
      <c r="F13" s="15" t="n">
        <v>245</v>
      </c>
      <c r="G13" s="15" t="n">
        <v>110</v>
      </c>
      <c r="H13" s="15" t="n">
        <v>80</v>
      </c>
      <c r="I13" s="15" t="n">
        <v>230</v>
      </c>
      <c r="J13" s="15" t="n">
        <v>0</v>
      </c>
    </row>
    <row r="14" customFormat="false" ht="12.75" hidden="false" customHeight="false" outlineLevel="0" collapsed="false">
      <c r="A14" s="0" t="s">
        <v>34</v>
      </c>
      <c r="B14" s="2" t="s">
        <v>35</v>
      </c>
      <c r="C14" s="0" t="n">
        <v>45005</v>
      </c>
      <c r="D14" s="0" t="n">
        <v>35880</v>
      </c>
      <c r="E14" s="0" t="n">
        <v>1840</v>
      </c>
      <c r="F14" s="0" t="n">
        <v>4215</v>
      </c>
      <c r="G14" s="0" t="n">
        <v>545</v>
      </c>
      <c r="H14" s="0" t="n">
        <v>435</v>
      </c>
      <c r="I14" s="0" t="n">
        <v>1960</v>
      </c>
      <c r="J14" s="0" t="n">
        <v>25</v>
      </c>
    </row>
    <row r="15" customFormat="false" ht="12.75" hidden="false" customHeight="false" outlineLevel="0" collapsed="false">
      <c r="A15" s="0" t="s">
        <v>36</v>
      </c>
      <c r="B15" s="2" t="n">
        <v>3543042</v>
      </c>
      <c r="C15" s="15" t="n">
        <v>18095</v>
      </c>
      <c r="D15" s="15" t="n">
        <v>10675</v>
      </c>
      <c r="E15" s="15" t="n">
        <v>600</v>
      </c>
      <c r="F15" s="15" t="n">
        <v>2940</v>
      </c>
      <c r="G15" s="15" t="n">
        <v>810</v>
      </c>
      <c r="H15" s="15" t="n">
        <v>1080</v>
      </c>
      <c r="I15" s="15" t="n">
        <v>1960</v>
      </c>
      <c r="J15" s="15" t="n">
        <v>0</v>
      </c>
    </row>
    <row r="16" customFormat="false" ht="12.75" hidden="false" customHeight="false" outlineLevel="0" collapsed="false">
      <c r="A16" s="0" t="s">
        <v>37</v>
      </c>
      <c r="B16" s="2" t="n">
        <v>3543052</v>
      </c>
      <c r="C16" s="15" t="n">
        <v>2760</v>
      </c>
      <c r="D16" s="15" t="n">
        <v>1450</v>
      </c>
      <c r="E16" s="15" t="n">
        <v>50</v>
      </c>
      <c r="F16" s="15" t="n">
        <v>445</v>
      </c>
      <c r="G16" s="15" t="n">
        <v>80</v>
      </c>
      <c r="H16" s="15" t="n">
        <v>290</v>
      </c>
      <c r="I16" s="15" t="n">
        <v>435</v>
      </c>
      <c r="J16" s="15" t="n">
        <v>0</v>
      </c>
    </row>
    <row r="17" customFormat="false" ht="12.75" hidden="false" customHeight="false" outlineLevel="0" collapsed="false">
      <c r="A17" s="0" t="s">
        <v>38</v>
      </c>
      <c r="B17" s="2" t="n">
        <v>3522</v>
      </c>
      <c r="C17" s="0" t="n">
        <v>6730</v>
      </c>
      <c r="D17" s="15" t="n">
        <v>5585</v>
      </c>
      <c r="E17" s="15" t="n">
        <v>125</v>
      </c>
      <c r="F17" s="15" t="n">
        <v>605</v>
      </c>
      <c r="G17" s="15" t="n">
        <v>25</v>
      </c>
      <c r="H17" s="15" t="n">
        <v>70</v>
      </c>
      <c r="I17" s="15" t="n">
        <v>290</v>
      </c>
      <c r="J17" s="15" t="n">
        <v>0</v>
      </c>
    </row>
    <row r="18" customFormat="false" ht="12.75" hidden="false" customHeight="false" outlineLevel="0" collapsed="false">
      <c r="A18" s="0" t="s">
        <v>39</v>
      </c>
      <c r="B18" s="2" t="s">
        <v>40</v>
      </c>
      <c r="C18" s="0" t="n">
        <v>8950</v>
      </c>
      <c r="D18" s="15" t="n">
        <v>6665</v>
      </c>
      <c r="E18" s="15" t="n">
        <v>365</v>
      </c>
      <c r="F18" s="15" t="n">
        <v>955</v>
      </c>
      <c r="G18" s="15" t="n">
        <v>115</v>
      </c>
      <c r="H18" s="15" t="n">
        <v>100</v>
      </c>
      <c r="I18" s="15" t="n">
        <v>635</v>
      </c>
      <c r="J18" s="15" t="n">
        <v>10</v>
      </c>
    </row>
    <row r="19" customFormat="false" ht="12.75" hidden="false" customHeight="false" outlineLevel="0" collapsed="false">
      <c r="A19" s="0" t="s">
        <v>41</v>
      </c>
      <c r="B19" s="2" t="n">
        <v>3523008</v>
      </c>
      <c r="C19" s="0" t="n">
        <v>17035</v>
      </c>
      <c r="D19" s="15" t="n">
        <v>7110</v>
      </c>
      <c r="E19" s="15" t="n">
        <v>1035</v>
      </c>
      <c r="F19" s="15" t="n">
        <v>4455</v>
      </c>
      <c r="G19" s="15" t="n">
        <v>745</v>
      </c>
      <c r="H19" s="15" t="n">
        <v>1495</v>
      </c>
      <c r="I19" s="15" t="n">
        <v>2200</v>
      </c>
      <c r="J19" s="15" t="n">
        <v>0</v>
      </c>
    </row>
    <row r="20" customFormat="false" ht="12.75" hidden="false" customHeight="false" outlineLevel="0" collapsed="false">
      <c r="A20" s="0" t="s">
        <v>42</v>
      </c>
      <c r="B20" s="2" t="n">
        <v>3530</v>
      </c>
      <c r="C20" s="0" t="n">
        <v>64065</v>
      </c>
      <c r="D20" s="15" t="n">
        <v>32615</v>
      </c>
      <c r="E20" s="15" t="n">
        <v>2640</v>
      </c>
      <c r="F20" s="15" t="n">
        <v>10675</v>
      </c>
      <c r="G20" s="15" t="n">
        <v>840</v>
      </c>
      <c r="H20" s="15" t="n">
        <v>11780</v>
      </c>
      <c r="I20" s="15" t="n">
        <v>5435</v>
      </c>
      <c r="J20" s="15" t="n">
        <v>40</v>
      </c>
    </row>
    <row r="21" customFormat="false" ht="12.75" hidden="false" customHeight="false" outlineLevel="0" collapsed="false">
      <c r="A21" s="0" t="s">
        <v>43</v>
      </c>
      <c r="B21" s="2" t="n">
        <v>3529005</v>
      </c>
      <c r="C21" s="0" t="n">
        <v>4090</v>
      </c>
      <c r="D21" s="15" t="n">
        <v>3005</v>
      </c>
      <c r="E21" s="15" t="n">
        <v>355</v>
      </c>
      <c r="F21" s="15" t="n">
        <v>530</v>
      </c>
      <c r="G21" s="15" t="n">
        <v>0</v>
      </c>
      <c r="H21" s="15" t="n">
        <v>0</v>
      </c>
      <c r="I21" s="15" t="n">
        <v>180</v>
      </c>
      <c r="J21" s="15" t="n">
        <v>0</v>
      </c>
    </row>
    <row r="22" customFormat="false" ht="12.75" hidden="false" customHeight="false" outlineLevel="0" collapsed="false">
      <c r="A22" s="0" t="s">
        <v>44</v>
      </c>
      <c r="B22" s="2" t="n">
        <v>3529006</v>
      </c>
      <c r="C22" s="0" t="n">
        <v>7525</v>
      </c>
      <c r="D22" s="15" t="n">
        <v>4850</v>
      </c>
      <c r="E22" s="15" t="n">
        <v>150</v>
      </c>
      <c r="F22" s="15" t="n">
        <v>1135</v>
      </c>
      <c r="G22" s="15" t="n">
        <v>80</v>
      </c>
      <c r="H22" s="15" t="n">
        <v>805</v>
      </c>
      <c r="I22" s="15" t="n">
        <v>495</v>
      </c>
      <c r="J22" s="15" t="n">
        <v>0</v>
      </c>
    </row>
    <row r="23" customFormat="false" ht="12.75" hidden="false" customHeight="false" outlineLevel="0" collapsed="false">
      <c r="A23" s="0" t="s">
        <v>45</v>
      </c>
      <c r="B23" s="2" t="n">
        <v>3528018</v>
      </c>
      <c r="C23" s="0" t="n">
        <v>3685</v>
      </c>
      <c r="D23" s="15" t="n">
        <v>2915</v>
      </c>
      <c r="E23" s="15" t="n">
        <v>195</v>
      </c>
      <c r="F23" s="15" t="n">
        <v>240</v>
      </c>
      <c r="G23" s="15" t="n">
        <v>25</v>
      </c>
      <c r="H23" s="15" t="n">
        <v>55</v>
      </c>
      <c r="I23" s="15" t="n">
        <v>200</v>
      </c>
      <c r="J23" s="15" t="n">
        <v>0</v>
      </c>
    </row>
    <row r="24" customFormat="false" ht="12.75" hidden="false" customHeight="false" outlineLevel="0" collapsed="false">
      <c r="A24" s="0" t="s">
        <v>46</v>
      </c>
      <c r="B24" s="2" t="n">
        <v>3526</v>
      </c>
      <c r="C24" s="0" t="n">
        <v>36625</v>
      </c>
      <c r="D24" s="15" t="n">
        <v>23120</v>
      </c>
      <c r="E24" s="15" t="n">
        <v>1965</v>
      </c>
      <c r="F24" s="15" t="n">
        <v>7085</v>
      </c>
      <c r="G24" s="15" t="n">
        <v>370</v>
      </c>
      <c r="H24" s="15" t="n">
        <v>1085</v>
      </c>
      <c r="I24" s="15" t="n">
        <v>2895</v>
      </c>
      <c r="J24" s="15" t="n">
        <v>30</v>
      </c>
    </row>
    <row r="26" customFormat="false" ht="12.75" hidden="false" customHeight="false" outlineLevel="0" collapsed="false">
      <c r="C26" s="6"/>
      <c r="D26" s="6"/>
      <c r="E26" s="6"/>
      <c r="F26" s="6"/>
    </row>
    <row r="27" customFormat="false" ht="12.75" hidden="false" customHeight="false" outlineLevel="0" collapsed="false">
      <c r="C27" s="7"/>
      <c r="D27" s="7"/>
      <c r="E27" s="7"/>
      <c r="F27" s="7"/>
      <c r="G27" s="7"/>
    </row>
    <row r="28" customFormat="false" ht="12.75" hidden="false" customHeight="false" outlineLevel="0" collapsed="false">
      <c r="C28" s="10" t="s">
        <v>48</v>
      </c>
      <c r="D28" s="10" t="s">
        <v>13</v>
      </c>
      <c r="E28" s="10" t="s">
        <v>14</v>
      </c>
      <c r="F28" s="10" t="s">
        <v>15</v>
      </c>
      <c r="G28" s="10" t="s">
        <v>17</v>
      </c>
      <c r="H28" s="9" t="s">
        <v>18</v>
      </c>
      <c r="I28" s="9" t="s">
        <v>19</v>
      </c>
      <c r="J28" s="9" t="s">
        <v>20</v>
      </c>
    </row>
    <row r="29" customFormat="false" ht="12.75" hidden="false" customHeight="false" outlineLevel="0" collapsed="false">
      <c r="C29" s="19"/>
      <c r="D29" s="20" t="n">
        <f aca="false">D4/C4</f>
        <v>0.686779661016949</v>
      </c>
      <c r="E29" s="20" t="n">
        <f aca="false">(E4/C4)</f>
        <v>0.039864406779661</v>
      </c>
      <c r="F29" s="20" t="n">
        <f aca="false">(F4/C4)</f>
        <v>0.170169491525424</v>
      </c>
      <c r="G29" s="20" t="n">
        <f aca="false">(G4/C4)</f>
        <v>0.0151186440677966</v>
      </c>
      <c r="H29" s="20" t="n">
        <f aca="false">(H4/C4)</f>
        <v>0.047593220338983</v>
      </c>
      <c r="I29" s="20" t="n">
        <f aca="false">(I4/C4)</f>
        <v>0.0395254237288136</v>
      </c>
      <c r="J29" s="20" t="n">
        <f aca="false">(J4/C4)</f>
        <v>0.000677966101694915</v>
      </c>
    </row>
    <row r="30" customFormat="false" ht="12.75" hidden="false" customHeight="false" outlineLevel="0" collapsed="false">
      <c r="D30" s="20" t="n">
        <f aca="false">D5/C5</f>
        <v>0.527807607528401</v>
      </c>
      <c r="E30" s="20" t="n">
        <f aca="false">(E5/C5)</f>
        <v>0.0836489006951902</v>
      </c>
      <c r="F30" s="20" t="n">
        <f aca="false">(F5/C5)</f>
        <v>0.173656248233765</v>
      </c>
      <c r="G30" s="20" t="n">
        <f aca="false">(G5/C5)</f>
        <v>0.0172101961227604</v>
      </c>
      <c r="H30" s="20" t="n">
        <f aca="false">(H5/C5)</f>
        <v>0.172384558865088</v>
      </c>
      <c r="I30" s="20" t="n">
        <f aca="false">(I5/C5)</f>
        <v>0.0247272932798282</v>
      </c>
      <c r="J30" s="20" t="n">
        <f aca="false">(J5/C5)</f>
        <v>0.000282597637483751</v>
      </c>
    </row>
    <row r="31" customFormat="false" ht="12.75" hidden="false" customHeight="false" outlineLevel="0" collapsed="false">
      <c r="D31" s="20" t="n">
        <f aca="false">D6/C6</f>
        <v>0.104048176647708</v>
      </c>
      <c r="E31" s="20" t="n">
        <f aca="false">(E6/C6)</f>
        <v>0.0187353629976581</v>
      </c>
      <c r="F31" s="20" t="n">
        <f aca="false">(F6/C6)</f>
        <v>0.0599214664295399</v>
      </c>
      <c r="G31" s="20" t="n">
        <f aca="false">(G6/C6)</f>
        <v>0.0175379901744995</v>
      </c>
      <c r="H31" s="20" t="n">
        <f aca="false">(H6/C6)</f>
        <v>0.7351164797239</v>
      </c>
      <c r="I31" s="20" t="n">
        <f aca="false">(I6/C6)</f>
        <v>0.0638833618002853</v>
      </c>
      <c r="J31" s="20" t="n">
        <f aca="false">(J6/C6)</f>
        <v>0.000721945378669155</v>
      </c>
    </row>
    <row r="32" customFormat="false" ht="12.75" hidden="false" customHeight="false" outlineLevel="0" collapsed="false">
      <c r="D32" s="20" t="n">
        <f aca="false">D7/C7</f>
        <v>0.474508529650691</v>
      </c>
      <c r="E32" s="20" t="n">
        <f aca="false">(E7/C7)</f>
        <v>0.15395613322502</v>
      </c>
      <c r="F32" s="20" t="n">
        <f aca="false">(F7/C7)</f>
        <v>0.143200649878148</v>
      </c>
      <c r="G32" s="20" t="n">
        <f aca="false">(G7/C7)</f>
        <v>0.0365556458164094</v>
      </c>
      <c r="H32" s="20" t="n">
        <f aca="false">(H7/C7)</f>
        <v>0.160227457351747</v>
      </c>
      <c r="I32" s="20" t="n">
        <f aca="false">(I7/C7)</f>
        <v>0.0310641754670999</v>
      </c>
      <c r="J32" s="20" t="n">
        <f aca="false">(J7/C7)</f>
        <v>0.000194963444354184</v>
      </c>
    </row>
    <row r="33" customFormat="false" ht="12.75" hidden="false" customHeight="false" outlineLevel="0" collapsed="false">
      <c r="D33" s="20" t="n">
        <f aca="false">D8/C8</f>
        <v>0.506794564348521</v>
      </c>
      <c r="E33" s="20" t="n">
        <f aca="false">(E8/C8)</f>
        <v>0.071696488962676</v>
      </c>
      <c r="F33" s="20" t="n">
        <f aca="false">(F8/C8)</f>
        <v>0.241283895960155</v>
      </c>
      <c r="G33" s="20" t="n">
        <f aca="false">(G8/C8)</f>
        <v>0.00411978109819837</v>
      </c>
      <c r="H33" s="20" t="n">
        <f aca="false">(H8/C8)</f>
        <v>0.0957387935805202</v>
      </c>
      <c r="I33" s="20" t="n">
        <f aca="false">(I8/C8)</f>
        <v>0.0793211584578491</v>
      </c>
      <c r="J33" s="20" t="n">
        <f aca="false">(J8/C8)</f>
        <v>0.000860849781713091</v>
      </c>
    </row>
    <row r="34" customFormat="false" ht="12.75" hidden="false" customHeight="false" outlineLevel="0" collapsed="false">
      <c r="D34" s="20" t="n">
        <f aca="false">D9/C9</f>
        <v>0.540215792054929</v>
      </c>
      <c r="E34" s="20" t="n">
        <f aca="false">(E9/C9)</f>
        <v>0.0270966159882295</v>
      </c>
      <c r="F34" s="20" t="n">
        <f aca="false">(F9/C9)</f>
        <v>0.279916625796959</v>
      </c>
      <c r="G34" s="20" t="n">
        <f aca="false">(G9/C9)</f>
        <v>0.0104217753800883</v>
      </c>
      <c r="H34" s="20" t="n">
        <f aca="false">(H9/C9)</f>
        <v>0.103604708190289</v>
      </c>
      <c r="I34" s="20" t="n">
        <f aca="false">(I9/C9)</f>
        <v>0.0369053457577244</v>
      </c>
      <c r="J34" s="20" t="n">
        <f aca="false">(J9/C9)</f>
        <v>0.000245218244237371</v>
      </c>
    </row>
    <row r="35" customFormat="false" ht="12.75" hidden="false" customHeight="false" outlineLevel="0" collapsed="false">
      <c r="D35" s="20" t="n">
        <f aca="false">D10/C10</f>
        <v>0.77751756440281</v>
      </c>
      <c r="E35" s="20" t="n">
        <f aca="false">(E10/C10)</f>
        <v>0.0216627634660422</v>
      </c>
      <c r="F35" s="20" t="n">
        <f aca="false">(F10/C10)</f>
        <v>0.0930913348946136</v>
      </c>
      <c r="G35" s="20" t="n">
        <f aca="false">(G10/C10)</f>
        <v>0.00526932084309134</v>
      </c>
      <c r="H35" s="20" t="n">
        <f aca="false">(H10/C10)</f>
        <v>0.00936768149882904</v>
      </c>
      <c r="I35" s="20" t="n">
        <f aca="false">(I10/C10)</f>
        <v>0.0884074941451991</v>
      </c>
      <c r="J35" s="20" t="n">
        <f aca="false">(J10/C10)</f>
        <v>0</v>
      </c>
    </row>
    <row r="36" customFormat="false" ht="12.75" hidden="false" customHeight="false" outlineLevel="0" collapsed="false">
      <c r="D36" s="20" t="n">
        <f aca="false">D11/C11</f>
        <v>0.933980582524272</v>
      </c>
      <c r="E36" s="20" t="n">
        <f aca="false">(E11/C11)</f>
        <v>0.0058252427184466</v>
      </c>
      <c r="F36" s="20" t="n">
        <f aca="false">(F11/C11)</f>
        <v>0.0223300970873786</v>
      </c>
      <c r="G36" s="20" t="n">
        <f aca="false">(G11/C11)</f>
        <v>0.00485436893203883</v>
      </c>
      <c r="H36" s="20" t="n">
        <f aca="false">(H11/C11)</f>
        <v>0</v>
      </c>
      <c r="I36" s="20" t="n">
        <f aca="false">(I11/C11)</f>
        <v>0.0262135922330097</v>
      </c>
      <c r="J36" s="20" t="n">
        <f aca="false">(J11/C11)</f>
        <v>0.00194174757281553</v>
      </c>
    </row>
    <row r="37" customFormat="false" ht="12.75" hidden="false" customHeight="false" outlineLevel="0" collapsed="false">
      <c r="D37" s="20" t="n">
        <f aca="false">D12/C12</f>
        <v>0.61121157323689</v>
      </c>
      <c r="E37" s="20" t="n">
        <f aca="false">(E12/C12)</f>
        <v>0.00723327305605787</v>
      </c>
      <c r="F37" s="20" t="n">
        <f aca="false">(F12/C12)</f>
        <v>0.185352622061483</v>
      </c>
      <c r="G37" s="20" t="n">
        <f aca="false">(G12/C12)</f>
        <v>0.0235081374321881</v>
      </c>
      <c r="H37" s="20" t="n">
        <f aca="false">(H12/C12)</f>
        <v>0.0135623869801085</v>
      </c>
      <c r="I37" s="20" t="n">
        <f aca="false">(I12/C12)</f>
        <v>0.158227848101266</v>
      </c>
      <c r="J37" s="20" t="n">
        <f aca="false">(J12/C12)</f>
        <v>0</v>
      </c>
    </row>
    <row r="38" customFormat="false" ht="12.75" hidden="false" customHeight="false" outlineLevel="0" collapsed="false">
      <c r="D38" s="20" t="n">
        <f aca="false">D13/C13</f>
        <v>0.853122251539138</v>
      </c>
      <c r="E38" s="20" t="n">
        <f aca="false">(E13/C13)</f>
        <v>0.0167106420404573</v>
      </c>
      <c r="F38" s="20" t="n">
        <f aca="false">(F13/C13)</f>
        <v>0.0430958663148637</v>
      </c>
      <c r="G38" s="20" t="n">
        <f aca="false">(G13/C13)</f>
        <v>0.019349164467898</v>
      </c>
      <c r="H38" s="20" t="n">
        <f aca="false">(H13/C13)</f>
        <v>0.0140721196130167</v>
      </c>
      <c r="I38" s="20" t="n">
        <f aca="false">(I13/C13)</f>
        <v>0.040457343887423</v>
      </c>
      <c r="J38" s="20" t="n">
        <f aca="false">(J13/C13)</f>
        <v>0</v>
      </c>
    </row>
    <row r="39" customFormat="false" ht="12.75" hidden="false" customHeight="false" outlineLevel="0" collapsed="false">
      <c r="D39" s="20" t="n">
        <f aca="false">D14/C14</f>
        <v>0.797244750583269</v>
      </c>
      <c r="E39" s="20" t="n">
        <f aca="false">(E14/C14)</f>
        <v>0.0408843461837574</v>
      </c>
      <c r="F39" s="20" t="n">
        <f aca="false">(F14/C14)</f>
        <v>0.0936562604155094</v>
      </c>
      <c r="G39" s="20" t="n">
        <f aca="false">(G14/C14)</f>
        <v>0.012109765581602</v>
      </c>
      <c r="H39" s="20" t="n">
        <f aca="false">(H14/C14)</f>
        <v>0.0096655927119209</v>
      </c>
      <c r="I39" s="20" t="n">
        <f aca="false">(I14/C14)</f>
        <v>0.0435507165870459</v>
      </c>
      <c r="J39" s="20" t="n">
        <f aca="false">(J14/C14)</f>
        <v>0.000555493834018442</v>
      </c>
    </row>
    <row r="40" customFormat="false" ht="12.75" hidden="false" customHeight="false" outlineLevel="0" collapsed="false">
      <c r="D40" s="20" t="n">
        <f aca="false">D15/C15</f>
        <v>0.589941972920696</v>
      </c>
      <c r="E40" s="20" t="n">
        <f aca="false">(E15/C15)</f>
        <v>0.0331583310306715</v>
      </c>
      <c r="F40" s="20" t="n">
        <f aca="false">(F15/C15)</f>
        <v>0.16247582205029</v>
      </c>
      <c r="G40" s="20" t="n">
        <f aca="false">(G15/C15)</f>
        <v>0.0447637468914065</v>
      </c>
      <c r="H40" s="20" t="n">
        <f aca="false">(H15/C15)</f>
        <v>0.0596849958552086</v>
      </c>
      <c r="I40" s="20" t="n">
        <f aca="false">(I15/C15)</f>
        <v>0.108317214700193</v>
      </c>
      <c r="J40" s="20" t="n">
        <f aca="false">(J15/C15)</f>
        <v>0</v>
      </c>
    </row>
    <row r="41" customFormat="false" ht="12.75" hidden="false" customHeight="false" outlineLevel="0" collapsed="false">
      <c r="D41" s="20" t="n">
        <f aca="false">D16/C16</f>
        <v>0.52536231884058</v>
      </c>
      <c r="E41" s="20" t="n">
        <f aca="false">(E16/C16)</f>
        <v>0.0181159420289855</v>
      </c>
      <c r="F41" s="20" t="n">
        <f aca="false">(F16/C16)</f>
        <v>0.161231884057971</v>
      </c>
      <c r="G41" s="20" t="n">
        <f aca="false">(G16/C16)</f>
        <v>0.0289855072463768</v>
      </c>
      <c r="H41" s="20" t="n">
        <f aca="false">(H16/C16)</f>
        <v>0.105072463768116</v>
      </c>
      <c r="I41" s="20" t="n">
        <f aca="false">(I16/C16)</f>
        <v>0.157608695652174</v>
      </c>
      <c r="J41" s="20" t="n">
        <f aca="false">(J16/C16)</f>
        <v>0</v>
      </c>
    </row>
    <row r="42" customFormat="false" ht="12.75" hidden="false" customHeight="false" outlineLevel="0" collapsed="false">
      <c r="D42" s="20" t="n">
        <f aca="false">D17/C17</f>
        <v>0.829866270430906</v>
      </c>
      <c r="E42" s="20" t="n">
        <f aca="false">(E17/C17)</f>
        <v>0.0185735512630015</v>
      </c>
      <c r="F42" s="20" t="n">
        <f aca="false">(F17/C17)</f>
        <v>0.0898959881129272</v>
      </c>
      <c r="G42" s="20" t="n">
        <f aca="false">(G17/C17)</f>
        <v>0.0037147102526003</v>
      </c>
      <c r="H42" s="20" t="n">
        <f aca="false">(H17/C17)</f>
        <v>0.0104011887072808</v>
      </c>
      <c r="I42" s="20" t="n">
        <f aca="false">(I17/C17)</f>
        <v>0.0430906389301634</v>
      </c>
      <c r="J42" s="20" t="n">
        <f aca="false">(J17/C17)</f>
        <v>0</v>
      </c>
    </row>
    <row r="43" customFormat="false" ht="12.75" hidden="false" customHeight="false" outlineLevel="0" collapsed="false">
      <c r="D43" s="20" t="n">
        <f aca="false">D18/C18</f>
        <v>0.744692737430168</v>
      </c>
      <c r="E43" s="20" t="n">
        <f aca="false">(E18/C18)</f>
        <v>0.0407821229050279</v>
      </c>
      <c r="F43" s="20" t="n">
        <f aca="false">(F18/C18)</f>
        <v>0.106703910614525</v>
      </c>
      <c r="G43" s="20" t="n">
        <f aca="false">(G18/C18)</f>
        <v>0.0128491620111732</v>
      </c>
      <c r="H43" s="20" t="n">
        <f aca="false">(H18/C18)</f>
        <v>0.0111731843575419</v>
      </c>
      <c r="I43" s="20" t="n">
        <f aca="false">(I18/C18)</f>
        <v>0.0709497206703911</v>
      </c>
      <c r="J43" s="20" t="n">
        <f aca="false">(J18/C18)</f>
        <v>0.00111731843575419</v>
      </c>
    </row>
    <row r="44" customFormat="false" ht="12.75" hidden="false" customHeight="false" outlineLevel="0" collapsed="false">
      <c r="D44" s="20" t="n">
        <f aca="false">D19/C19</f>
        <v>0.417375990607573</v>
      </c>
      <c r="E44" s="20" t="n">
        <f aca="false">(E19/C19)</f>
        <v>0.0607572644555327</v>
      </c>
      <c r="F44" s="20" t="n">
        <f aca="false">(F19/C19)</f>
        <v>0.261520399178163</v>
      </c>
      <c r="G44" s="20" t="n">
        <f aca="false">(G19/C19)</f>
        <v>0.0437334898737893</v>
      </c>
      <c r="H44" s="20" t="n">
        <f aca="false">(H19/C19)</f>
        <v>0.0877604931024362</v>
      </c>
      <c r="I44" s="20" t="n">
        <f aca="false">(I19/C19)</f>
        <v>0.129145876137364</v>
      </c>
      <c r="J44" s="20" t="n">
        <f aca="false">(J19/C19)</f>
        <v>0</v>
      </c>
    </row>
    <row r="45" customFormat="false" ht="12.75" hidden="false" customHeight="false" outlineLevel="0" collapsed="false">
      <c r="D45" s="20" t="n">
        <f aca="false">D20/C20</f>
        <v>0.509092328104269</v>
      </c>
      <c r="E45" s="20" t="n">
        <f aca="false">(E20/C20)</f>
        <v>0.0412081479747132</v>
      </c>
      <c r="F45" s="20" t="n">
        <f aca="false">(F20/C20)</f>
        <v>0.166627643799266</v>
      </c>
      <c r="G45" s="20" t="n">
        <f aca="false">(G20/C20)</f>
        <v>0.0131116834464997</v>
      </c>
      <c r="H45" s="20" t="n">
        <f aca="false">(H20/C20)</f>
        <v>0.183875751190197</v>
      </c>
      <c r="I45" s="20" t="n">
        <f aca="false">(I20/C20)</f>
        <v>0.0848357137282448</v>
      </c>
      <c r="J45" s="20" t="n">
        <f aca="false">(J20/C20)</f>
        <v>0.000624365878404745</v>
      </c>
    </row>
    <row r="46" customFormat="false" ht="12.75" hidden="false" customHeight="false" outlineLevel="0" collapsed="false">
      <c r="D46" s="20" t="n">
        <f aca="false">D21/C21</f>
        <v>0.734718826405868</v>
      </c>
      <c r="E46" s="20" t="n">
        <f aca="false">(E21/C21)</f>
        <v>0.0867970660146699</v>
      </c>
      <c r="F46" s="20" t="n">
        <f aca="false">(F21/C21)</f>
        <v>0.12958435207824</v>
      </c>
      <c r="G46" s="20" t="n">
        <f aca="false">(G21/C21)</f>
        <v>0</v>
      </c>
      <c r="H46" s="20" t="n">
        <f aca="false">(H21/C21)</f>
        <v>0</v>
      </c>
      <c r="I46" s="20" t="n">
        <f aca="false">(I21/C21)</f>
        <v>0.0440097799511003</v>
      </c>
      <c r="J46" s="20" t="n">
        <f aca="false">(J21/C21)</f>
        <v>0</v>
      </c>
    </row>
    <row r="47" customFormat="false" ht="12.75" hidden="false" customHeight="false" outlineLevel="0" collapsed="false">
      <c r="D47" s="20" t="n">
        <f aca="false">D22/C22</f>
        <v>0.644518272425249</v>
      </c>
      <c r="E47" s="20" t="n">
        <f aca="false">(E22/C22)</f>
        <v>0.0199335548172757</v>
      </c>
      <c r="F47" s="20" t="n">
        <f aca="false">(F22/C22)</f>
        <v>0.150830564784053</v>
      </c>
      <c r="G47" s="20" t="n">
        <f aca="false">(G22/C22)</f>
        <v>0.0106312292358804</v>
      </c>
      <c r="H47" s="20" t="n">
        <f aca="false">(H22/C22)</f>
        <v>0.106976744186047</v>
      </c>
      <c r="I47" s="20" t="n">
        <f aca="false">(I22/C22)</f>
        <v>0.06578073089701</v>
      </c>
      <c r="J47" s="20" t="n">
        <f aca="false">(J22/C22)</f>
        <v>0</v>
      </c>
    </row>
    <row r="48" customFormat="false" ht="12.75" hidden="false" customHeight="false" outlineLevel="0" collapsed="false">
      <c r="D48" s="20" t="n">
        <f aca="false">D23/C23</f>
        <v>0.791044776119403</v>
      </c>
      <c r="E48" s="20" t="n">
        <f aca="false">(E23/C23)</f>
        <v>0.0529172320217096</v>
      </c>
      <c r="F48" s="20" t="n">
        <f aca="false">(F23/C23)</f>
        <v>0.0651289009497965</v>
      </c>
      <c r="G48" s="20" t="n">
        <f aca="false">(G23/C23)</f>
        <v>0.0067842605156038</v>
      </c>
      <c r="H48" s="20" t="n">
        <f aca="false">(H23/C23)</f>
        <v>0.0149253731343284</v>
      </c>
      <c r="I48" s="20" t="n">
        <f aca="false">(I23/C23)</f>
        <v>0.0542740841248304</v>
      </c>
      <c r="J48" s="20" t="n">
        <f aca="false">(J23/C23)</f>
        <v>0</v>
      </c>
    </row>
    <row r="49" customFormat="false" ht="12.75" hidden="false" customHeight="false" outlineLevel="0" collapsed="false">
      <c r="D49" s="20" t="n">
        <f aca="false">D24/C24</f>
        <v>0.631262798634812</v>
      </c>
      <c r="E49" s="20" t="n">
        <f aca="false">(E24/C24)</f>
        <v>0.0536518771331058</v>
      </c>
      <c r="F49" s="20" t="n">
        <f aca="false">(F24/C24)</f>
        <v>0.193447098976109</v>
      </c>
      <c r="G49" s="20" t="n">
        <f aca="false">(G24/C24)</f>
        <v>0.0101023890784983</v>
      </c>
      <c r="H49" s="20" t="n">
        <f aca="false">(H24/C24)</f>
        <v>0.0296245733788396</v>
      </c>
      <c r="I49" s="20" t="n">
        <f aca="false">(I24/C24)</f>
        <v>0.0790443686006826</v>
      </c>
      <c r="J49" s="20" t="n">
        <f aca="false">(J24/C24)</f>
        <v>0.000819112627986348</v>
      </c>
    </row>
    <row r="50" customFormat="false" ht="12.75" hidden="false" customHeight="false" outlineLevel="0" collapsed="false">
      <c r="E50" s="19"/>
    </row>
    <row r="51" customFormat="false" ht="12.75" hidden="false" customHeight="false" outlineLevel="0" collapsed="false">
      <c r="D51" s="16" t="n">
        <v>0.686779661016949</v>
      </c>
      <c r="E51" s="16" t="n">
        <v>0.039864406779661</v>
      </c>
      <c r="F51" s="16" t="n">
        <v>0.170169491525424</v>
      </c>
      <c r="G51" s="16" t="n">
        <v>0.0151186440677966</v>
      </c>
      <c r="H51" s="16" t="n">
        <v>0.047593220338983</v>
      </c>
      <c r="I51" s="16" t="n">
        <v>0.0395254237288136</v>
      </c>
      <c r="J51" s="16" t="n">
        <v>0.000677966101694915</v>
      </c>
    </row>
    <row r="52" customFormat="false" ht="12.75" hidden="false" customHeight="false" outlineLevel="0" collapsed="false">
      <c r="D52" s="16" t="n">
        <v>0.527807607528401</v>
      </c>
      <c r="E52" s="16" t="n">
        <v>0.0836489006951902</v>
      </c>
      <c r="F52" s="16" t="n">
        <v>0.173656248233765</v>
      </c>
      <c r="G52" s="16" t="n">
        <v>0.0172101961227604</v>
      </c>
      <c r="H52" s="16" t="n">
        <v>0.172384558865088</v>
      </c>
      <c r="I52" s="16" t="n">
        <v>0.0247272932798282</v>
      </c>
      <c r="J52" s="16" t="n">
        <v>0.000282597637483751</v>
      </c>
    </row>
    <row r="53" customFormat="false" ht="12.75" hidden="false" customHeight="false" outlineLevel="0" collapsed="false">
      <c r="D53" s="16" t="n">
        <v>0.104048176647708</v>
      </c>
      <c r="E53" s="16" t="n">
        <v>0.0187353629976581</v>
      </c>
      <c r="F53" s="16" t="n">
        <v>0.0599214664295399</v>
      </c>
      <c r="G53" s="16" t="n">
        <v>0.0175379901744995</v>
      </c>
      <c r="H53" s="16" t="n">
        <v>0.7351164797239</v>
      </c>
      <c r="I53" s="16" t="n">
        <v>0.0638833618002853</v>
      </c>
      <c r="J53" s="16" t="n">
        <v>0.000721945378669155</v>
      </c>
    </row>
    <row r="54" customFormat="false" ht="12.75" hidden="false" customHeight="false" outlineLevel="0" collapsed="false">
      <c r="D54" s="16" t="n">
        <v>0.474508529650691</v>
      </c>
      <c r="E54" s="16" t="n">
        <v>0.15395613322502</v>
      </c>
      <c r="F54" s="16" t="n">
        <v>0.143200649878148</v>
      </c>
      <c r="G54" s="16" t="n">
        <v>0.0365556458164094</v>
      </c>
      <c r="H54" s="16" t="n">
        <v>0.160227457351747</v>
      </c>
      <c r="I54" s="16" t="n">
        <v>0.0310641754670999</v>
      </c>
      <c r="J54" s="16" t="n">
        <v>0.000194963444354184</v>
      </c>
    </row>
    <row r="55" customFormat="false" ht="12.75" hidden="false" customHeight="false" outlineLevel="0" collapsed="false">
      <c r="D55" s="16" t="n">
        <v>0.506794564348521</v>
      </c>
      <c r="E55" s="16" t="n">
        <v>0.071696488962676</v>
      </c>
      <c r="F55" s="16" t="n">
        <v>0.241283895960155</v>
      </c>
      <c r="G55" s="16" t="n">
        <v>0.00411978109819837</v>
      </c>
      <c r="H55" s="16" t="n">
        <v>0.0957387935805202</v>
      </c>
      <c r="I55" s="16" t="n">
        <v>0.0793211584578491</v>
      </c>
      <c r="J55" s="16" t="n">
        <v>0.000860849781713091</v>
      </c>
    </row>
    <row r="56" customFormat="false" ht="12.75" hidden="false" customHeight="false" outlineLevel="0" collapsed="false">
      <c r="D56" s="16" t="n">
        <v>0.540215792054929</v>
      </c>
      <c r="E56" s="16" t="n">
        <v>0.0270966159882295</v>
      </c>
      <c r="F56" s="16" t="n">
        <v>0.279916625796959</v>
      </c>
      <c r="G56" s="16" t="n">
        <v>0.0104217753800883</v>
      </c>
      <c r="H56" s="16" t="n">
        <v>0.103604708190289</v>
      </c>
      <c r="I56" s="16" t="n">
        <v>0.0369053457577244</v>
      </c>
      <c r="J56" s="16" t="n">
        <v>0.000245218244237371</v>
      </c>
    </row>
    <row r="57" customFormat="false" ht="12.75" hidden="false" customHeight="false" outlineLevel="0" collapsed="false">
      <c r="D57" s="16" t="n">
        <v>0.77751756440281</v>
      </c>
      <c r="E57" s="16" t="n">
        <v>0.0216627634660422</v>
      </c>
      <c r="F57" s="16" t="n">
        <v>0.0930913348946136</v>
      </c>
      <c r="G57" s="16" t="n">
        <v>0.00526932084309134</v>
      </c>
      <c r="H57" s="16" t="n">
        <v>0.00936768149882904</v>
      </c>
      <c r="I57" s="16" t="n">
        <v>0.0884074941451991</v>
      </c>
      <c r="J57" s="16" t="n">
        <v>0</v>
      </c>
    </row>
    <row r="58" customFormat="false" ht="12.75" hidden="false" customHeight="false" outlineLevel="0" collapsed="false">
      <c r="D58" s="16" t="n">
        <v>0.933980582524272</v>
      </c>
      <c r="E58" s="16" t="n">
        <v>0.0058252427184466</v>
      </c>
      <c r="F58" s="16" t="n">
        <v>0.0223300970873786</v>
      </c>
      <c r="G58" s="16" t="n">
        <v>0.00485436893203883</v>
      </c>
      <c r="H58" s="16" t="n">
        <v>0</v>
      </c>
      <c r="I58" s="16" t="n">
        <v>0.0262135922330097</v>
      </c>
      <c r="J58" s="16" t="n">
        <v>0.00194174757281553</v>
      </c>
    </row>
    <row r="59" customFormat="false" ht="12.75" hidden="false" customHeight="false" outlineLevel="0" collapsed="false">
      <c r="D59" s="16" t="n">
        <v>0.61121157323689</v>
      </c>
      <c r="E59" s="16" t="n">
        <v>0.00723327305605787</v>
      </c>
      <c r="F59" s="16" t="n">
        <v>0.185352622061483</v>
      </c>
      <c r="G59" s="16" t="n">
        <v>0.0235081374321881</v>
      </c>
      <c r="H59" s="16" t="n">
        <v>0.0135623869801085</v>
      </c>
      <c r="I59" s="16" t="n">
        <v>0.158227848101266</v>
      </c>
      <c r="J59" s="16" t="n">
        <v>0</v>
      </c>
    </row>
    <row r="60" customFormat="false" ht="12.75" hidden="false" customHeight="false" outlineLevel="0" collapsed="false">
      <c r="D60" s="16" t="n">
        <v>0.853122251539138</v>
      </c>
      <c r="E60" s="16" t="n">
        <v>0.0167106420404573</v>
      </c>
      <c r="F60" s="16" t="n">
        <v>0.0430958663148637</v>
      </c>
      <c r="G60" s="16" t="n">
        <v>0.019349164467898</v>
      </c>
      <c r="H60" s="16" t="n">
        <v>0.0140721196130167</v>
      </c>
      <c r="I60" s="16" t="n">
        <v>0.040457343887423</v>
      </c>
      <c r="J60" s="16" t="n">
        <v>0</v>
      </c>
    </row>
    <row r="61" customFormat="false" ht="12.75" hidden="false" customHeight="false" outlineLevel="0" collapsed="false">
      <c r="D61" s="16" t="n">
        <v>0.797244750583269</v>
      </c>
      <c r="E61" s="16" t="n">
        <v>0.0408843461837574</v>
      </c>
      <c r="F61" s="16" t="n">
        <v>0.0936562604155094</v>
      </c>
      <c r="G61" s="16" t="n">
        <v>0.012109765581602</v>
      </c>
      <c r="H61" s="16" t="n">
        <v>0.0096655927119209</v>
      </c>
      <c r="I61" s="16" t="n">
        <v>0.0435507165870459</v>
      </c>
      <c r="J61" s="16" t="n">
        <v>0.000555493834018442</v>
      </c>
    </row>
    <row r="62" customFormat="false" ht="12.75" hidden="false" customHeight="false" outlineLevel="0" collapsed="false">
      <c r="D62" s="16" t="n">
        <v>0.589941972920696</v>
      </c>
      <c r="E62" s="16" t="n">
        <v>0.0331583310306715</v>
      </c>
      <c r="F62" s="16" t="n">
        <v>0.16247582205029</v>
      </c>
      <c r="G62" s="16" t="n">
        <v>0.0447637468914065</v>
      </c>
      <c r="H62" s="16" t="n">
        <v>0.0596849958552086</v>
      </c>
      <c r="I62" s="16" t="n">
        <v>0.108317214700193</v>
      </c>
      <c r="J62" s="16" t="n">
        <v>0</v>
      </c>
    </row>
    <row r="63" customFormat="false" ht="12.75" hidden="false" customHeight="false" outlineLevel="0" collapsed="false">
      <c r="D63" s="16" t="n">
        <v>0.52536231884058</v>
      </c>
      <c r="E63" s="16" t="n">
        <v>0.0181159420289855</v>
      </c>
      <c r="F63" s="16" t="n">
        <v>0.161231884057971</v>
      </c>
      <c r="G63" s="16" t="n">
        <v>0.0289855072463768</v>
      </c>
      <c r="H63" s="16" t="n">
        <v>0.105072463768116</v>
      </c>
      <c r="I63" s="16" t="n">
        <v>0.157608695652174</v>
      </c>
      <c r="J63" s="16" t="n">
        <v>0</v>
      </c>
    </row>
    <row r="64" customFormat="false" ht="12.75" hidden="false" customHeight="false" outlineLevel="0" collapsed="false">
      <c r="D64" s="16" t="n">
        <v>0.829866270430906</v>
      </c>
      <c r="E64" s="16" t="n">
        <v>0.0185735512630015</v>
      </c>
      <c r="F64" s="16" t="n">
        <v>0.0898959881129272</v>
      </c>
      <c r="G64" s="16" t="n">
        <v>0.0037147102526003</v>
      </c>
      <c r="H64" s="16" t="n">
        <v>0.0104011887072808</v>
      </c>
      <c r="I64" s="16" t="n">
        <v>0.0430906389301634</v>
      </c>
      <c r="J64" s="16" t="n">
        <v>0</v>
      </c>
    </row>
    <row r="65" customFormat="false" ht="12.75" hidden="false" customHeight="false" outlineLevel="0" collapsed="false">
      <c r="D65" s="16" t="n">
        <v>0.744692737430168</v>
      </c>
      <c r="E65" s="16" t="n">
        <v>0.0407821229050279</v>
      </c>
      <c r="F65" s="16" t="n">
        <v>0.106703910614525</v>
      </c>
      <c r="G65" s="16" t="n">
        <v>0.0128491620111732</v>
      </c>
      <c r="H65" s="16" t="n">
        <v>0.0111731843575419</v>
      </c>
      <c r="I65" s="16" t="n">
        <v>0.0709497206703911</v>
      </c>
      <c r="J65" s="16" t="n">
        <v>0.00111731843575419</v>
      </c>
    </row>
    <row r="66" customFormat="false" ht="12.75" hidden="false" customHeight="false" outlineLevel="0" collapsed="false">
      <c r="D66" s="16" t="n">
        <v>0.417375990607573</v>
      </c>
      <c r="E66" s="16" t="n">
        <v>0.0607572644555327</v>
      </c>
      <c r="F66" s="16" t="n">
        <v>0.261520399178163</v>
      </c>
      <c r="G66" s="16" t="n">
        <v>0.0437334898737893</v>
      </c>
      <c r="H66" s="16" t="n">
        <v>0.0877604931024362</v>
      </c>
      <c r="I66" s="16" t="n">
        <v>0.129145876137364</v>
      </c>
      <c r="J66" s="16" t="n">
        <v>0</v>
      </c>
    </row>
    <row r="67" customFormat="false" ht="12.75" hidden="false" customHeight="false" outlineLevel="0" collapsed="false">
      <c r="D67" s="16" t="n">
        <v>0.509092328104269</v>
      </c>
      <c r="E67" s="16" t="n">
        <v>0.0412081479747132</v>
      </c>
      <c r="F67" s="16" t="n">
        <v>0.166627643799266</v>
      </c>
      <c r="G67" s="16" t="n">
        <v>0.0131116834464997</v>
      </c>
      <c r="H67" s="16" t="n">
        <v>0.183875751190197</v>
      </c>
      <c r="I67" s="16" t="n">
        <v>0.0848357137282448</v>
      </c>
      <c r="J67" s="16" t="n">
        <v>0.000624365878404745</v>
      </c>
    </row>
    <row r="68" customFormat="false" ht="12.75" hidden="false" customHeight="false" outlineLevel="0" collapsed="false">
      <c r="D68" s="16" t="n">
        <v>0.734718826405868</v>
      </c>
      <c r="E68" s="16" t="n">
        <v>0.0867970660146699</v>
      </c>
      <c r="F68" s="16" t="n">
        <v>0.12958435207824</v>
      </c>
      <c r="G68" s="16" t="n">
        <v>0</v>
      </c>
      <c r="H68" s="16" t="n">
        <v>0</v>
      </c>
      <c r="I68" s="16" t="n">
        <v>0.0440097799511003</v>
      </c>
      <c r="J68" s="16" t="n">
        <v>0</v>
      </c>
    </row>
    <row r="69" customFormat="false" ht="12.75" hidden="false" customHeight="false" outlineLevel="0" collapsed="false">
      <c r="D69" s="16" t="n">
        <v>0.644518272425249</v>
      </c>
      <c r="E69" s="16" t="n">
        <v>0.0199335548172757</v>
      </c>
      <c r="F69" s="16" t="n">
        <v>0.150830564784053</v>
      </c>
      <c r="G69" s="16" t="n">
        <v>0.0106312292358804</v>
      </c>
      <c r="H69" s="16" t="n">
        <v>0.106976744186047</v>
      </c>
      <c r="I69" s="16" t="n">
        <v>0.06578073089701</v>
      </c>
      <c r="J69" s="16" t="n">
        <v>0</v>
      </c>
    </row>
    <row r="70" customFormat="false" ht="12.75" hidden="false" customHeight="false" outlineLevel="0" collapsed="false">
      <c r="D70" s="16" t="n">
        <v>0.791044776119403</v>
      </c>
      <c r="E70" s="16" t="n">
        <v>0.0529172320217096</v>
      </c>
      <c r="F70" s="16" t="n">
        <v>0.0651289009497965</v>
      </c>
      <c r="G70" s="16" t="n">
        <v>0.0067842605156038</v>
      </c>
      <c r="H70" s="16" t="n">
        <v>0.0149253731343284</v>
      </c>
      <c r="I70" s="16" t="n">
        <v>0.0542740841248304</v>
      </c>
      <c r="J70" s="16" t="n">
        <v>0</v>
      </c>
    </row>
    <row r="71" customFormat="false" ht="12.75" hidden="false" customHeight="false" outlineLevel="0" collapsed="false">
      <c r="D71" s="16" t="n">
        <v>0.631262798634812</v>
      </c>
      <c r="E71" s="16" t="n">
        <v>0.0536518771331058</v>
      </c>
      <c r="F71" s="16" t="n">
        <v>0.193447098976109</v>
      </c>
      <c r="G71" s="16" t="n">
        <v>0.0101023890784983</v>
      </c>
      <c r="H71" s="16" t="n">
        <v>0.0296245733788396</v>
      </c>
      <c r="I71" s="16" t="n">
        <v>0.0790443686006826</v>
      </c>
      <c r="J71" s="16" t="n">
        <v>0.000819112627986348</v>
      </c>
    </row>
  </sheetData>
  <mergeCells count="4">
    <mergeCell ref="C1:F1"/>
    <mergeCell ref="C2:G2"/>
    <mergeCell ref="C26:F26"/>
    <mergeCell ref="C27:G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2023-06-26T09:13:13Z</dcterms:created>
  <dc:creator/>
  <dc:description/>
  <dc:language>en-US</dc:language>
  <cp:lastModifiedBy/>
  <dcterms:modified xsi:type="dcterms:W3CDTF">2023-06-27T16:26:24Z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