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7D436F70-9D6C-435E-94FF-B45EB27B404E}" xr6:coauthVersionLast="47" xr6:coauthVersionMax="47" xr10:uidLastSave="{00000000-0000-0000-0000-000000000000}"/>
  <bookViews>
    <workbookView xWindow="-23490" yWindow="915" windowWidth="21600" windowHeight="11295" xr2:uid="{00000000-000D-0000-FFFF-FFFF00000000}"/>
  </bookViews>
  <sheets>
    <sheet name="_송성11초_어와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</calcChain>
</file>

<file path=xl/sharedStrings.xml><?xml version="1.0" encoding="utf-8"?>
<sst xmlns="http://schemas.openxmlformats.org/spreadsheetml/2006/main" count="349" uniqueCount="218">
  <si>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</si>
  <si>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</si>
  <si>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</si>
  <si>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</si>
  <si>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</si>
  <si>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</si>
  <si>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</si>
  <si>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</si>
  <si>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</si>
  <si>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</si>
  <si>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</si>
  <si>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</si>
  <si>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</si>
  <si>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미상</t>
  </si>
  <si>
    <t>남훈태평가</t>
  </si>
  <si>
    <t>니어와 기려기 잇셔도 쇼식 몰라</t>
  </si>
  <si>
    <t>강변에 총 멘 람 기러기란 죄 노라</t>
  </si>
  <si>
    <t>낙시 그물 가진 람 니어여든 다 잡아라</t>
  </si>
  <si>
    <t>고금가곡</t>
  </si>
  <si>
    <t>어와 이 소를 환해로 보고져</t>
  </si>
  <si>
    <t>空山秋夜月의 늣겨올손 松濤로다</t>
  </si>
  <si>
    <t>어와 이 소를 宦海로 보고져</t>
  </si>
  <si>
    <t>南江의   분를 놀낼 법도 잇니</t>
  </si>
  <si>
    <t>池德鵬</t>
  </si>
  <si>
    <t>1804-1872</t>
  </si>
  <si>
    <t>상산집</t>
  </si>
  <si>
    <t>어화 저 소년들아 배우기에 힘씰지라</t>
  </si>
  <si>
    <t>사람이 삼기나셔 배우지 안하며는</t>
  </si>
  <si>
    <t>어더분 밤길을 것는 갓다 하얏시니</t>
  </si>
  <si>
    <t>어화 저 少年들아 배우기에 힘씰지라</t>
  </si>
  <si>
    <t>사</t>
  </si>
  <si>
    <t>병와가곡집</t>
  </si>
  <si>
    <t>1752-1800</t>
  </si>
  <si>
    <t>목왕은 천자ㅣ로 요대연락고항우 천하장사ㅣ로 만영 추월에 비가 강개고명황은 영주ㅣ로 해어화 리별 마외파하에 우럿거든</t>
  </si>
  <si>
    <t>色치 됴코 됴흔거슬 뉘라셔 말일손가</t>
  </si>
  <si>
    <t>穆王은 天子ㅣ로 瑤臺宴樂고項羽 天下壯士ㅣ로 滿營 秋月에 悲歌 慷慨고明皇은 英主ㅣ로 解語花 離別 馬嵬坡下에 우럿거든</t>
  </si>
  <si>
    <t>허물며 날 小丈夫ㅣ야 百年살이라고 올 일 아니고 쇽졀업시 늙으리</t>
  </si>
  <si>
    <t>어와 가고 지고 내 갈 를 가고 지고</t>
  </si>
  <si>
    <t>갈 를 가게 되면 볼 사 보련마</t>
  </si>
  <si>
    <t>못가고 그리노라 니 든 애를 서기노라</t>
  </si>
  <si>
    <t>李德一</t>
  </si>
  <si>
    <t>1561-1622</t>
  </si>
  <si>
    <t>칠실유고</t>
  </si>
  <si>
    <t>어와 가소로다 인간사 가소로다</t>
  </si>
  <si>
    <t>어와 可笑로다 人間事 可笑로다</t>
  </si>
  <si>
    <t>모 업시 궁그러 是非을 아니 다</t>
  </si>
  <si>
    <t>아모나 公道을 직킈여 모나 본 엇더리</t>
  </si>
  <si>
    <t>어와 거주일이 금은옥백 거주일이</t>
  </si>
  <si>
    <t>어와 거주일이 金銀玉帛 거주일이</t>
  </si>
  <si>
    <t>長安 百萬家의 누고누고 딘녀고</t>
  </si>
  <si>
    <t>어즈아 壬辰年  글이되니 거즛일만 여기노라</t>
  </si>
  <si>
    <t>청구영언(연민본)</t>
  </si>
  <si>
    <t>어와 게 뉘신고 거넌 불당 동녕 승이 내올너니</t>
  </si>
  <si>
    <t>어와 게 뉘신고 거넌 佛堂 동녕 僧이 내올너니</t>
  </si>
  <si>
    <t>홀 居士 혼 자시 방 말독겻희 내 숑낙 걸나와 더니</t>
  </si>
  <si>
    <t>오냐야 걸기 거러라 커니와 훗말 업시 여라</t>
  </si>
  <si>
    <t>시가(박씨본)</t>
  </si>
  <si>
    <t>어화  랑이야 너를 두고 어이 가리</t>
  </si>
  <si>
    <t>春風은 건듯 부러 百花를 흣날리고 秋月은 皎皎여 窓前에 影 지오고기러기 渡江聲에 아 그려 어이 살리</t>
  </si>
  <si>
    <t>아마도 飛則同飛고 止則爲雙야 百年 同樂 오리라</t>
  </si>
  <si>
    <t>朴孝寬</t>
  </si>
  <si>
    <t>1800-1880</t>
  </si>
  <si>
    <t>가곡원류(국악원본)</t>
  </si>
  <si>
    <t>어와 일이여 나도 일을 모를노라</t>
  </si>
  <si>
    <t>於臥 일이여 나도 일을 모를노라</t>
  </si>
  <si>
    <t>우리 님 오실 제 지 못게 못헐넌가</t>
  </si>
  <si>
    <t>보고 길고 긴 歲月에  각 어이료</t>
  </si>
  <si>
    <t>李鼎輔</t>
  </si>
  <si>
    <t>1693-1776</t>
  </si>
  <si>
    <t>해동가요(일석본)</t>
  </si>
  <si>
    <t>어화 네여이고 반갑도 놀라왜라</t>
  </si>
  <si>
    <t>雲雨 陽臺예 巫山仙女 다시 본듯</t>
  </si>
  <si>
    <t>암아도 相思一念이 病이 될 노라</t>
  </si>
  <si>
    <t>鄭澈</t>
  </si>
  <si>
    <t>1536-1593</t>
  </si>
  <si>
    <t>송강가사(성주본)</t>
  </si>
  <si>
    <t>어와 동량재 뎌리고 려이다</t>
  </si>
  <si>
    <t>어와 棟樑材 뎌리고 려이다</t>
  </si>
  <si>
    <t>헐더 기운집의 議論도 한제이고</t>
  </si>
  <si>
    <t>뭇 지위 고 자 들고 헤다가 말려니</t>
  </si>
  <si>
    <t>姜復中</t>
  </si>
  <si>
    <t>1563-1639</t>
  </si>
  <si>
    <t>청계가사</t>
  </si>
  <si>
    <t>어와 반가올 그도록 반가올</t>
  </si>
  <si>
    <t>同高祖 八寸이니 머 얼마 멀</t>
  </si>
  <si>
    <t>오날은 郡守보니 高祖본 예다</t>
  </si>
  <si>
    <t>어와 버힐시고 락락장송 버힐시고</t>
  </si>
  <si>
    <t>어와 버힐시고 落落長松 버힐시고</t>
  </si>
  <si>
    <t>져근덧 두던들 棟樑材 되리리니</t>
  </si>
  <si>
    <t>어즈버 明堂이 기울거든 므서로 바티려뇨</t>
  </si>
  <si>
    <t>金振泰</t>
  </si>
  <si>
    <t>청구가요</t>
  </si>
  <si>
    <t>어화 벗님네야 착로라 자랑마소</t>
  </si>
  <si>
    <t>是非 長短이 오로다 文章習氣</t>
  </si>
  <si>
    <t>世上의 不敏聾瞽는 나인가 노라</t>
  </si>
  <si>
    <t>金鼎禹</t>
  </si>
  <si>
    <t>동가선</t>
  </si>
  <si>
    <t>어와 벗님네야 천마성중을 둘너 보고</t>
  </si>
  <si>
    <t>어와 벗님네야 天麻城中을 둘너 보고</t>
  </si>
  <si>
    <t>處處 楓景아 漢北과 엇더고</t>
  </si>
  <si>
    <t>아마도 山高水喧이나 古國인가 노라</t>
  </si>
  <si>
    <t>金壽長</t>
  </si>
  <si>
    <t>1690-1763</t>
  </si>
  <si>
    <t>해동가요(주씨본)</t>
  </si>
  <si>
    <t>어화 벗님네야 화류 감여 천엽 가</t>
  </si>
  <si>
    <t>어화 벗님네야 花柳 감여 川獵 가</t>
  </si>
  <si>
    <t>귀 밋틔 흰 털럭을 이제 임의 못 禁커든</t>
  </si>
  <si>
    <t>압길이 긴동 졀은동 글를 몰라 노라</t>
  </si>
  <si>
    <t>청구영언(육당본)</t>
  </si>
  <si>
    <t>어와 보완졔고 져 선사임 보완졔고</t>
  </si>
  <si>
    <t>어와 보완졔고 져 禪師任 보완졔고</t>
  </si>
  <si>
    <t>저러틋 고은 양 헌 누비의 이엿는고</t>
  </si>
  <si>
    <t>臘雪中 冬柏花  가지가 老松 속의 들미라</t>
  </si>
  <si>
    <t>어화 보완지고 그려던 님 보완지고</t>
  </si>
  <si>
    <t>七年大旱에 열 구름에 빗발 본듯</t>
  </si>
  <si>
    <t>이 後에 다시 만나면 九年之水에 볫뉘 본듯 여라</t>
  </si>
  <si>
    <t>趙顯命</t>
  </si>
  <si>
    <t>1690-1752</t>
  </si>
  <si>
    <t>음구영언(가람본)1</t>
  </si>
  <si>
    <t>어화 분시고 영웅이 업듯던가</t>
  </si>
  <si>
    <t>어화 憤시고 英雄이 업듯던가</t>
  </si>
  <si>
    <t>荊卿匕 子房椎 일오나 못일오나</t>
  </si>
  <si>
    <t>아마도 萬古英雄은 너인가 노라</t>
  </si>
  <si>
    <t>朴厚雄</t>
  </si>
  <si>
    <t>대동풍요</t>
  </si>
  <si>
    <t>어와 세상 사 부귀를 탐치 마소</t>
  </si>
  <si>
    <t>어와 世上 사 부귀를 貪치 마소</t>
  </si>
  <si>
    <t>事君數이면 斯辱矣라 엿니</t>
  </si>
  <si>
    <t>므슨 일 宦海風波에 져도록 분쥬고</t>
  </si>
  <si>
    <t>어와 셜운디오 각거든 셜운디오</t>
  </si>
  <si>
    <t>國家 艱危 알니 업서 셜운디오</t>
  </si>
  <si>
    <t>아모나 이 艱危 알아 九重天의 오쇼셔</t>
  </si>
  <si>
    <t>朴仁老</t>
  </si>
  <si>
    <t>1561-1642</t>
  </si>
  <si>
    <t>노계집</t>
  </si>
  <si>
    <t>어화 아들아 후리치고 가자라</t>
  </si>
  <si>
    <t>田園이 뷔엇거니 엇지 아니 가로소냐</t>
  </si>
  <si>
    <t>道川上 明月淸風이 날 기리기 오니라</t>
  </si>
  <si>
    <t>어화 어릴시고 이  일 어릴시고</t>
  </si>
  <si>
    <t> 靑春 누를 주고 뉘 白髮 맛다는고</t>
  </si>
  <si>
    <t>이졔야 아모리 련들 물을 곳이 업세라</t>
  </si>
  <si>
    <t>金天澤</t>
  </si>
  <si>
    <t>1680-1111</t>
  </si>
  <si>
    <t>어화 왕소군이여 생각 가련</t>
  </si>
  <si>
    <t>어화 王昭君이여 生覺 可憐</t>
  </si>
  <si>
    <t>漢宮粧 胡地妾에 薄命도 긔지 업다</t>
  </si>
  <si>
    <t>至今히 死留靑塚을 못 슬허 노라</t>
  </si>
  <si>
    <t>어화 우리 님군 질병이 업쓰신가</t>
  </si>
  <si>
    <t>어화 우리 님군 疾病이 업쓰신가</t>
  </si>
  <si>
    <t>濟濟 群生이 즑기미 나맛다</t>
  </si>
  <si>
    <t>蒼生이 戴己를 願니 太平인가 노라</t>
  </si>
  <si>
    <t>가보</t>
  </si>
  <si>
    <t>어화 우읍고나 세상  우읍고나</t>
  </si>
  <si>
    <t>어화 우읍고나 世上  우읍고나</t>
  </si>
  <si>
    <t>크나 큰 나모 를 沙工 업시 비러 타고</t>
  </si>
  <si>
    <t>갓업슨 宂臣 海風波에 날 줄이 이시랴</t>
  </si>
  <si>
    <t>庾世信</t>
  </si>
  <si>
    <t>영조</t>
  </si>
  <si>
    <t>어화 져 늙으니 이문포관 긔 몃요</t>
  </si>
  <si>
    <t>어화 져 늙으니 夷門抱關 긔 몃요</t>
  </si>
  <si>
    <t>信陵君  제 上客이 되엿든가</t>
  </si>
  <si>
    <t>世上에 知己를 맛나시면 고 죽다 엇더리</t>
  </si>
  <si>
    <t>尹善道</t>
  </si>
  <si>
    <t>1587-1671</t>
  </si>
  <si>
    <t>어화 졈을어 간다 언식이 맛당토다</t>
  </si>
  <si>
    <t>어화 졈을어 간다 偃息이 맛당토다</t>
  </si>
  <si>
    <t>은 눈 이 길 興침여 돌아와셔</t>
  </si>
  <si>
    <t>西峯에  넘어 가도록 竹窓에 빗겨 잇노라</t>
  </si>
  <si>
    <t>金光煜</t>
  </si>
  <si>
    <t>1580-1656</t>
  </si>
  <si>
    <t>어화 져 백구야 무슴 수고 고나</t>
  </si>
  <si>
    <t>어화 져 白鷗야 무슴 수고 고나</t>
  </si>
  <si>
    <t>숩흐로 바지니며 고기 엿기 괴야</t>
  </si>
  <si>
    <t>날치 군  업시  들면 엇더리</t>
  </si>
  <si>
    <t>어화 뎌 소나모 셤도 셜샤 길의야</t>
  </si>
  <si>
    <t>뎌그냐 드리혀셔 고라쟈 굴헝의 나</t>
  </si>
  <si>
    <t>낫들고 지게진  다 직조아 가더라</t>
  </si>
  <si>
    <t>경민편 병술을축본</t>
  </si>
  <si>
    <t>어와 뎌 족해야 밥 업시 엇디 </t>
  </si>
  <si>
    <t>어와 뎌 아자바 옷 업시 엇디 </t>
  </si>
  <si>
    <t>미흔 일 다 닐러라 돌보고져 노라</t>
  </si>
  <si>
    <t>어와 져 탑아 천구고의 서 이셔</t>
  </si>
  <si>
    <t>어와 져 탑아 阡丘高의 서 이셔</t>
  </si>
  <si>
    <t>執平와 겨신 듸 굽닐기를 아니</t>
  </si>
  <si>
    <t>진실노 굽닐기옷 아니면 죽도록의 마리라</t>
  </si>
  <si>
    <t>어화 조물이여 골오도 안이쌰</t>
  </si>
  <si>
    <t>어화 造物이여 골오도 안이쌰</t>
  </si>
  <si>
    <t>졉이 雙雙 나븻 雙雙 翡翠元鳥 鴦이 다 雙雙이로되</t>
  </si>
  <si>
    <t>엇더타 에엿분 내 몸은 獨宿孤房 는이</t>
  </si>
  <si>
    <t>白受繪</t>
  </si>
  <si>
    <t>1574-1642</t>
  </si>
  <si>
    <t>송담유사</t>
  </si>
  <si>
    <t>어와 하도할샤 이내 분별 하도할샤</t>
  </si>
  <si>
    <t>어와 하도할샤 이내 分別 하도할샤</t>
  </si>
  <si>
    <t> 모르 근심을 못내야 셜운지고</t>
  </si>
  <si>
    <t>언제사 이 이  아라샤 使返故國 련이고</t>
  </si>
  <si>
    <t>해어화 양귀비도 역로에 렷니</t>
  </si>
  <si>
    <t>玉튼 漢宮女도 胡地에 塵土되고</t>
  </si>
  <si>
    <t>解語花 楊貴妃도 驛路에 렷니</t>
  </si>
  <si>
    <t>閣氏 一時花容을 앗겨 무 리오</t>
  </si>
  <si>
    <t>송기 갈송편과 더덕 편포천 초좌반뫼흐로 치아 싀엄취라 삽쥬 고살이 글언 묏믈과들밧트로 이아 곰릐 라물쑥게 우목 지와씀박위 쟌다귀라 고돌이 둘오 야바랑게 녀허 가지 무엇슬 고 갈어화 잡말 다 암쇼등에 언치 노하</t>
  </si>
  <si>
    <t>즁놈이 졈은 샤당년을 엇어 싀父母 孝道를 긔 무엇슬 야갈</t>
  </si>
  <si>
    <t>松杞 갈松편과 더덕 片脯芊 椒佐飯뫼흐로 치아 싀엄취라 삽쥬 고살이 글언 묏믈과들밧트로 이아 곰릐 라물쑥게 우목 지와씀박위 쟌다귀라 고돌이 둘오 야바랑게 녀허 가지 무엇슬 고 갈어화 雜말 다 암쇼등에 언치 노하</t>
  </si>
  <si>
    <t>새삿갓 모시長衫 곳갈에 念珠 밧쳐 어울 고 갈이라</t>
  </si>
  <si>
    <t>평/</t>
  </si>
  <si>
    <t>松桂煙月翁</t>
  </si>
  <si>
    <t>어와 망녕이야 이 일졍 우을노다</t>
  </si>
  <si>
    <t>七十의 冊을 셔 몃을 보쟈말고</t>
  </si>
  <si>
    <t>그려도 八十이나 살면 오 볼 법 잇니</t>
  </si>
  <si>
    <t>당명황이  제세영주ㅣ랴마 해어화 리별에 우럿니</t>
  </si>
  <si>
    <t>項羽ㅣ  天下壯士ㅣ랴마 虞美人 離別에 한슘 섯거 눈물 지고</t>
  </si>
  <si>
    <t>唐明皇이  濟世英主ㅣ랴마 解語花 離別에 우럿니</t>
  </si>
  <si>
    <t>허물며 여나문 丈夫ㅣ야 일너 무 리오</t>
  </si>
  <si>
    <t>周世鵬</t>
  </si>
  <si>
    <t>무릉잡고</t>
  </si>
  <si>
    <t>어와 뎌 아야 어마님 너 랑이아</t>
  </si>
  <si>
    <t>兄님 자신 져 내조쳐 머궁이다</t>
  </si>
  <si>
    <t>兄弟옷 不和면 개 도티라 리라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</si>
</sst>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8"/>
      <name val="맑은 고딕"/>
      <family val="3"/>
      <charset val="129"/>
      <scheme val="minor"/>
    </font>
    <font>
      <sz val="11"/>
      <color rgb="FF9C5700"/>
      <name val="새굴림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6" fillId="2" borderId="1" xfId="1" applyBorder="1" applyAlignment="1"/>
    <xf numFmtId="0" fontId="6" fillId="2" borderId="0" xfId="1" applyAlignment="1"/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topLeftCell="A28" workbookViewId="0">
      <selection activeCell="C44" sqref="C44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s="6" customFormat="1" ht="13.5" x14ac:dyDescent="0.15">
      <c r="A2" s="5">
        <v>32</v>
      </c>
      <c r="B2" s="5">
        <v>1955</v>
      </c>
      <c r="C2" s="5">
        <f>VLOOKUP(B2,[1]Sheet1!A:B,2,0)</f>
        <v>12</v>
      </c>
      <c r="D2" s="5" t="s">
        <v>12</v>
      </c>
      <c r="E2" s="5" t="s">
        <v>73</v>
      </c>
      <c r="F2" s="5" t="s">
        <v>74</v>
      </c>
      <c r="G2" s="5" t="s">
        <v>177</v>
      </c>
      <c r="H2" s="5">
        <v>1580</v>
      </c>
      <c r="I2" s="5" t="s">
        <v>178</v>
      </c>
      <c r="J2" s="5" t="s">
        <v>178</v>
      </c>
      <c r="K2" s="5" t="s">
        <v>179</v>
      </c>
      <c r="L2" s="5" t="s">
        <v>180</v>
      </c>
      <c r="M2" s="5">
        <v>12</v>
      </c>
    </row>
    <row r="3" spans="1:13" s="6" customFormat="1" ht="13.5" x14ac:dyDescent="0.15">
      <c r="A3" s="5">
        <v>33</v>
      </c>
      <c r="B3" s="5">
        <v>1955</v>
      </c>
      <c r="C3" s="5">
        <f>VLOOKUP(B3,[1]Sheet1!A:B,2,0)</f>
        <v>12</v>
      </c>
      <c r="D3" s="5" t="s">
        <v>12</v>
      </c>
      <c r="E3" s="5" t="s">
        <v>73</v>
      </c>
      <c r="F3" s="5" t="s">
        <v>74</v>
      </c>
      <c r="G3" s="5" t="s">
        <v>177</v>
      </c>
      <c r="H3" s="5">
        <v>1580</v>
      </c>
      <c r="I3" s="5" t="s">
        <v>179</v>
      </c>
      <c r="J3" s="5" t="s">
        <v>178</v>
      </c>
      <c r="K3" s="5" t="s">
        <v>179</v>
      </c>
      <c r="L3" s="5" t="s">
        <v>180</v>
      </c>
      <c r="M3" s="5">
        <v>12</v>
      </c>
    </row>
    <row r="4" spans="1:13" s="6" customFormat="1" ht="13.5" x14ac:dyDescent="0.15">
      <c r="A4" s="5">
        <v>12</v>
      </c>
      <c r="B4" s="5">
        <v>1931</v>
      </c>
      <c r="C4" s="5">
        <f>VLOOKUP(B4,[1]Sheet1!A:B,2,0)</f>
        <v>9</v>
      </c>
      <c r="D4" s="5" t="s">
        <v>12</v>
      </c>
      <c r="E4" s="5" t="s">
        <v>73</v>
      </c>
      <c r="F4" s="5" t="s">
        <v>74</v>
      </c>
      <c r="G4" s="5" t="s">
        <v>75</v>
      </c>
      <c r="H4" s="5">
        <v>1747</v>
      </c>
      <c r="I4" s="5" t="s">
        <v>76</v>
      </c>
      <c r="J4" s="5" t="s">
        <v>77</v>
      </c>
      <c r="K4" s="5" t="s">
        <v>78</v>
      </c>
      <c r="L4" s="5" t="s">
        <v>79</v>
      </c>
      <c r="M4" s="5">
        <v>9</v>
      </c>
    </row>
    <row r="5" spans="1:13" s="6" customFormat="1" ht="13.5" x14ac:dyDescent="0.15">
      <c r="A5" s="5">
        <v>14</v>
      </c>
      <c r="B5" s="5">
        <v>1933</v>
      </c>
      <c r="C5" s="5">
        <f>VLOOKUP(B5,[1]Sheet1!A:B,2,0)</f>
        <v>15</v>
      </c>
      <c r="D5" s="5" t="s">
        <v>12</v>
      </c>
      <c r="E5" s="5" t="s">
        <v>73</v>
      </c>
      <c r="F5" s="5" t="s">
        <v>74</v>
      </c>
      <c r="G5" s="5" t="s">
        <v>75</v>
      </c>
      <c r="H5" s="5">
        <v>1747</v>
      </c>
      <c r="I5" s="5" t="s">
        <v>86</v>
      </c>
      <c r="J5" s="5" t="s">
        <v>87</v>
      </c>
      <c r="K5" s="5" t="s">
        <v>88</v>
      </c>
      <c r="L5" s="5" t="s">
        <v>89</v>
      </c>
      <c r="M5" s="5">
        <v>15</v>
      </c>
    </row>
    <row r="6" spans="1:13" x14ac:dyDescent="0.3">
      <c r="A6" s="4">
        <v>6</v>
      </c>
      <c r="B6" s="4">
        <v>1923</v>
      </c>
      <c r="C6" s="5">
        <f>VLOOKUP(B6,[1]Sheet1!A:B,2,0)</f>
        <v>1</v>
      </c>
      <c r="D6" s="4" t="s">
        <v>12</v>
      </c>
      <c r="E6" s="4" t="s">
        <v>40</v>
      </c>
      <c r="F6" s="4" t="s">
        <v>41</v>
      </c>
      <c r="G6" s="4" t="s">
        <v>42</v>
      </c>
      <c r="H6" s="4">
        <v>1732</v>
      </c>
      <c r="I6" s="4" t="s">
        <v>43</v>
      </c>
      <c r="J6" s="4" t="s">
        <v>44</v>
      </c>
      <c r="K6" s="4" t="s">
        <v>45</v>
      </c>
      <c r="L6" s="4" t="s">
        <v>46</v>
      </c>
      <c r="M6" s="4">
        <v>1</v>
      </c>
    </row>
    <row r="7" spans="1:13" x14ac:dyDescent="0.3">
      <c r="A7" s="4">
        <v>7</v>
      </c>
      <c r="B7" s="4">
        <v>1924</v>
      </c>
      <c r="C7" s="5">
        <f>VLOOKUP(B7,[1]Sheet1!A:B,2,0)</f>
        <v>1</v>
      </c>
      <c r="D7" s="4" t="s">
        <v>12</v>
      </c>
      <c r="E7" s="4" t="s">
        <v>40</v>
      </c>
      <c r="F7" s="4" t="s">
        <v>41</v>
      </c>
      <c r="G7" s="4" t="s">
        <v>42</v>
      </c>
      <c r="H7" s="4">
        <v>1732</v>
      </c>
      <c r="I7" s="4" t="s">
        <v>47</v>
      </c>
      <c r="J7" s="4" t="s">
        <v>48</v>
      </c>
      <c r="K7" s="4" t="s">
        <v>49</v>
      </c>
      <c r="L7" s="4" t="s">
        <v>50</v>
      </c>
      <c r="M7" s="4">
        <v>1</v>
      </c>
    </row>
    <row r="8" spans="1:13" x14ac:dyDescent="0.3">
      <c r="A8" s="4">
        <v>22</v>
      </c>
      <c r="B8" s="4">
        <v>1945</v>
      </c>
      <c r="C8" s="5">
        <f>VLOOKUP(B8,[1]Sheet1!A:B,2,0)</f>
        <v>1</v>
      </c>
      <c r="D8" s="4" t="s">
        <v>12</v>
      </c>
      <c r="E8" s="4" t="s">
        <v>40</v>
      </c>
      <c r="F8" s="4" t="s">
        <v>41</v>
      </c>
      <c r="G8" s="4" t="s">
        <v>42</v>
      </c>
      <c r="H8" s="4">
        <v>1732</v>
      </c>
      <c r="I8" s="4" t="s">
        <v>129</v>
      </c>
      <c r="J8" s="4" t="s">
        <v>129</v>
      </c>
      <c r="K8" s="4" t="s">
        <v>130</v>
      </c>
      <c r="L8" s="4" t="s">
        <v>131</v>
      </c>
      <c r="M8" s="4">
        <v>1</v>
      </c>
    </row>
    <row r="9" spans="1:13" x14ac:dyDescent="0.3">
      <c r="A9" s="4">
        <v>23</v>
      </c>
      <c r="B9" s="4">
        <v>1946</v>
      </c>
      <c r="C9" s="5">
        <f>VLOOKUP(B9,[1]Sheet1!A:B,2,0)</f>
        <v>1</v>
      </c>
      <c r="D9" s="4" t="s">
        <v>12</v>
      </c>
      <c r="E9" s="4" t="s">
        <v>132</v>
      </c>
      <c r="F9" s="4" t="s">
        <v>133</v>
      </c>
      <c r="G9" s="4" t="s">
        <v>134</v>
      </c>
      <c r="H9" s="4">
        <v>1800</v>
      </c>
      <c r="I9" s="4" t="s">
        <v>135</v>
      </c>
      <c r="J9" s="4" t="s">
        <v>135</v>
      </c>
      <c r="K9" s="4" t="s">
        <v>136</v>
      </c>
      <c r="L9" s="4" t="s">
        <v>137</v>
      </c>
      <c r="M9" s="4">
        <v>1</v>
      </c>
    </row>
    <row r="10" spans="1:13" x14ac:dyDescent="0.3">
      <c r="A10" s="4">
        <v>13</v>
      </c>
      <c r="B10" s="4">
        <v>1932</v>
      </c>
      <c r="C10" s="5">
        <f>VLOOKUP(B10,[1]Sheet1!A:B,2,0)</f>
        <v>2</v>
      </c>
      <c r="D10" s="4" t="s">
        <v>12</v>
      </c>
      <c r="E10" s="4" t="s">
        <v>80</v>
      </c>
      <c r="F10" s="4" t="s">
        <v>81</v>
      </c>
      <c r="G10" s="4" t="s">
        <v>82</v>
      </c>
      <c r="H10" s="4" t="s">
        <v>81</v>
      </c>
      <c r="I10" s="4" t="s">
        <v>83</v>
      </c>
      <c r="J10" s="4" t="s">
        <v>83</v>
      </c>
      <c r="K10" s="4" t="s">
        <v>84</v>
      </c>
      <c r="L10" s="4" t="s">
        <v>85</v>
      </c>
      <c r="M10" s="4">
        <v>2</v>
      </c>
    </row>
    <row r="11" spans="1:13" x14ac:dyDescent="0.3">
      <c r="A11" s="4">
        <v>34</v>
      </c>
      <c r="B11" s="4">
        <v>1956</v>
      </c>
      <c r="C11" s="5">
        <f>VLOOKUP(B11,[1]Sheet1!A:B,2,0)</f>
        <v>1</v>
      </c>
      <c r="D11" s="4" t="s">
        <v>12</v>
      </c>
      <c r="E11" s="4" t="s">
        <v>80</v>
      </c>
      <c r="F11" s="4" t="s">
        <v>81</v>
      </c>
      <c r="G11" s="4" t="s">
        <v>82</v>
      </c>
      <c r="H11" s="4" t="s">
        <v>81</v>
      </c>
      <c r="I11" s="4" t="s">
        <v>181</v>
      </c>
      <c r="J11" s="4" t="s">
        <v>182</v>
      </c>
      <c r="K11" s="4" t="s">
        <v>183</v>
      </c>
      <c r="L11" s="4" t="s">
        <v>184</v>
      </c>
      <c r="M11" s="4">
        <v>1</v>
      </c>
    </row>
    <row r="12" spans="1:13" x14ac:dyDescent="0.3">
      <c r="A12" s="4">
        <v>36</v>
      </c>
      <c r="B12" s="4">
        <v>1959</v>
      </c>
      <c r="C12" s="5">
        <f>VLOOKUP(B12,[1]Sheet1!A:B,2,0)</f>
        <v>1</v>
      </c>
      <c r="D12" s="4" t="s">
        <v>12</v>
      </c>
      <c r="E12" s="4" t="s">
        <v>189</v>
      </c>
      <c r="F12" s="4" t="s">
        <v>190</v>
      </c>
      <c r="G12" s="4" t="s">
        <v>191</v>
      </c>
      <c r="H12" s="4">
        <v>1782</v>
      </c>
      <c r="I12" s="4" t="s">
        <v>192</v>
      </c>
      <c r="J12" s="4" t="s">
        <v>193</v>
      </c>
      <c r="K12" s="4" t="s">
        <v>194</v>
      </c>
      <c r="L12" s="4" t="s">
        <v>195</v>
      </c>
      <c r="M12" s="4">
        <v>1</v>
      </c>
    </row>
    <row r="13" spans="1:13" x14ac:dyDescent="0.3">
      <c r="A13" s="4">
        <v>30</v>
      </c>
      <c r="B13" s="4">
        <v>1953</v>
      </c>
      <c r="C13" s="5">
        <f>VLOOKUP(B13,[1]Sheet1!A:B,2,0)</f>
        <v>9</v>
      </c>
      <c r="D13" s="4" t="s">
        <v>12</v>
      </c>
      <c r="E13" s="4" t="s">
        <v>168</v>
      </c>
      <c r="F13" s="4" t="s">
        <v>169</v>
      </c>
      <c r="G13" s="4" t="s">
        <v>31</v>
      </c>
      <c r="H13" s="4" t="s">
        <v>32</v>
      </c>
      <c r="I13" s="4" t="s">
        <v>170</v>
      </c>
      <c r="J13" s="4" t="s">
        <v>171</v>
      </c>
      <c r="K13" s="4" t="s">
        <v>172</v>
      </c>
      <c r="L13" s="4" t="s">
        <v>173</v>
      </c>
      <c r="M13" s="4">
        <v>9</v>
      </c>
    </row>
    <row r="14" spans="1:13" x14ac:dyDescent="0.3">
      <c r="A14" s="4">
        <v>29</v>
      </c>
      <c r="B14" s="4">
        <v>1952</v>
      </c>
      <c r="C14" s="5">
        <f>VLOOKUP(B14,[1]Sheet1!A:B,2,0)</f>
        <v>3</v>
      </c>
      <c r="D14" s="4" t="s">
        <v>12</v>
      </c>
      <c r="E14" s="4" t="s">
        <v>162</v>
      </c>
      <c r="F14" s="4" t="s">
        <v>163</v>
      </c>
      <c r="G14" s="4" t="s">
        <v>69</v>
      </c>
      <c r="H14" s="4">
        <v>1763</v>
      </c>
      <c r="I14" s="4" t="s">
        <v>164</v>
      </c>
      <c r="J14" s="4" t="s">
        <v>165</v>
      </c>
      <c r="K14" s="4" t="s">
        <v>166</v>
      </c>
      <c r="L14" s="4" t="s">
        <v>167</v>
      </c>
      <c r="M14" s="4">
        <v>3</v>
      </c>
    </row>
    <row r="15" spans="1:13" x14ac:dyDescent="0.3">
      <c r="A15" s="4">
        <v>25</v>
      </c>
      <c r="B15" s="4">
        <v>1948</v>
      </c>
      <c r="C15" s="5">
        <f>VLOOKUP(B15,[1]Sheet1!A:B,2,0)</f>
        <v>9</v>
      </c>
      <c r="D15" s="4" t="s">
        <v>12</v>
      </c>
      <c r="E15" s="4" t="s">
        <v>141</v>
      </c>
      <c r="F15" s="4" t="s">
        <v>142</v>
      </c>
      <c r="G15" s="4" t="s">
        <v>103</v>
      </c>
      <c r="H15" s="4">
        <v>1763</v>
      </c>
      <c r="I15" s="4" t="s">
        <v>143</v>
      </c>
      <c r="J15" s="4" t="s">
        <v>144</v>
      </c>
      <c r="K15" s="4" t="s">
        <v>145</v>
      </c>
      <c r="L15" s="4" t="s">
        <v>146</v>
      </c>
      <c r="M15" s="4">
        <v>9</v>
      </c>
    </row>
    <row r="16" spans="1:13" x14ac:dyDescent="0.3">
      <c r="A16" s="4">
        <v>26</v>
      </c>
      <c r="B16" s="4">
        <v>1949</v>
      </c>
      <c r="C16" s="5">
        <f>VLOOKUP(B16,[1]Sheet1!A:B,2,0)</f>
        <v>2</v>
      </c>
      <c r="D16" s="4" t="s">
        <v>12</v>
      </c>
      <c r="E16" s="4" t="s">
        <v>141</v>
      </c>
      <c r="F16" s="4" t="s">
        <v>142</v>
      </c>
      <c r="G16" s="4" t="s">
        <v>31</v>
      </c>
      <c r="H16" s="4" t="s">
        <v>32</v>
      </c>
      <c r="I16" s="4" t="s">
        <v>147</v>
      </c>
      <c r="J16" s="4" t="s">
        <v>148</v>
      </c>
      <c r="K16" s="4" t="s">
        <v>149</v>
      </c>
      <c r="L16" s="4" t="s">
        <v>150</v>
      </c>
      <c r="M16" s="4">
        <v>2</v>
      </c>
    </row>
    <row r="17" spans="1:13" x14ac:dyDescent="0.3">
      <c r="A17" s="4">
        <v>20</v>
      </c>
      <c r="B17" s="4">
        <v>1943</v>
      </c>
      <c r="C17" s="5">
        <f>VLOOKUP(B17,[1]Sheet1!A:B,2,0)</f>
        <v>1</v>
      </c>
      <c r="D17" s="4" t="s">
        <v>12</v>
      </c>
      <c r="E17" s="4" t="s">
        <v>116</v>
      </c>
      <c r="F17" s="4" t="s">
        <v>117</v>
      </c>
      <c r="G17" s="4" t="s">
        <v>118</v>
      </c>
      <c r="H17" s="4">
        <v>1769</v>
      </c>
      <c r="I17" s="4" t="s">
        <v>119</v>
      </c>
      <c r="J17" s="4" t="s">
        <v>120</v>
      </c>
      <c r="K17" s="4" t="s">
        <v>121</v>
      </c>
      <c r="L17" s="4" t="s">
        <v>122</v>
      </c>
      <c r="M17" s="4">
        <v>1</v>
      </c>
    </row>
    <row r="18" spans="1:13" x14ac:dyDescent="0.3">
      <c r="A18" s="4">
        <v>17</v>
      </c>
      <c r="B18" s="4">
        <v>1939</v>
      </c>
      <c r="C18" s="5">
        <f>VLOOKUP(B18,[1]Sheet1!A:B,2,0)</f>
        <v>1</v>
      </c>
      <c r="D18" s="4" t="s">
        <v>12</v>
      </c>
      <c r="E18" s="4" t="s">
        <v>101</v>
      </c>
      <c r="F18" s="4" t="s">
        <v>102</v>
      </c>
      <c r="G18" s="4" t="s">
        <v>103</v>
      </c>
      <c r="H18" s="4">
        <v>1763</v>
      </c>
      <c r="I18" s="4" t="s">
        <v>104</v>
      </c>
      <c r="J18" s="4" t="s">
        <v>105</v>
      </c>
      <c r="K18" s="4" t="s">
        <v>106</v>
      </c>
      <c r="L18" s="4" t="s">
        <v>107</v>
      </c>
      <c r="M18" s="4">
        <v>1</v>
      </c>
    </row>
    <row r="19" spans="1:13" x14ac:dyDescent="0.3">
      <c r="A19" s="4">
        <v>24</v>
      </c>
      <c r="B19" s="4">
        <v>1947</v>
      </c>
      <c r="C19" s="5">
        <f>VLOOKUP(B19,[1]Sheet1!A:B,2,0)</f>
        <v>2</v>
      </c>
      <c r="D19" s="4" t="s">
        <v>12</v>
      </c>
      <c r="E19" s="4" t="s">
        <v>101</v>
      </c>
      <c r="F19" s="4" t="s">
        <v>102</v>
      </c>
      <c r="G19" s="4" t="s">
        <v>103</v>
      </c>
      <c r="H19" s="4">
        <v>1763</v>
      </c>
      <c r="I19" s="4" t="s">
        <v>138</v>
      </c>
      <c r="J19" s="4" t="s">
        <v>138</v>
      </c>
      <c r="K19" s="4" t="s">
        <v>139</v>
      </c>
      <c r="L19" s="4" t="s">
        <v>140</v>
      </c>
      <c r="M19" s="4">
        <v>2</v>
      </c>
    </row>
    <row r="20" spans="1:13" x14ac:dyDescent="0.3">
      <c r="A20" s="4">
        <v>11</v>
      </c>
      <c r="B20" s="4">
        <v>1930</v>
      </c>
      <c r="C20" s="5">
        <f>VLOOKUP(B20,[1]Sheet1!A:B,2,0)</f>
        <v>1</v>
      </c>
      <c r="D20" s="4" t="s">
        <v>12</v>
      </c>
      <c r="E20" s="4" t="s">
        <v>67</v>
      </c>
      <c r="F20" s="4" t="s">
        <v>68</v>
      </c>
      <c r="G20" s="4" t="s">
        <v>69</v>
      </c>
      <c r="H20" s="4">
        <v>1763</v>
      </c>
      <c r="I20" s="4" t="s">
        <v>70</v>
      </c>
      <c r="J20" s="4" t="s">
        <v>70</v>
      </c>
      <c r="K20" s="4" t="s">
        <v>71</v>
      </c>
      <c r="L20" s="4" t="s">
        <v>72</v>
      </c>
      <c r="M20" s="4">
        <v>1</v>
      </c>
    </row>
    <row r="21" spans="1:13" x14ac:dyDescent="0.3">
      <c r="A21" s="4">
        <v>35</v>
      </c>
      <c r="B21" s="4">
        <v>1957</v>
      </c>
      <c r="C21" s="5">
        <f>VLOOKUP(B21,[1]Sheet1!A:B,2,0)</f>
        <v>2</v>
      </c>
      <c r="D21" s="4" t="s">
        <v>12</v>
      </c>
      <c r="E21" s="4" t="s">
        <v>67</v>
      </c>
      <c r="F21" s="4" t="s">
        <v>68</v>
      </c>
      <c r="G21" s="4" t="s">
        <v>69</v>
      </c>
      <c r="H21" s="4">
        <v>1763</v>
      </c>
      <c r="I21" s="4" t="s">
        <v>185</v>
      </c>
      <c r="J21" s="4" t="s">
        <v>186</v>
      </c>
      <c r="K21" s="4" t="s">
        <v>187</v>
      </c>
      <c r="L21" s="4" t="s">
        <v>188</v>
      </c>
      <c r="M21" s="4">
        <v>2</v>
      </c>
    </row>
    <row r="22" spans="1:13" x14ac:dyDescent="0.3">
      <c r="A22" s="4">
        <v>42</v>
      </c>
      <c r="B22" s="4">
        <v>3239</v>
      </c>
      <c r="C22" s="5">
        <f>VLOOKUP(B22,[1]Sheet1!A:B,2,0)</f>
        <v>1</v>
      </c>
      <c r="D22" s="4" t="s">
        <v>12</v>
      </c>
      <c r="E22" s="4" t="s">
        <v>213</v>
      </c>
      <c r="F22" s="4">
        <v>1803</v>
      </c>
      <c r="G22" s="4" t="s">
        <v>214</v>
      </c>
      <c r="H22" s="4">
        <v>1859</v>
      </c>
      <c r="I22" s="4" t="s">
        <v>215</v>
      </c>
      <c r="J22" s="4" t="s">
        <v>216</v>
      </c>
      <c r="K22" s="4" t="s">
        <v>215</v>
      </c>
      <c r="L22" s="4" t="s">
        <v>217</v>
      </c>
      <c r="M22" s="4">
        <v>1</v>
      </c>
    </row>
    <row r="23" spans="1:13" x14ac:dyDescent="0.3">
      <c r="A23" s="4">
        <v>10</v>
      </c>
      <c r="B23" s="4">
        <v>1929</v>
      </c>
      <c r="C23" s="5">
        <f>VLOOKUP(B23,[1]Sheet1!A:B,2,0)</f>
        <v>11</v>
      </c>
      <c r="D23" s="4" t="s">
        <v>12</v>
      </c>
      <c r="E23" s="4" t="s">
        <v>60</v>
      </c>
      <c r="F23" s="4" t="s">
        <v>61</v>
      </c>
      <c r="G23" s="4" t="s">
        <v>62</v>
      </c>
      <c r="H23" s="4">
        <v>1876</v>
      </c>
      <c r="I23" s="4" t="s">
        <v>63</v>
      </c>
      <c r="J23" s="4" t="s">
        <v>64</v>
      </c>
      <c r="K23" s="4" t="s">
        <v>65</v>
      </c>
      <c r="L23" s="4" t="s">
        <v>66</v>
      </c>
      <c r="M23" s="4">
        <v>11</v>
      </c>
    </row>
    <row r="24" spans="1:13" x14ac:dyDescent="0.3">
      <c r="A24" s="4">
        <v>3</v>
      </c>
      <c r="B24" s="4">
        <v>1388</v>
      </c>
      <c r="C24" s="5">
        <f>VLOOKUP(B24,[1]Sheet1!A:B,2,0)</f>
        <v>1</v>
      </c>
      <c r="D24" s="4" t="s">
        <v>12</v>
      </c>
      <c r="E24" s="4" t="s">
        <v>23</v>
      </c>
      <c r="F24" s="4" t="s">
        <v>24</v>
      </c>
      <c r="G24" s="4" t="s">
        <v>25</v>
      </c>
      <c r="H24" s="4" t="s">
        <v>24</v>
      </c>
      <c r="I24" s="4" t="s">
        <v>26</v>
      </c>
      <c r="J24" s="4" t="s">
        <v>27</v>
      </c>
      <c r="K24" s="4" t="s">
        <v>28</v>
      </c>
      <c r="L24" s="4" t="s">
        <v>29</v>
      </c>
      <c r="M24" s="4">
        <v>1</v>
      </c>
    </row>
    <row r="25" spans="1:13" x14ac:dyDescent="0.3">
      <c r="A25" s="4">
        <v>9</v>
      </c>
      <c r="B25" s="4">
        <v>1928</v>
      </c>
      <c r="C25" s="5">
        <f>VLOOKUP(B25,[1]Sheet1!A:B,2,0)</f>
        <v>1</v>
      </c>
      <c r="D25" s="4" t="s">
        <v>30</v>
      </c>
      <c r="E25" s="4" t="s">
        <v>13</v>
      </c>
      <c r="F25" s="4" t="s">
        <v>13</v>
      </c>
      <c r="G25" s="4" t="s">
        <v>56</v>
      </c>
      <c r="H25" s="4">
        <v>1728</v>
      </c>
      <c r="I25" s="4" t="s">
        <v>57</v>
      </c>
      <c r="J25" s="4" t="s">
        <v>57</v>
      </c>
      <c r="K25" s="4" t="s">
        <v>58</v>
      </c>
      <c r="L25" s="4" t="s">
        <v>59</v>
      </c>
      <c r="M25" s="4">
        <v>1</v>
      </c>
    </row>
    <row r="26" spans="1:13" x14ac:dyDescent="0.3">
      <c r="A26" s="4">
        <v>18</v>
      </c>
      <c r="B26" s="4">
        <v>1941</v>
      </c>
      <c r="C26" s="5">
        <f>VLOOKUP(B26,[1]Sheet1!A:B,2,0)</f>
        <v>1</v>
      </c>
      <c r="D26" s="4" t="s">
        <v>12</v>
      </c>
      <c r="E26" s="4" t="s">
        <v>13</v>
      </c>
      <c r="F26" s="4" t="s">
        <v>13</v>
      </c>
      <c r="G26" s="4" t="s">
        <v>108</v>
      </c>
      <c r="H26" s="4">
        <v>1728</v>
      </c>
      <c r="I26" s="4" t="s">
        <v>109</v>
      </c>
      <c r="J26" s="4" t="s">
        <v>110</v>
      </c>
      <c r="K26" s="4" t="s">
        <v>111</v>
      </c>
      <c r="L26" s="4" t="s">
        <v>112</v>
      </c>
      <c r="M26" s="4">
        <v>1</v>
      </c>
    </row>
    <row r="27" spans="1:13" x14ac:dyDescent="0.3">
      <c r="A27" s="4">
        <v>19</v>
      </c>
      <c r="B27" s="4">
        <v>1942</v>
      </c>
      <c r="C27" s="5">
        <f>VLOOKUP(B27,[1]Sheet1!A:B,2,0)</f>
        <v>16</v>
      </c>
      <c r="D27" s="4" t="s">
        <v>12</v>
      </c>
      <c r="E27" s="4" t="s">
        <v>13</v>
      </c>
      <c r="F27" s="4" t="s">
        <v>13</v>
      </c>
      <c r="G27" s="4" t="s">
        <v>56</v>
      </c>
      <c r="H27" s="4">
        <v>1728</v>
      </c>
      <c r="I27" s="4" t="s">
        <v>113</v>
      </c>
      <c r="J27" s="4" t="s">
        <v>113</v>
      </c>
      <c r="K27" s="4" t="s">
        <v>114</v>
      </c>
      <c r="L27" s="4" t="s">
        <v>115</v>
      </c>
      <c r="M27" s="4">
        <v>16</v>
      </c>
    </row>
    <row r="28" spans="1:13" x14ac:dyDescent="0.3">
      <c r="A28" s="4">
        <v>39</v>
      </c>
      <c r="B28" s="4">
        <v>2660</v>
      </c>
      <c r="C28" s="5">
        <f>VLOOKUP(B28,[1]Sheet1!A:B,2,0)</f>
        <v>16</v>
      </c>
      <c r="D28" s="4" t="s">
        <v>30</v>
      </c>
      <c r="E28" s="4" t="s">
        <v>13</v>
      </c>
      <c r="F28" s="4" t="s">
        <v>13</v>
      </c>
      <c r="G28" s="4" t="s">
        <v>69</v>
      </c>
      <c r="H28" s="4">
        <v>1763</v>
      </c>
      <c r="I28" s="4" t="s">
        <v>200</v>
      </c>
      <c r="J28" s="4" t="s">
        <v>201</v>
      </c>
      <c r="K28" s="4" t="s">
        <v>202</v>
      </c>
      <c r="L28" s="4" t="s">
        <v>203</v>
      </c>
      <c r="M28" s="4">
        <v>16</v>
      </c>
    </row>
    <row r="29" spans="1:13" x14ac:dyDescent="0.3">
      <c r="A29" s="4">
        <v>2</v>
      </c>
      <c r="B29" s="4">
        <v>264</v>
      </c>
      <c r="C29" s="5">
        <f>VLOOKUP(B29,[1]Sheet1!A:B,2,0)</f>
        <v>1</v>
      </c>
      <c r="D29" s="4" t="s">
        <v>12</v>
      </c>
      <c r="E29" s="4" t="s">
        <v>13</v>
      </c>
      <c r="F29" s="4" t="s">
        <v>13</v>
      </c>
      <c r="G29" s="4" t="s">
        <v>18</v>
      </c>
      <c r="H29" s="4">
        <v>1764</v>
      </c>
      <c r="I29" s="4" t="s">
        <v>19</v>
      </c>
      <c r="J29" s="4" t="s">
        <v>20</v>
      </c>
      <c r="K29" s="4" t="s">
        <v>21</v>
      </c>
      <c r="L29" s="4" t="s">
        <v>22</v>
      </c>
      <c r="M29" s="4">
        <v>1</v>
      </c>
    </row>
    <row r="30" spans="1:13" x14ac:dyDescent="0.3">
      <c r="A30" s="4">
        <v>5</v>
      </c>
      <c r="B30" s="4">
        <v>1922</v>
      </c>
      <c r="C30" s="5">
        <f>VLOOKUP(B30,[1]Sheet1!A:B,2,0)</f>
        <v>1</v>
      </c>
      <c r="D30" s="4" t="s">
        <v>12</v>
      </c>
      <c r="E30" s="4" t="s">
        <v>13</v>
      </c>
      <c r="F30" s="4" t="s">
        <v>13</v>
      </c>
      <c r="G30" s="4" t="s">
        <v>18</v>
      </c>
      <c r="H30" s="4">
        <v>1764</v>
      </c>
      <c r="I30" s="4" t="s">
        <v>37</v>
      </c>
      <c r="J30" s="4" t="s">
        <v>37</v>
      </c>
      <c r="K30" s="4" t="s">
        <v>38</v>
      </c>
      <c r="L30" s="4" t="s">
        <v>39</v>
      </c>
      <c r="M30" s="4">
        <v>1</v>
      </c>
    </row>
    <row r="31" spans="1:13" x14ac:dyDescent="0.3">
      <c r="A31" s="4">
        <v>31</v>
      </c>
      <c r="B31" s="4">
        <v>1954</v>
      </c>
      <c r="C31" s="5">
        <f>VLOOKUP(B31,[1]Sheet1!A:B,2,0)</f>
        <v>1</v>
      </c>
      <c r="D31" s="4" t="s">
        <v>12</v>
      </c>
      <c r="E31" s="4" t="s">
        <v>13</v>
      </c>
      <c r="F31" s="4" t="s">
        <v>13</v>
      </c>
      <c r="G31" s="4" t="s">
        <v>18</v>
      </c>
      <c r="H31" s="4">
        <v>1764</v>
      </c>
      <c r="I31" s="4" t="s">
        <v>174</v>
      </c>
      <c r="J31" s="4" t="s">
        <v>174</v>
      </c>
      <c r="K31" s="4" t="s">
        <v>175</v>
      </c>
      <c r="L31" s="4" t="s">
        <v>176</v>
      </c>
      <c r="M31" s="4">
        <v>1</v>
      </c>
    </row>
    <row r="32" spans="1:13" x14ac:dyDescent="0.3">
      <c r="A32" s="4">
        <v>40</v>
      </c>
      <c r="B32" s="4">
        <v>3034</v>
      </c>
      <c r="C32" s="5">
        <f>VLOOKUP(B32,[1]Sheet1!A:B,2,0)</f>
        <v>1</v>
      </c>
      <c r="D32" s="4" t="s">
        <v>204</v>
      </c>
      <c r="E32" s="4" t="s">
        <v>205</v>
      </c>
      <c r="F32" s="4" t="s">
        <v>13</v>
      </c>
      <c r="G32" s="4" t="s">
        <v>18</v>
      </c>
      <c r="H32" s="4">
        <v>1764</v>
      </c>
      <c r="I32" s="4" t="s">
        <v>206</v>
      </c>
      <c r="J32" s="4" t="s">
        <v>207</v>
      </c>
      <c r="K32" s="4" t="s">
        <v>206</v>
      </c>
      <c r="L32" s="4" t="s">
        <v>208</v>
      </c>
      <c r="M32" s="4">
        <v>1</v>
      </c>
    </row>
    <row r="33" spans="1:13" x14ac:dyDescent="0.3">
      <c r="A33" s="4">
        <v>15</v>
      </c>
      <c r="B33" s="4">
        <v>1937</v>
      </c>
      <c r="C33" s="5">
        <f>VLOOKUP(B33,[1]Sheet1!A:B,2,0)</f>
        <v>1</v>
      </c>
      <c r="D33" s="4" t="s">
        <v>12</v>
      </c>
      <c r="E33" s="4" t="s">
        <v>90</v>
      </c>
      <c r="F33" s="4" t="s">
        <v>13</v>
      </c>
      <c r="G33" s="4" t="s">
        <v>91</v>
      </c>
      <c r="H33" s="4">
        <v>1769</v>
      </c>
      <c r="I33" s="4" t="s">
        <v>92</v>
      </c>
      <c r="J33" s="4" t="s">
        <v>92</v>
      </c>
      <c r="K33" s="4" t="s">
        <v>93</v>
      </c>
      <c r="L33" s="4" t="s">
        <v>94</v>
      </c>
      <c r="M33" s="4">
        <v>1</v>
      </c>
    </row>
    <row r="34" spans="1:13" x14ac:dyDescent="0.3">
      <c r="A34" s="4">
        <v>8</v>
      </c>
      <c r="B34" s="4">
        <v>1925</v>
      </c>
      <c r="C34" s="5">
        <f>VLOOKUP(B34,[1]Sheet1!A:B,2,0)</f>
        <v>1</v>
      </c>
      <c r="D34" s="4" t="s">
        <v>30</v>
      </c>
      <c r="E34" s="4" t="s">
        <v>13</v>
      </c>
      <c r="F34" s="4" t="s">
        <v>13</v>
      </c>
      <c r="G34" s="4" t="s">
        <v>51</v>
      </c>
      <c r="H34" s="4">
        <v>1815</v>
      </c>
      <c r="I34" s="4" t="s">
        <v>52</v>
      </c>
      <c r="J34" s="4" t="s">
        <v>53</v>
      </c>
      <c r="K34" s="4" t="s">
        <v>54</v>
      </c>
      <c r="L34" s="4" t="s">
        <v>55</v>
      </c>
      <c r="M34" s="4">
        <v>1</v>
      </c>
    </row>
    <row r="35" spans="1:13" x14ac:dyDescent="0.3">
      <c r="A35" s="4">
        <v>16</v>
      </c>
      <c r="B35" s="4">
        <v>1938</v>
      </c>
      <c r="C35" s="5">
        <f>VLOOKUP(B35,[1]Sheet1!A:B,2,0)</f>
        <v>1</v>
      </c>
      <c r="D35" s="4" t="s">
        <v>12</v>
      </c>
      <c r="E35" s="4" t="s">
        <v>95</v>
      </c>
      <c r="F35" s="4" t="s">
        <v>13</v>
      </c>
      <c r="G35" s="4" t="s">
        <v>96</v>
      </c>
      <c r="H35" s="4">
        <v>1822</v>
      </c>
      <c r="I35" s="4" t="s">
        <v>97</v>
      </c>
      <c r="J35" s="4" t="s">
        <v>98</v>
      </c>
      <c r="K35" s="4" t="s">
        <v>99</v>
      </c>
      <c r="L35" s="4" t="s">
        <v>100</v>
      </c>
      <c r="M35" s="4">
        <v>1</v>
      </c>
    </row>
    <row r="36" spans="1:13" x14ac:dyDescent="0.3">
      <c r="A36" s="4">
        <v>1</v>
      </c>
      <c r="B36" s="4">
        <v>97</v>
      </c>
      <c r="C36" s="5">
        <f>VLOOKUP(B36,[1]Sheet1!A:B,2,0)</f>
        <v>1</v>
      </c>
      <c r="D36" s="4" t="s">
        <v>12</v>
      </c>
      <c r="E36" s="4" t="s">
        <v>13</v>
      </c>
      <c r="F36" s="4" t="s">
        <v>13</v>
      </c>
      <c r="G36" s="4" t="s">
        <v>14</v>
      </c>
      <c r="H36" s="4">
        <v>1863</v>
      </c>
      <c r="I36" s="4" t="s">
        <v>15</v>
      </c>
      <c r="J36" s="4" t="s">
        <v>16</v>
      </c>
      <c r="K36" s="4" t="s">
        <v>17</v>
      </c>
      <c r="L36" s="4" t="s">
        <v>15</v>
      </c>
      <c r="M36" s="4">
        <v>1</v>
      </c>
    </row>
    <row r="37" spans="1:13" x14ac:dyDescent="0.3">
      <c r="A37" s="4">
        <v>21</v>
      </c>
      <c r="B37" s="4">
        <v>1944</v>
      </c>
      <c r="C37" s="5">
        <f>VLOOKUP(B37,[1]Sheet1!A:B,2,0)</f>
        <v>1</v>
      </c>
      <c r="D37" s="4" t="s">
        <v>12</v>
      </c>
      <c r="E37" s="4" t="s">
        <v>123</v>
      </c>
      <c r="F37" s="4" t="s">
        <v>13</v>
      </c>
      <c r="G37" s="4" t="s">
        <v>124</v>
      </c>
      <c r="H37" s="4">
        <v>1908</v>
      </c>
      <c r="I37" s="4" t="s">
        <v>125</v>
      </c>
      <c r="J37" s="4" t="s">
        <v>126</v>
      </c>
      <c r="K37" s="4" t="s">
        <v>127</v>
      </c>
      <c r="L37" s="4" t="s">
        <v>128</v>
      </c>
      <c r="M37" s="4">
        <v>1</v>
      </c>
    </row>
    <row r="38" spans="1:13" x14ac:dyDescent="0.3">
      <c r="A38" s="4">
        <v>4</v>
      </c>
      <c r="B38" s="4">
        <v>1525</v>
      </c>
      <c r="C38" s="5">
        <f>VLOOKUP(B38,[1]Sheet1!A:B,2,0)</f>
        <v>20</v>
      </c>
      <c r="D38" s="4" t="s">
        <v>30</v>
      </c>
      <c r="E38" s="4" t="s">
        <v>13</v>
      </c>
      <c r="F38" s="4" t="s">
        <v>13</v>
      </c>
      <c r="G38" s="4" t="s">
        <v>31</v>
      </c>
      <c r="H38" s="4" t="s">
        <v>32</v>
      </c>
      <c r="I38" s="4" t="s">
        <v>33</v>
      </c>
      <c r="J38" s="4" t="s">
        <v>34</v>
      </c>
      <c r="K38" s="4" t="s">
        <v>35</v>
      </c>
      <c r="L38" s="4" t="s">
        <v>36</v>
      </c>
      <c r="M38" s="4">
        <v>20</v>
      </c>
    </row>
    <row r="39" spans="1:13" x14ac:dyDescent="0.3">
      <c r="A39" s="4">
        <v>37</v>
      </c>
      <c r="B39" s="4">
        <v>2095</v>
      </c>
      <c r="C39" s="5">
        <f>VLOOKUP(B39,[1]Sheet1!A:B,2,0)</f>
        <v>20</v>
      </c>
      <c r="D39" s="4" t="s">
        <v>12</v>
      </c>
      <c r="E39" s="4" t="s">
        <v>13</v>
      </c>
      <c r="F39" s="4" t="s">
        <v>13</v>
      </c>
      <c r="G39" s="4" t="s">
        <v>31</v>
      </c>
      <c r="H39" s="4" t="s">
        <v>32</v>
      </c>
      <c r="I39" s="4" t="s">
        <v>196</v>
      </c>
      <c r="J39" s="4" t="s">
        <v>197</v>
      </c>
      <c r="K39" s="4" t="s">
        <v>198</v>
      </c>
      <c r="L39" s="4" t="s">
        <v>199</v>
      </c>
      <c r="M39" s="4">
        <v>20</v>
      </c>
    </row>
    <row r="40" spans="1:13" x14ac:dyDescent="0.3">
      <c r="A40" s="4">
        <v>41</v>
      </c>
      <c r="B40" s="4">
        <v>3207</v>
      </c>
      <c r="C40" s="5">
        <f>VLOOKUP(B40,[1]Sheet1!A:B,2,0)</f>
        <v>25</v>
      </c>
      <c r="D40" s="4" t="s">
        <v>30</v>
      </c>
      <c r="E40" s="4" t="s">
        <v>13</v>
      </c>
      <c r="F40" s="4" t="s">
        <v>13</v>
      </c>
      <c r="G40" s="4" t="s">
        <v>31</v>
      </c>
      <c r="H40" s="4" t="s">
        <v>32</v>
      </c>
      <c r="I40" s="4" t="s">
        <v>209</v>
      </c>
      <c r="J40" s="4" t="s">
        <v>210</v>
      </c>
      <c r="K40" s="4" t="s">
        <v>211</v>
      </c>
      <c r="L40" s="4" t="s">
        <v>212</v>
      </c>
      <c r="M40" s="4">
        <v>25</v>
      </c>
    </row>
    <row r="41" spans="1:13" x14ac:dyDescent="0.3">
      <c r="A41" s="4">
        <v>27</v>
      </c>
      <c r="B41" s="4">
        <v>1950</v>
      </c>
      <c r="C41" s="5">
        <f>VLOOKUP(B41,[1]Sheet1!A:B,2,0)</f>
        <v>2</v>
      </c>
      <c r="D41" s="4" t="s">
        <v>12</v>
      </c>
      <c r="E41" s="4" t="s">
        <v>13</v>
      </c>
      <c r="F41" s="4" t="s">
        <v>13</v>
      </c>
      <c r="G41" s="4" t="s">
        <v>151</v>
      </c>
      <c r="H41" s="4" t="s">
        <v>13</v>
      </c>
      <c r="I41" s="4" t="s">
        <v>152</v>
      </c>
      <c r="J41" s="4" t="s">
        <v>153</v>
      </c>
      <c r="K41" s="4" t="s">
        <v>154</v>
      </c>
      <c r="L41" s="4" t="s">
        <v>155</v>
      </c>
      <c r="M41" s="4">
        <v>2</v>
      </c>
    </row>
    <row r="42" spans="1:13" x14ac:dyDescent="0.3">
      <c r="A42" s="4">
        <v>28</v>
      </c>
      <c r="B42" s="4">
        <v>1951</v>
      </c>
      <c r="C42" s="5">
        <f>VLOOKUP(B42,[1]Sheet1!A:B,2,0)</f>
        <v>2</v>
      </c>
      <c r="D42" s="4" t="s">
        <v>12</v>
      </c>
      <c r="E42" s="4" t="s">
        <v>156</v>
      </c>
      <c r="F42" s="4" t="s">
        <v>157</v>
      </c>
      <c r="G42" s="4" t="s">
        <v>31</v>
      </c>
      <c r="H42" s="4" t="s">
        <v>32</v>
      </c>
      <c r="I42" s="4" t="s">
        <v>158</v>
      </c>
      <c r="J42" s="4" t="s">
        <v>159</v>
      </c>
      <c r="K42" s="4" t="s">
        <v>160</v>
      </c>
      <c r="L42" s="4" t="s">
        <v>161</v>
      </c>
      <c r="M42" s="4">
        <v>2</v>
      </c>
    </row>
    <row r="43" spans="1:13" x14ac:dyDescent="0.3">
      <c r="C43">
        <f>SUM(C2:C42)</f>
        <v>211</v>
      </c>
    </row>
  </sheetData>
  <sortState xmlns:xlrd2="http://schemas.microsoft.com/office/spreadsheetml/2017/richdata2" ref="A2:M43">
    <sortCondition ref="F2:F43"/>
    <sortCondition ref="H2:H43"/>
  </sortState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_송성11초_어와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2023-04-27T10:03:32Z</dcterms:created>
  <dcterms:modified xsi:type="dcterms:W3CDTF">2023-05-06T06:23:31Z</dcterms:modified>
</cp:coreProperties>
</file>