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73D6244F-883B-42E9-9ED9-D6BACC36FFE9}" xr6:coauthVersionLast="47" xr6:coauthVersionMax="47" xr10:uidLastSave="{00000000-0000-0000-0000-000000000000}"/>
  <bookViews>
    <workbookView xWindow="-22575" yWindow="1020" windowWidth="21600" windowHeight="11295" xr2:uid="{00000000-000D-0000-FFFF-FFFF00000000}"/>
  </bookViews>
  <sheets>
    <sheet name="_엇디_리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<sst xmlns="http://schemas.openxmlformats.org/spreadsheetml/2006/main" count="60" uniqueCount="44">
  <si>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</si>
  <si>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</si>
  <si>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</si>
  <si>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</si>
  <si>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</si>
  <si>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</si>
  <si>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</si>
  <si>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</si>
  <si>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</si>
  <si>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</si>
  <si>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</si>
  <si>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</si>
  <si>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</si>
  <si>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</si>
  <si>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</si>
  <si>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경민편 병술을축본</t>
  </si>
  <si>
    <t>우린 진 미나리 혼자 엇디 머그리</t>
  </si>
  <si>
    <t>님금과 셩과 이 하과 히로</t>
  </si>
  <si>
    <t>내의 셜운 이 다 아로려 시거든</t>
  </si>
  <si>
    <t>초01</t>
  </si>
  <si>
    <t>송강가사(성주본)</t>
  </si>
  <si>
    <t>이바 이 집 사아 이 셰간 엇디 살리</t>
  </si>
  <si>
    <t>솟벼 다 리고 죡박귀 업섯괴야</t>
  </si>
  <si>
    <t>믈며 기울 계 대니거든 누를 밋고 살리</t>
  </si>
  <si>
    <t>安玟英</t>
  </si>
  <si>
    <t>1876-1885</t>
  </si>
  <si>
    <t>금옥총부</t>
  </si>
  <si>
    <t> 아 눈물 젹신 얼골을 엇지 자세이 보리요</t>
  </si>
  <si>
    <t>任 離別 하올 져긔 져는 나귀 한치마소</t>
  </si>
  <si>
    <t>가노라 돌쳐셜 제 저난 거름 안이런덜</t>
  </si>
  <si>
    <t> 아 눈물 젹신 얼골을 엇지 仔細이 보리요</t>
  </si>
  <si>
    <t>중02</t>
  </si>
  <si>
    <t>건곤이 눈이여늘 졔 엇지 감히 퓌리</t>
  </si>
  <si>
    <t>東閣에 숨운 치 躑躅인가 杜鵑花가</t>
  </si>
  <si>
    <t>乾坤이 눈이여늘 졔 엇지 감히 퓌리</t>
  </si>
  <si>
    <t>알괘라 白雪陽春은 梅花밧게 뉘 이시리</t>
  </si>
  <si>
    <t>갓튼 왜추의 무리야 엇지 감히 여허보리</t>
  </si>
  <si>
    <t>洗兵舘 놉흔 집에 皇朝 八賜 버려 놋코</t>
  </si>
  <si>
    <t>戍樓에 놉피 안져 칼을 혀 만질 젹에</t>
  </si>
  <si>
    <t>갓튼 倭酋의 무리야 엇지 敢히 여허보리</t>
  </si>
  <si>
    <t>지금의 나는 정이야 엇지 그지 잇스리</t>
  </si>
  <si>
    <t>汚泥예 天然 치 蓮 밧긔 뉘 잇느냐</t>
  </si>
  <si>
    <t>遐陬예 네 날 쥴을 나는 일즉 몰낫노라</t>
  </si>
  <si>
    <t>至今의 나는 情이야 엇지 그지 잇스리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</si>
</sst>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9" sqref="C9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6</v>
      </c>
      <c r="B2" s="3">
        <v>2455</v>
      </c>
      <c r="C2" s="3">
        <f>VLOOKUP(B2,[1]Sheet1!A:B,2,0)</f>
        <v>29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1580</v>
      </c>
      <c r="I2" s="3" t="s">
        <v>16</v>
      </c>
      <c r="J2" s="3" t="s">
        <v>17</v>
      </c>
      <c r="K2" s="3" t="s">
        <v>18</v>
      </c>
      <c r="L2" s="3" t="s">
        <v>16</v>
      </c>
      <c r="M2" s="3">
        <v>29</v>
      </c>
    </row>
    <row r="3" spans="1:13">
      <c r="A3" s="3">
        <v>5</v>
      </c>
      <c r="B3" s="3">
        <v>2334</v>
      </c>
      <c r="C3" s="3">
        <f>VLOOKUP(B3,[1]Sheet1!A:B,2,0)</f>
        <v>7</v>
      </c>
      <c r="D3" s="3" t="s">
        <v>19</v>
      </c>
      <c r="E3" s="3" t="s">
        <v>13</v>
      </c>
      <c r="F3" s="4" t="s">
        <v>14</v>
      </c>
      <c r="G3" s="3" t="s">
        <v>20</v>
      </c>
      <c r="H3" s="4">
        <v>1747</v>
      </c>
      <c r="I3" s="3" t="s">
        <v>21</v>
      </c>
      <c r="J3" s="3" t="s">
        <v>21</v>
      </c>
      <c r="K3" s="3" t="s">
        <v>22</v>
      </c>
      <c r="L3" s="3" t="s">
        <v>23</v>
      </c>
      <c r="M3" s="3">
        <v>7</v>
      </c>
    </row>
    <row r="4" spans="1:13">
      <c r="A4" s="1">
        <v>1</v>
      </c>
      <c r="B4" s="1">
        <v>750</v>
      </c>
      <c r="C4" s="3">
        <f>VLOOKUP(B4,[1]Sheet1!A:B,2,0)</f>
        <v>2</v>
      </c>
      <c r="D4" s="1" t="s">
        <v>12</v>
      </c>
      <c r="E4" s="1" t="s">
        <v>24</v>
      </c>
      <c r="F4" s="2" t="s">
        <v>25</v>
      </c>
      <c r="G4" s="1" t="s">
        <v>26</v>
      </c>
      <c r="H4" s="2">
        <v>1885</v>
      </c>
      <c r="I4" s="1" t="s">
        <v>27</v>
      </c>
      <c r="J4" s="1" t="s">
        <v>28</v>
      </c>
      <c r="K4" s="1" t="s">
        <v>29</v>
      </c>
      <c r="L4" s="1" t="s">
        <v>30</v>
      </c>
      <c r="M4" s="1">
        <v>2</v>
      </c>
    </row>
    <row r="5" spans="1:13">
      <c r="A5" s="1">
        <v>2</v>
      </c>
      <c r="B5" s="1">
        <v>872</v>
      </c>
      <c r="C5" s="3">
        <f>VLOOKUP(B5,[1]Sheet1!A:B,2,0)</f>
        <v>11</v>
      </c>
      <c r="D5" s="1" t="s">
        <v>31</v>
      </c>
      <c r="E5" s="1" t="s">
        <v>24</v>
      </c>
      <c r="F5" s="2" t="s">
        <v>25</v>
      </c>
      <c r="G5" s="1" t="s">
        <v>26</v>
      </c>
      <c r="H5" s="2">
        <v>1885</v>
      </c>
      <c r="I5" s="1" t="s">
        <v>32</v>
      </c>
      <c r="J5" s="1" t="s">
        <v>33</v>
      </c>
      <c r="K5" s="1" t="s">
        <v>34</v>
      </c>
      <c r="L5" s="1" t="s">
        <v>35</v>
      </c>
      <c r="M5" s="1">
        <v>11</v>
      </c>
    </row>
    <row r="6" spans="1:13">
      <c r="A6" s="1">
        <v>3</v>
      </c>
      <c r="B6" s="1">
        <v>1607</v>
      </c>
      <c r="C6" s="3">
        <f>VLOOKUP(B6,[1]Sheet1!A:B,2,0)</f>
        <v>1</v>
      </c>
      <c r="D6" s="1" t="s">
        <v>12</v>
      </c>
      <c r="E6" s="1" t="s">
        <v>24</v>
      </c>
      <c r="F6" s="2" t="s">
        <v>25</v>
      </c>
      <c r="G6" s="1" t="s">
        <v>26</v>
      </c>
      <c r="H6" s="2">
        <v>1885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1</v>
      </c>
    </row>
    <row r="7" spans="1:13">
      <c r="A7" s="1">
        <v>4</v>
      </c>
      <c r="B7" s="1">
        <v>2065</v>
      </c>
      <c r="C7" s="3">
        <f>VLOOKUP(B7,[1]Sheet1!A:B,2,0)</f>
        <v>1</v>
      </c>
      <c r="D7" s="1" t="s">
        <v>12</v>
      </c>
      <c r="E7" s="1" t="s">
        <v>24</v>
      </c>
      <c r="F7" s="2" t="s">
        <v>25</v>
      </c>
      <c r="G7" s="1" t="s">
        <v>26</v>
      </c>
      <c r="H7" s="2">
        <v>1885</v>
      </c>
      <c r="I7" s="1" t="s">
        <v>40</v>
      </c>
      <c r="J7" s="1" t="s">
        <v>41</v>
      </c>
      <c r="K7" s="1" t="s">
        <v>42</v>
      </c>
      <c r="L7" s="1" t="s">
        <v>43</v>
      </c>
      <c r="M7" s="1">
        <v>1</v>
      </c>
    </row>
    <row r="8" spans="1:13">
      <c r="C8">
        <f>SUM(C2:C7)</f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_엇디_리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2023-05-05T05:16:35Z</dcterms:created>
  <dcterms:modified xsi:type="dcterms:W3CDTF">2023-05-06T06:04:07Z</dcterms:modified>
</cp:coreProperties>
</file>