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B04A6FD4-F692-4774-B5BB-7D8F14406232}" xr6:coauthVersionLast="47" xr6:coauthVersionMax="47" xr10:uidLastSave="{00000000-0000-0000-0000-000000000000}"/>
  <bookViews>
    <workbookView xWindow="-23205" yWindow="720" windowWidth="21600" windowHeight="11295" xr2:uid="{00000000-000D-0000-FFFF-FFFF00000000}"/>
  </bookViews>
  <sheets>
    <sheet name="_므슴하리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<sst xmlns="http://schemas.openxmlformats.org/spreadsheetml/2006/main" count="61" uniqueCount="48">
  <si>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</si>
  <si>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</si>
  <si>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</si>
  <si>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</si>
  <si>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</si>
  <si>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</si>
  <si>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</si>
  <si>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</si>
  <si>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</si>
  <si>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</si>
  <si>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</si>
  <si>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</si>
  <si>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</si>
  <si>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</si>
  <si>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</si>
  <si>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</si>
  <si>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다가 못 일을 닐러 무리</t>
  </si>
  <si>
    <t>예서 애 드러 두세 번만 붓츠면은</t>
  </si>
  <si>
    <t>蓬萊山 第一峯의 고온 님 보련마</t>
  </si>
  <si>
    <t>李在</t>
  </si>
  <si>
    <t>1738이후</t>
  </si>
  <si>
    <t>병와가곡집</t>
  </si>
  <si>
    <t>1752-1800</t>
  </si>
  <si>
    <t>두어라 시절이 됴흘션져 젓다 무슴리</t>
  </si>
  <si>
    <t>별 지고 죵다리  호믜 메고 사립 나니</t>
  </si>
  <si>
    <t>긴 풀  이슬에 다 졋거다 뵈잠방이</t>
  </si>
  <si>
    <t>두어라 時節이 됴흘션져 젓다 무슴리</t>
  </si>
  <si>
    <t>중02</t>
  </si>
  <si>
    <t>미상</t>
  </si>
  <si>
    <t>청구영언(육당본)</t>
  </si>
  <si>
    <t>올 졔보니 맹서ㅣ치 통분이도 반가웨라져 퉁노구 자리가 져리 반갑거든 돌쇠 어뮈 말이야 닐너 무리</t>
  </si>
  <si>
    <t>開城府 쟝 北京 갈 졔 걸고 간 퉁爐口 자리</t>
  </si>
  <si>
    <t>올 졔보니 盟誓ㅣ치 痛憤이도 반가웨라져 퉁爐口 자리가 져리 반갑거든 돌쇠 어뮈 말이야 닐너 무리</t>
  </si>
  <si>
    <t>드러가 돌쇠 어미 보옵거든 퉁爐口 자리 보고 반기온 말하시소</t>
  </si>
  <si>
    <t>시가(박씨본)</t>
  </si>
  <si>
    <t>두어라 천명이 그러커니 갈  아라 무리</t>
  </si>
  <si>
    <t>늙은 쥴 모로더니 아들이 라고나</t>
  </si>
  <si>
    <t>이 아야 늙거든 어드러로 가려니고</t>
  </si>
  <si>
    <t>두어라 天命이 그러커니 갈  아라 무리</t>
  </si>
  <si>
    <t>경민편 무진구월본</t>
  </si>
  <si>
    <t>진실노 법에 곳 걸니면 뉘우들 무리</t>
  </si>
  <si>
    <t>용타고 업슈오며 가난들 보챌손냐</t>
  </si>
  <si>
    <t>네 가 네 모질기 나 아니 무셔웨라</t>
  </si>
  <si>
    <t>악부(고대본)</t>
  </si>
  <si>
    <t>두어라 노당익장이니 슬허 무삼리</t>
  </si>
  <si>
    <t>이 몸이 늙거신들 마조차 늙글손가</t>
  </si>
  <si>
    <t>老驥 伏扌歷 여도 志在千里라 얏니</t>
  </si>
  <si>
    <t>두어라 老當益壯이니 슬허 무삼리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</si>
</sst>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C9" sqref="C9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4</v>
      </c>
      <c r="B2" s="3">
        <v>2046</v>
      </c>
      <c r="C2" s="3">
        <f>VLOOKUP(B2,[1]Sheet1!A:B,2,0)</f>
        <v>12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12</v>
      </c>
    </row>
    <row r="3" spans="1:13">
      <c r="A3" s="1">
        <v>3</v>
      </c>
      <c r="B3" s="1">
        <v>1516</v>
      </c>
      <c r="C3" s="3">
        <f>VLOOKUP(B3,[1]Sheet1!A:B,2,0)</f>
        <v>18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18</v>
      </c>
    </row>
    <row r="4" spans="1:13">
      <c r="A4" s="1">
        <v>1</v>
      </c>
      <c r="B4" s="1">
        <v>132</v>
      </c>
      <c r="C4" s="3">
        <f>VLOOKUP(B4,[1]Sheet1!A:B,2,0)</f>
        <v>14</v>
      </c>
      <c r="D4" s="1" t="s">
        <v>27</v>
      </c>
      <c r="E4" s="1" t="s">
        <v>28</v>
      </c>
      <c r="F4" s="2" t="s">
        <v>28</v>
      </c>
      <c r="G4" s="1" t="s">
        <v>29</v>
      </c>
      <c r="H4" s="2">
        <v>1728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14</v>
      </c>
    </row>
    <row r="5" spans="1:13">
      <c r="A5" s="1">
        <v>2</v>
      </c>
      <c r="B5" s="1">
        <v>716</v>
      </c>
      <c r="C5" s="3">
        <f>VLOOKUP(B5,[1]Sheet1!A:B,2,0)</f>
        <v>1</v>
      </c>
      <c r="D5" s="1" t="s">
        <v>12</v>
      </c>
      <c r="E5" s="1" t="s">
        <v>28</v>
      </c>
      <c r="F5" s="2" t="s">
        <v>28</v>
      </c>
      <c r="G5" s="1" t="s">
        <v>34</v>
      </c>
      <c r="H5" s="2">
        <v>1728</v>
      </c>
      <c r="I5" s="1" t="s">
        <v>35</v>
      </c>
      <c r="J5" s="1" t="s">
        <v>36</v>
      </c>
      <c r="K5" s="1" t="s">
        <v>37</v>
      </c>
      <c r="L5" s="1" t="s">
        <v>38</v>
      </c>
      <c r="M5" s="1">
        <v>1</v>
      </c>
    </row>
    <row r="6" spans="1:13">
      <c r="A6" s="1">
        <v>5</v>
      </c>
      <c r="B6" s="1">
        <v>2173</v>
      </c>
      <c r="C6" s="3">
        <f>VLOOKUP(B6,[1]Sheet1!A:B,2,0)</f>
        <v>1</v>
      </c>
      <c r="D6" s="1" t="s">
        <v>12</v>
      </c>
      <c r="E6" s="1" t="s">
        <v>28</v>
      </c>
      <c r="F6" s="2" t="s">
        <v>28</v>
      </c>
      <c r="G6" s="1" t="s">
        <v>39</v>
      </c>
      <c r="H6" s="2">
        <v>1748</v>
      </c>
      <c r="I6" s="1" t="s">
        <v>40</v>
      </c>
      <c r="J6" s="1" t="s">
        <v>41</v>
      </c>
      <c r="K6" s="1" t="s">
        <v>42</v>
      </c>
      <c r="L6" s="1" t="s">
        <v>40</v>
      </c>
      <c r="M6" s="1">
        <v>1</v>
      </c>
    </row>
    <row r="7" spans="1:13">
      <c r="A7" s="1">
        <v>6</v>
      </c>
      <c r="B7" s="1">
        <v>2314</v>
      </c>
      <c r="C7" s="3">
        <f>VLOOKUP(B7,[1]Sheet1!A:B,2,0)</f>
        <v>1</v>
      </c>
      <c r="D7" s="1" t="s">
        <v>12</v>
      </c>
      <c r="E7" s="1" t="s">
        <v>28</v>
      </c>
      <c r="F7" s="2" t="s">
        <v>28</v>
      </c>
      <c r="G7" s="1" t="s">
        <v>43</v>
      </c>
      <c r="H7" s="2">
        <v>1872</v>
      </c>
      <c r="I7" s="1" t="s">
        <v>44</v>
      </c>
      <c r="J7" s="1" t="s">
        <v>45</v>
      </c>
      <c r="K7" s="1" t="s">
        <v>46</v>
      </c>
      <c r="L7" s="1" t="s">
        <v>47</v>
      </c>
      <c r="M7" s="1">
        <v>1</v>
      </c>
    </row>
    <row r="8" spans="1:13">
      <c r="C8">
        <f>SUM(C2:C7)</f>
        <v>47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_므슴하리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2023-05-05T04:00:42Z</dcterms:created>
  <dcterms:modified xsi:type="dcterms:W3CDTF">2023-05-06T06:32:05Z</dcterms:modified>
</cp:coreProperties>
</file>