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6AAD8241-6B55-4B9A-8541-B82B87A2932F}" xr6:coauthVersionLast="47" xr6:coauthVersionMax="47" xr10:uidLastSave="{00000000-0000-0000-0000-000000000000}"/>
  <bookViews>
    <workbookView xWindow="-23790" yWindow="825" windowWidth="21600" windowHeight="11295" xr2:uid="{00000000-000D-0000-FFFF-FFFF00000000}"/>
  </bookViews>
  <sheets>
    <sheet name="_ㄴ일ㄴ일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6" i="1"/>
  <c r="C3" i="1"/>
  <c r="C4" i="1"/>
  <c r="C13" i="1"/>
</calcChain>
</file>

<file path=xl/sharedStrings.xml><?xml version="1.0" encoding="utf-8"?>
<sst xmlns="http://schemas.openxmlformats.org/spreadsheetml/2006/main" count="151" uniqueCount="98">
  <si>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</si>
  <si>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</si>
  <si>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</si>
  <si>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</si>
  <si>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</si>
  <si>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</si>
  <si>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</si>
  <si>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</si>
  <si>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</si>
  <si>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</si>
  <si>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</si>
  <si>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</si>
  <si>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</si>
  <si>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미상</t>
  </si>
  <si>
    <t>병와가곡집</t>
  </si>
  <si>
    <t>1752-1800</t>
  </si>
  <si>
    <t>용천일 태아일에 비수단일 아니어든</t>
  </si>
  <si>
    <t>閣氏님 오신 칼이 一尺釰가 二尺釰가</t>
  </si>
  <si>
    <t>龍泉釰 太阿釰에 匕首短釰 아니어든</t>
  </si>
  <si>
    <t>엇더타 丈夫의 肝腸을 구뷔구뷔 긋니</t>
  </si>
  <si>
    <t>金天澤</t>
  </si>
  <si>
    <t>1680-1111</t>
  </si>
  <si>
    <t>해동가요(주씨본)</t>
  </si>
  <si>
    <t>공명이 긔 무섯고 욕된 일 만흔이라</t>
  </si>
  <si>
    <t>功名이 긔 무섯고 辱된 일 만흔이라</t>
  </si>
  <si>
    <t>三盃酒 一曲琴으로 事業을 삼아두고</t>
  </si>
  <si>
    <t>이 죠흔 太平烟月에 이리졀이 늙을이라</t>
  </si>
  <si>
    <t>사</t>
  </si>
  <si>
    <t>평생은병에 대첨등무염야여년이라 낙일우양은 롱상이오 서풍연작은 림변이라</t>
  </si>
  <si>
    <t>記前朝舊事니 曾此地에 會神仙이라</t>
  </si>
  <si>
    <t>上月地雲階야 重携翠袖고 來拾花鈿이라繁華扌 公心 流水니 歎一場春夢杳難圓이라廢巷芙蕖滴露고 短提楊柳裊煙이로다兩峯南北이 只依然이로되 輦路에 草芊芊을悵別館離宮에 烟消鳳盖오 波沒龍舡이라</t>
  </si>
  <si>
    <t>平生銀屛에 對忝燈無焰夜如年이라 落日牛羊은 隴上이오 西風燕雀은 林邊이라</t>
  </si>
  <si>
    <t>鄭澈</t>
  </si>
  <si>
    <t>1536-1593</t>
  </si>
  <si>
    <t>송강가사(성주본)</t>
  </si>
  <si>
    <t>머흔 일 구 일 널로 야 다 닛거든</t>
  </si>
  <si>
    <t>내 말 고디 드러 너 업면 못 살려니</t>
  </si>
  <si>
    <t>이제야 괴려 고 녯 벗 말고 엇디리</t>
  </si>
  <si>
    <t>시가요곡</t>
  </si>
  <si>
    <t>1846-1901</t>
  </si>
  <si>
    <t>졍셰는 만즁이요 지면은 일폭이라</t>
  </si>
  <si>
    <t>셜진심즁 무을 졍닌에게 소헐졔</t>
  </si>
  <si>
    <t>십셔가 불여일면이니 보기 조여</t>
  </si>
  <si>
    <t>李徽逸</t>
  </si>
  <si>
    <t>1619-1672</t>
  </si>
  <si>
    <t>존재집</t>
  </si>
  <si>
    <t>1610-1672</t>
  </si>
  <si>
    <t>밧겻 일 내 모고  일 무 일고</t>
  </si>
  <si>
    <t>世上의 린 몸이 畎畝의 늘거가니</t>
  </si>
  <si>
    <t>이 中의 憂國誠心은 年豐을 願노라</t>
  </si>
  <si>
    <t>낙하 여고목조 비오 추수 공장천일색이로다</t>
  </si>
  <si>
    <t>岳陽樓에 올나 안 洞庭湖 七百里를 四面으로 둘너 보니</t>
  </si>
  <si>
    <t>落霞 與孤牧鳥 飛오 秋水 共長天一色이로다</t>
  </si>
  <si>
    <t>어즈버 滿江秋興이 數聲漁笛 이로다</t>
  </si>
  <si>
    <t>趙顯命</t>
  </si>
  <si>
    <t>1690-1752</t>
  </si>
  <si>
    <t>음구영언(가람본)1</t>
  </si>
  <si>
    <t>형경비 자방추 일오나 못일오나</t>
  </si>
  <si>
    <t>어화 憤시고 英雄이 업듯던가</t>
  </si>
  <si>
    <t>荊卿匕 子房椎 일오나 못일오나</t>
  </si>
  <si>
    <t>아마도 萬古英雄은 너인가 노라</t>
  </si>
  <si>
    <t>흐롱하롱며 일운 일이 무 일고</t>
  </si>
  <si>
    <t>우정워정며 歲月이 거의로다</t>
  </si>
  <si>
    <t>두어라 已矣已矣어니 아니 놀고 엇디리</t>
  </si>
  <si>
    <t>宋寅</t>
  </si>
  <si>
    <t>1517-1584</t>
  </si>
  <si>
    <t>이셩져셩니 이른 일이 무 일고</t>
  </si>
  <si>
    <t>흐롱하롱니 歲月이 거의로다</t>
  </si>
  <si>
    <t>두어라 已矣已矣여니 아니 놀고 어이리</t>
  </si>
  <si>
    <t>악부(서울대본)</t>
  </si>
  <si>
    <t>됴흔 일 구즌 일 어주션 된졔이고</t>
  </si>
  <si>
    <t>人間이 이런가  아니 人間이런가</t>
  </si>
  <si>
    <t>人間에 이 업스니 이런가 노라</t>
  </si>
  <si>
    <t>朱義植</t>
  </si>
  <si>
    <t>숙종</t>
  </si>
  <si>
    <t>됴흔 일 구즌 일  속에 이어니</t>
  </si>
  <si>
    <t>人生을 혜아리니 바탕 이로다</t>
  </si>
  <si>
    <t>두어라 갓튼 人生 이 아니 놀고 어이리</t>
  </si>
  <si>
    <t>白景炫</t>
  </si>
  <si>
    <t>순조</t>
  </si>
  <si>
    <t>동가선</t>
  </si>
  <si>
    <t>도화야 쟈랑마라 너 일시춘색이라</t>
  </si>
  <si>
    <t>長松이 푸른 겻 桃花 불거잇다</t>
  </si>
  <si>
    <t>桃花야 쟈랑마라 너 一時春色이라</t>
  </si>
  <si>
    <t>아마도 四節春色은 솔인가 노라</t>
  </si>
  <si>
    <t>십리파광이 공장천일색이로다</t>
  </si>
  <si>
    <t>珠簾을 반만 것고 碧海를 굽어보니</t>
  </si>
  <si>
    <t>十里波光이 共長天一色이로다</t>
  </si>
  <si>
    <t>물 우희 兩兩白丘鳥 오락가락 더라</t>
  </si>
  <si>
    <t>가곡원류(가람본)</t>
  </si>
  <si>
    <t>천지 일옥자오 일류 동거친이라</t>
  </si>
  <si>
    <t>天地 一屋子오 一類 同居親이라</t>
  </si>
  <si>
    <t>우리 諸舅諸父 뫼시고 和樂且湛 련만은</t>
  </si>
  <si>
    <t>엇지타 强 아우 弱 兄은 終始鬪䦧</t>
  </si>
  <si>
    <t>조 및 사</t>
  </si>
  <si>
    <t>만일의 밤일세망정 낫 일느면 남 우세헐번</t>
  </si>
  <si>
    <t> 다 저 황혼시의 中門을 나서 大門을 나니</t>
  </si>
  <si>
    <t>건넌 山 바라보니 흿득 검억 서엿구나올타 저게 임이로다 갓 버서 등의 지고 망건 버서 자 고 신 버서 손의 들고노논틀 바밧틀 업드러지며 곡구러지며수수이 밧비 근너가서 겻눈으로 관손이 허니임은 정년 아니로다그 上年 秋七月 갈가 벅긘 세신 삼가 제 정년이 날 소겻구나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</si>
</sst>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1" applyFill="1" applyBorder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C19" sqref="C19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x14ac:dyDescent="0.3">
      <c r="A2" s="4">
        <v>10</v>
      </c>
      <c r="B2" s="4">
        <v>2352</v>
      </c>
      <c r="C2" s="4"/>
      <c r="D2" s="4" t="s">
        <v>12</v>
      </c>
      <c r="E2" s="4" t="s">
        <v>64</v>
      </c>
      <c r="F2" s="4" t="s">
        <v>65</v>
      </c>
      <c r="G2" s="4" t="s">
        <v>14</v>
      </c>
      <c r="H2" s="4" t="s">
        <v>15</v>
      </c>
      <c r="I2" s="8" t="s">
        <v>66</v>
      </c>
      <c r="J2" s="4" t="s">
        <v>66</v>
      </c>
      <c r="K2" s="4" t="s">
        <v>67</v>
      </c>
      <c r="L2" s="4" t="s">
        <v>68</v>
      </c>
      <c r="M2" s="4">
        <v>11</v>
      </c>
    </row>
    <row r="3" spans="1:13" s="6" customFormat="1" ht="13.5" x14ac:dyDescent="0.15">
      <c r="A3" s="5">
        <v>4</v>
      </c>
      <c r="B3" s="5">
        <v>569</v>
      </c>
      <c r="C3" s="4">
        <f>VLOOKUP(B3,[1]Sheet1!A:B,2,0)</f>
        <v>12</v>
      </c>
      <c r="D3" s="5" t="s">
        <v>12</v>
      </c>
      <c r="E3" s="5" t="s">
        <v>32</v>
      </c>
      <c r="F3" s="5" t="s">
        <v>33</v>
      </c>
      <c r="G3" s="5" t="s">
        <v>34</v>
      </c>
      <c r="H3" s="5">
        <v>1747</v>
      </c>
      <c r="I3" s="5" t="s">
        <v>35</v>
      </c>
      <c r="J3" s="5" t="s">
        <v>36</v>
      </c>
      <c r="K3" s="5" t="s">
        <v>35</v>
      </c>
      <c r="L3" s="5" t="s">
        <v>37</v>
      </c>
      <c r="M3" s="5">
        <v>12</v>
      </c>
    </row>
    <row r="4" spans="1:13" s="6" customFormat="1" ht="13.5" x14ac:dyDescent="0.15">
      <c r="A4" s="5">
        <v>9</v>
      </c>
      <c r="B4" s="5">
        <v>2201</v>
      </c>
      <c r="C4" s="4">
        <f>VLOOKUP(B4,[1]Sheet1!A:B,2,0)</f>
        <v>1</v>
      </c>
      <c r="D4" s="5" t="s">
        <v>12</v>
      </c>
      <c r="E4" s="5" t="s">
        <v>32</v>
      </c>
      <c r="F4" s="5" t="s">
        <v>33</v>
      </c>
      <c r="G4" s="5" t="s">
        <v>34</v>
      </c>
      <c r="H4" s="5">
        <v>1747</v>
      </c>
      <c r="I4" s="5" t="s">
        <v>61</v>
      </c>
      <c r="J4" s="5" t="s">
        <v>62</v>
      </c>
      <c r="K4" s="5" t="s">
        <v>61</v>
      </c>
      <c r="L4" s="5" t="s">
        <v>63</v>
      </c>
      <c r="M4" s="5">
        <v>1</v>
      </c>
    </row>
    <row r="5" spans="1:13" x14ac:dyDescent="0.3">
      <c r="A5" s="4">
        <v>6</v>
      </c>
      <c r="B5" s="4">
        <v>1624</v>
      </c>
      <c r="C5" s="4"/>
      <c r="D5" s="4" t="s">
        <v>12</v>
      </c>
      <c r="E5" s="4" t="s">
        <v>43</v>
      </c>
      <c r="F5" s="4" t="s">
        <v>44</v>
      </c>
      <c r="G5" s="4" t="s">
        <v>45</v>
      </c>
      <c r="H5" s="4" t="s">
        <v>46</v>
      </c>
      <c r="I5" s="8" t="s">
        <v>47</v>
      </c>
      <c r="J5" s="4" t="s">
        <v>48</v>
      </c>
      <c r="K5" s="4" t="s">
        <v>47</v>
      </c>
      <c r="L5" s="4" t="s">
        <v>49</v>
      </c>
      <c r="M5" s="4">
        <v>1</v>
      </c>
    </row>
    <row r="6" spans="1:13" x14ac:dyDescent="0.3">
      <c r="A6" s="4">
        <v>2</v>
      </c>
      <c r="B6" s="4">
        <v>248</v>
      </c>
      <c r="C6" s="4"/>
      <c r="D6" s="4" t="s">
        <v>12</v>
      </c>
      <c r="E6" s="4" t="s">
        <v>20</v>
      </c>
      <c r="F6" s="4" t="s">
        <v>21</v>
      </c>
      <c r="G6" s="4" t="s">
        <v>22</v>
      </c>
      <c r="H6" s="4">
        <v>1763</v>
      </c>
      <c r="I6" s="8" t="s">
        <v>23</v>
      </c>
      <c r="J6" s="4" t="s">
        <v>24</v>
      </c>
      <c r="K6" s="4" t="s">
        <v>25</v>
      </c>
      <c r="L6" s="4" t="s">
        <v>26</v>
      </c>
      <c r="M6" s="4">
        <v>2</v>
      </c>
    </row>
    <row r="7" spans="1:13" x14ac:dyDescent="0.3">
      <c r="A7" s="4">
        <v>8</v>
      </c>
      <c r="B7" s="4">
        <v>1943</v>
      </c>
      <c r="C7" s="4"/>
      <c r="D7" s="4" t="s">
        <v>12</v>
      </c>
      <c r="E7" s="4" t="s">
        <v>54</v>
      </c>
      <c r="F7" s="4" t="s">
        <v>55</v>
      </c>
      <c r="G7" s="4" t="s">
        <v>56</v>
      </c>
      <c r="H7" s="4">
        <v>1769</v>
      </c>
      <c r="I7" s="8" t="s">
        <v>57</v>
      </c>
      <c r="J7" s="4" t="s">
        <v>58</v>
      </c>
      <c r="K7" s="4" t="s">
        <v>59</v>
      </c>
      <c r="L7" s="4" t="s">
        <v>60</v>
      </c>
      <c r="M7" s="4">
        <v>1</v>
      </c>
    </row>
    <row r="8" spans="1:13" x14ac:dyDescent="0.3">
      <c r="A8" s="4">
        <v>1</v>
      </c>
      <c r="B8" s="4">
        <v>57</v>
      </c>
      <c r="C8" s="4"/>
      <c r="D8" s="4" t="s">
        <v>12</v>
      </c>
      <c r="E8" s="4" t="s">
        <v>13</v>
      </c>
      <c r="F8" s="4" t="s">
        <v>13</v>
      </c>
      <c r="G8" s="4" t="s">
        <v>14</v>
      </c>
      <c r="H8" s="4" t="s">
        <v>15</v>
      </c>
      <c r="I8" s="8" t="s">
        <v>16</v>
      </c>
      <c r="J8" s="4" t="s">
        <v>17</v>
      </c>
      <c r="K8" s="4" t="s">
        <v>18</v>
      </c>
      <c r="L8" s="4" t="s">
        <v>19</v>
      </c>
      <c r="M8" s="4">
        <v>19</v>
      </c>
    </row>
    <row r="9" spans="1:13" x14ac:dyDescent="0.3">
      <c r="A9" s="4">
        <v>3</v>
      </c>
      <c r="B9" s="4">
        <v>415</v>
      </c>
      <c r="C9" s="4"/>
      <c r="D9" s="4" t="s">
        <v>27</v>
      </c>
      <c r="E9" s="4" t="s">
        <v>13</v>
      </c>
      <c r="F9" s="4" t="s">
        <v>13</v>
      </c>
      <c r="G9" s="4" t="s">
        <v>14</v>
      </c>
      <c r="H9" s="4" t="s">
        <v>15</v>
      </c>
      <c r="I9" s="8" t="s">
        <v>28</v>
      </c>
      <c r="J9" s="4" t="s">
        <v>29</v>
      </c>
      <c r="K9" s="4" t="s">
        <v>30</v>
      </c>
      <c r="L9" s="4" t="s">
        <v>31</v>
      </c>
      <c r="M9" s="4">
        <v>16</v>
      </c>
    </row>
    <row r="10" spans="1:13" x14ac:dyDescent="0.3">
      <c r="A10" s="4">
        <v>7</v>
      </c>
      <c r="B10" s="4">
        <v>1858</v>
      </c>
      <c r="C10" s="4"/>
      <c r="D10" s="4" t="s">
        <v>12</v>
      </c>
      <c r="E10" s="4" t="s">
        <v>13</v>
      </c>
      <c r="F10" s="4" t="s">
        <v>13</v>
      </c>
      <c r="G10" s="4" t="s">
        <v>14</v>
      </c>
      <c r="H10" s="4" t="s">
        <v>15</v>
      </c>
      <c r="I10" s="8" t="s">
        <v>50</v>
      </c>
      <c r="J10" s="4" t="s">
        <v>51</v>
      </c>
      <c r="K10" s="4" t="s">
        <v>52</v>
      </c>
      <c r="L10" s="4" t="s">
        <v>53</v>
      </c>
      <c r="M10" s="4">
        <v>23</v>
      </c>
    </row>
    <row r="11" spans="1:13" x14ac:dyDescent="0.3">
      <c r="A11" s="4">
        <v>14</v>
      </c>
      <c r="B11" s="4">
        <v>2633</v>
      </c>
      <c r="C11" s="4"/>
      <c r="D11" s="4" t="s">
        <v>12</v>
      </c>
      <c r="E11" s="4" t="s">
        <v>13</v>
      </c>
      <c r="F11" s="4" t="s">
        <v>13</v>
      </c>
      <c r="G11" s="4" t="s">
        <v>14</v>
      </c>
      <c r="H11" s="4" t="s">
        <v>15</v>
      </c>
      <c r="I11" s="8" t="s">
        <v>85</v>
      </c>
      <c r="J11" s="4" t="s">
        <v>86</v>
      </c>
      <c r="K11" s="4" t="s">
        <v>87</v>
      </c>
      <c r="L11" s="4" t="s">
        <v>88</v>
      </c>
      <c r="M11" s="4">
        <v>17</v>
      </c>
    </row>
    <row r="12" spans="1:13" x14ac:dyDescent="0.3">
      <c r="A12" s="4">
        <v>5</v>
      </c>
      <c r="B12" s="4">
        <v>1589</v>
      </c>
      <c r="C12" s="4"/>
      <c r="D12" s="4" t="s">
        <v>12</v>
      </c>
      <c r="E12" s="4" t="s">
        <v>13</v>
      </c>
      <c r="F12" s="4" t="s">
        <v>13</v>
      </c>
      <c r="G12" s="4" t="s">
        <v>38</v>
      </c>
      <c r="H12" s="4" t="s">
        <v>39</v>
      </c>
      <c r="I12" s="8" t="s">
        <v>40</v>
      </c>
      <c r="J12" s="4" t="s">
        <v>41</v>
      </c>
      <c r="K12" s="4" t="s">
        <v>40</v>
      </c>
      <c r="L12" s="4" t="s">
        <v>42</v>
      </c>
      <c r="M12" s="4">
        <v>1</v>
      </c>
    </row>
    <row r="13" spans="1:13" x14ac:dyDescent="0.3">
      <c r="A13" s="4">
        <v>11</v>
      </c>
      <c r="B13" s="4">
        <v>2387</v>
      </c>
      <c r="C13" s="4">
        <f>VLOOKUP(B13,[1]Sheet1!A:B,2,0)</f>
        <v>3</v>
      </c>
      <c r="D13" s="4" t="s">
        <v>12</v>
      </c>
      <c r="E13" s="4" t="s">
        <v>13</v>
      </c>
      <c r="F13" s="4" t="s">
        <v>13</v>
      </c>
      <c r="G13" s="4" t="s">
        <v>69</v>
      </c>
      <c r="H13" s="4" t="s">
        <v>13</v>
      </c>
      <c r="I13" s="7" t="s">
        <v>70</v>
      </c>
      <c r="J13" s="4" t="s">
        <v>71</v>
      </c>
      <c r="K13" s="4" t="s">
        <v>70</v>
      </c>
      <c r="L13" s="4" t="s">
        <v>72</v>
      </c>
      <c r="M13" s="4">
        <v>3</v>
      </c>
    </row>
    <row r="14" spans="1:13" x14ac:dyDescent="0.3">
      <c r="A14" s="4">
        <v>15</v>
      </c>
      <c r="B14" s="4">
        <v>2796</v>
      </c>
      <c r="C14" s="4"/>
      <c r="D14" s="4" t="s">
        <v>12</v>
      </c>
      <c r="E14" s="4" t="s">
        <v>13</v>
      </c>
      <c r="F14" s="4" t="s">
        <v>13</v>
      </c>
      <c r="G14" s="4" t="s">
        <v>89</v>
      </c>
      <c r="H14" s="4" t="s">
        <v>13</v>
      </c>
      <c r="I14" s="8" t="s">
        <v>90</v>
      </c>
      <c r="J14" s="4" t="s">
        <v>91</v>
      </c>
      <c r="K14" s="4" t="s">
        <v>92</v>
      </c>
      <c r="L14" s="4" t="s">
        <v>93</v>
      </c>
      <c r="M14" s="4">
        <v>1</v>
      </c>
    </row>
    <row r="15" spans="1:13" x14ac:dyDescent="0.3">
      <c r="A15" s="4">
        <v>16</v>
      </c>
      <c r="B15" s="4">
        <v>3210</v>
      </c>
      <c r="C15" s="4"/>
      <c r="D15" s="4" t="s">
        <v>27</v>
      </c>
      <c r="E15" s="4" t="s">
        <v>13</v>
      </c>
      <c r="F15" s="4" t="s">
        <v>13</v>
      </c>
      <c r="G15" s="4" t="s">
        <v>94</v>
      </c>
      <c r="H15" s="4" t="s">
        <v>13</v>
      </c>
      <c r="I15" s="8" t="s">
        <v>95</v>
      </c>
      <c r="J15" s="4" t="s">
        <v>96</v>
      </c>
      <c r="K15" s="4" t="s">
        <v>97</v>
      </c>
      <c r="L15" s="4" t="s">
        <v>95</v>
      </c>
      <c r="M15" s="4">
        <v>1</v>
      </c>
    </row>
    <row r="16" spans="1:13" x14ac:dyDescent="0.3">
      <c r="A16" s="4">
        <v>12</v>
      </c>
      <c r="B16" s="4">
        <v>2395</v>
      </c>
      <c r="C16" s="4">
        <f>VLOOKUP(B16,[1]Sheet1!A:B,2,0)</f>
        <v>8</v>
      </c>
      <c r="D16" s="4" t="s">
        <v>12</v>
      </c>
      <c r="E16" s="4" t="s">
        <v>73</v>
      </c>
      <c r="F16" s="4" t="s">
        <v>74</v>
      </c>
      <c r="G16" s="4" t="s">
        <v>14</v>
      </c>
      <c r="H16" s="4" t="s">
        <v>15</v>
      </c>
      <c r="I16" s="9" t="s">
        <v>75</v>
      </c>
      <c r="J16" s="4" t="s">
        <v>76</v>
      </c>
      <c r="K16" s="4" t="s">
        <v>75</v>
      </c>
      <c r="L16" s="4" t="s">
        <v>77</v>
      </c>
      <c r="M16" s="4">
        <v>8</v>
      </c>
    </row>
    <row r="17" spans="1:13" x14ac:dyDescent="0.3">
      <c r="A17" s="4">
        <v>13</v>
      </c>
      <c r="B17" s="4">
        <v>2519</v>
      </c>
      <c r="C17" s="4"/>
      <c r="D17" s="4" t="s">
        <v>12</v>
      </c>
      <c r="E17" s="4" t="s">
        <v>78</v>
      </c>
      <c r="F17" s="4" t="s">
        <v>79</v>
      </c>
      <c r="G17" s="4" t="s">
        <v>80</v>
      </c>
      <c r="H17" s="4">
        <v>1822</v>
      </c>
      <c r="I17" s="8" t="s">
        <v>81</v>
      </c>
      <c r="J17" s="4" t="s">
        <v>82</v>
      </c>
      <c r="K17" s="4" t="s">
        <v>83</v>
      </c>
      <c r="L17" s="4" t="s">
        <v>84</v>
      </c>
      <c r="M17" s="4">
        <v>1</v>
      </c>
    </row>
    <row r="18" spans="1:13" x14ac:dyDescent="0.3">
      <c r="C18">
        <f>SUM(C3:C17)</f>
        <v>24</v>
      </c>
    </row>
  </sheetData>
  <sortState xmlns:xlrd2="http://schemas.microsoft.com/office/spreadsheetml/2017/richdata2" ref="A2:M17">
    <sortCondition ref="F2:F17"/>
    <sortCondition ref="H2:H17"/>
  </sortState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_ㄴ일ㄴ일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2023-05-03T01:37:58Z</dcterms:created>
  <dcterms:modified xsi:type="dcterms:W3CDTF">2023-05-06T06:39:24Z</dcterms:modified>
</cp:coreProperties>
</file>