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8F1C8BBD-5C45-4F9D-821E-E85B930367FC}" xr6:coauthVersionLast="47" xr6:coauthVersionMax="47" xr10:uidLastSave="{00000000-0000-0000-0000-000000000000}"/>
  <bookViews>
    <workbookView xWindow="-22980" yWindow="930" windowWidth="21600" windowHeight="11295" xr2:uid="{00000000-000D-0000-FFFF-FFFF00000000}"/>
  </bookViews>
  <sheets>
    <sheet name="_송성14초_마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<sst xmlns="http://schemas.openxmlformats.org/spreadsheetml/2006/main" count="647" uniqueCount="351">
  <si>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</si>
  <si>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</si>
  <si>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</si>
  <si>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</si>
  <si>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</si>
  <si>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</si>
  <si>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</si>
  <si>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</si>
  <si>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</si>
  <si>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</si>
  <si>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</si>
  <si>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</si>
  <si>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</si>
  <si>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</si>
  <si>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병와가곡집</t>
  </si>
  <si>
    <t>1752-1800</t>
  </si>
  <si>
    <t>가마귀 검다고 백로야 윗지마라</t>
  </si>
  <si>
    <t>가마귀 검다고 白鷺야 윗지마라</t>
  </si>
  <si>
    <t>것치 검은들 속조 검을소냐</t>
  </si>
  <si>
    <t>것 희고 속 검은 거슨 너인가 노라</t>
  </si>
  <si>
    <t>청구영언(진본)</t>
  </si>
  <si>
    <t>가마귀 호 골에 백로ㅣ야 가지마라</t>
  </si>
  <si>
    <t>가마귀 호 골에 白鷺ㅣ야 가지마라</t>
  </si>
  <si>
    <t>셩낸 가마귀 흰빗 새올셰라</t>
  </si>
  <si>
    <t>淸江에 잇것 시슨 몸을 더러일가 노라</t>
  </si>
  <si>
    <t>사</t>
  </si>
  <si>
    <t> 비 긔 언마치 오리 우장 직령 지 마라</t>
  </si>
  <si>
    <t> 비 긔 언마치 오리 雨裝 直領 지 마라</t>
  </si>
  <si>
    <t>十里 길 긔 언마치 가리 등 닷고  알코 다리 저 나귀를 큰나큰 唐 로 쳐셔 다 모지마라</t>
  </si>
  <si>
    <t>가다가 酒肆의 들너면 갈말 여라</t>
  </si>
  <si>
    <t>십리 길 긔 언마치 가리 등 닷고  알코 다리 저 나귀를 큰나큰 당 로 쳐셔 다 모지마라</t>
  </si>
  <si>
    <t>청구영언(육당본)</t>
  </si>
  <si>
    <t>가을  긔 몃츳 가리 나귀 등에 안장 루지 마라</t>
  </si>
  <si>
    <t>가을  긔 몃츳 가리 나귀 등에 鞍粧 루지 마라</t>
  </si>
  <si>
    <t>雲山은 거머 어득 沈沈 石逕은 崎嶇 潺潺듸 져 뫼흘 너머  어이 가리</t>
  </si>
  <si>
    <t>山堂에 갑업 明月과 긔 놀고 가리라</t>
  </si>
  <si>
    <t>申靖夏</t>
  </si>
  <si>
    <t>1680-1715</t>
  </si>
  <si>
    <t>간사 박파주ㅣ야 죽으라 셜워마라</t>
  </si>
  <si>
    <t>諫死 朴坡州ㅣ야 죽으라 셜워마라</t>
  </si>
  <si>
    <t>三百年 綱常을 네 혼 밧들거다</t>
  </si>
  <si>
    <t>우리의 聖君 不遠復이 네 죽인가 노라</t>
  </si>
  <si>
    <t>李澤</t>
  </si>
  <si>
    <t>1651-1719</t>
  </si>
  <si>
    <t>감장  쟉다고 대붕아 웃지 마라</t>
  </si>
  <si>
    <t>감장  쟉다고 大鵬아 웃지 마라</t>
  </si>
  <si>
    <t>九萬里 長天을 너도 날고 저도 난다</t>
  </si>
  <si>
    <t>두어라 一般 飛鳥ㅣ니 네오 제오 다르랴</t>
  </si>
  <si>
    <t>고금가곡</t>
  </si>
  <si>
    <t>득이 저는 나귀 채 주어 모지마라</t>
  </si>
  <si>
    <t>西山의  지다  아니 도다 오랴</t>
  </si>
  <si>
    <t>가다가 酒肆의 들면 갈동말동 여라</t>
  </si>
  <si>
    <t>강변에 그물 멘 람 기러기 잡지 마라</t>
  </si>
  <si>
    <t>江邊에 그물 멘 람 기러기 잡지 마라</t>
  </si>
  <si>
    <t>塞北 江南에 消息인들 뉘 傳리</t>
  </si>
  <si>
    <t>아모리 江村 漁父들 離別조 업스라</t>
  </si>
  <si>
    <t>鄭澈</t>
  </si>
  <si>
    <t>1536-1593</t>
  </si>
  <si>
    <t>송강가사(성주본)</t>
  </si>
  <si>
    <t>강원도 백성들아 형제 숑 디 마라</t>
  </si>
  <si>
    <t>江原道 百姓들아 兄弟 숑 디 마라</t>
  </si>
  <si>
    <t>죵 밧 엇기예 쉽거니와</t>
  </si>
  <si>
    <t>어듸가  어들 거시라 흘긧할긧 다</t>
  </si>
  <si>
    <t>李鼎輔</t>
  </si>
  <si>
    <t>1693-1776</t>
  </si>
  <si>
    <t>강호에 노 고기 즑인다 부러마라</t>
  </si>
  <si>
    <t>江湖에 노 고기 즑인다 부러마라</t>
  </si>
  <si>
    <t>漁夫 도라간 後 엿니 白鷺ㅣ로다</t>
  </si>
  <si>
    <t>終日을 락 기락 閒暇  업세라</t>
  </si>
  <si>
    <t>고원화죽 들들아 우리를 웃지마라</t>
  </si>
  <si>
    <t>故園花竹 들들아 우리를 웃지마라</t>
  </si>
  <si>
    <t>林泉舊約이야 니즌 적이 업건마</t>
  </si>
  <si>
    <t>聖恩이 至重시니 갑고 가려 노라</t>
  </si>
  <si>
    <t>가곡원류(증보본)</t>
  </si>
  <si>
    <t>닥이 오르다 하고 나즌 듸를 웃지마라</t>
  </si>
  <si>
    <t>네 앞헤 잇는 것은 나려가는 일 이니</t>
  </si>
  <si>
    <t>平地에 올을 일 잇는 우리 아니 더 크랴</t>
  </si>
  <si>
    <t>곳아 색을 밋고 오 나뷔 금치 마라</t>
  </si>
  <si>
    <t>곳아 色을 밋고 오 나뷔 禁치 마라</t>
  </si>
  <si>
    <t>春光이 덧업신 줄 넨들 아니 斟酌랴</t>
  </si>
  <si>
    <t>綠葉이 成陰子滿枝면 어 나뷔 도라보리</t>
  </si>
  <si>
    <t>姜復中</t>
  </si>
  <si>
    <t>1563-1639</t>
  </si>
  <si>
    <t>청계가사</t>
  </si>
  <si>
    <t>츤 련니와 가지란 지 마라</t>
  </si>
  <si>
    <t>가지곳 그며 어러  퓌더니</t>
  </si>
  <si>
    <t>우리 그 을 아라 害 物이 업스라</t>
  </si>
  <si>
    <t>곳지 진다 고 드라 슬허마라</t>
  </si>
  <si>
    <t>에 흣날니니 곳의 탓 아니로다</t>
  </si>
  <si>
    <t>가노라 희짓 봄을 와 무슴 리오</t>
  </si>
  <si>
    <t>金壽長</t>
  </si>
  <si>
    <t>1690-1763</t>
  </si>
  <si>
    <t>공명 눈 지 말며 부귀에 심동마라</t>
  </si>
  <si>
    <t>功名 눈 지 말며 富貴에 心動마라</t>
  </si>
  <si>
    <t>人事窮達이 하에 엿느니</t>
  </si>
  <si>
    <t>平生에 德을 닥그면 享福無彊니</t>
  </si>
  <si>
    <t>安玟英</t>
  </si>
  <si>
    <t>1876-1885</t>
  </si>
  <si>
    <t>금옥총부</t>
  </si>
  <si>
    <t>고리 고흔 노 나뷔 츔을 시기마라</t>
  </si>
  <si>
    <t>고리 고흔 노 나뷔 츔을 猜忌마라</t>
  </si>
  <si>
    <t>나뷔 츔 아니런들 鶯歌 너 이연니와</t>
  </si>
  <si>
    <t>네 겻테 多情 이를 거슨 蝶舞ㅣ런가 허노라</t>
  </si>
  <si>
    <t>金尙容</t>
  </si>
  <si>
    <t>1561-1637</t>
  </si>
  <si>
    <t>선원속고</t>
  </si>
  <si>
    <t>그 일 몰나고 뉘우처 다시 마라</t>
  </si>
  <si>
    <t>알고도  면 내죵내 그리라</t>
  </si>
  <si>
    <t>眞實로 허믈곳 고티면 어딘 사 되리라</t>
  </si>
  <si>
    <t>그리든 님 맛난 날 밤은 져 닭아 부 우지마라</t>
  </si>
  <si>
    <t>네 소 업도소니 날  쥴 뉘 모로리</t>
  </si>
  <si>
    <t>밤즁만 네 우름 소 가슴 답답여라</t>
  </si>
  <si>
    <t>남훈태평가</t>
  </si>
  <si>
    <t>기러기  만니 안진 곳에 포슈야 총를 함부로 노치마라</t>
  </si>
  <si>
    <t>북 강남 오구가는 길에 임의 소식를 뉘 젼리</t>
  </si>
  <si>
    <t>우리도 그런 쥴 알기로 아니 노씀네</t>
  </si>
  <si>
    <t>시조</t>
  </si>
  <si>
    <t>나 탄 말은 쳥춍마요 임 탄 말은 오츄마라</t>
  </si>
  <si>
    <t> 압희 청리 임의 팔의 보라라</t>
  </si>
  <si>
    <t>져 야 공산의 깁희 든 을 로 뒤져 투겨라 여 보계</t>
  </si>
  <si>
    <t>朗原君</t>
  </si>
  <si>
    <t>1640-1699</t>
  </si>
  <si>
    <t>진실로 국법이 이시니 무별무행 지마라</t>
  </si>
  <si>
    <t>男女有別 줄 사마다 알년마</t>
  </si>
  <si>
    <t>學文을 모로면 알기 아니 어려온랴</t>
  </si>
  <si>
    <t>眞實로 國法이 이시니 無別無行 지마라</t>
  </si>
  <si>
    <t>내 사랑 남 쥬지 말고 남의 사랑 탐치 마라</t>
  </si>
  <si>
    <t>내 思郞 남 쥬지 말고 남의 思郞 탐치 마라</t>
  </si>
  <si>
    <t>우리 두 思郞의 혀 雜思郞 섯길세라</t>
  </si>
  <si>
    <t>一生에 이 思郞 가지고 괴야 녀 노라</t>
  </si>
  <si>
    <t>朴英秀</t>
  </si>
  <si>
    <t>가곡원류(국악원본)</t>
  </si>
  <si>
    <t>녹류간 황앵아들아 나의 을 오지 마라</t>
  </si>
  <si>
    <t>綠柳間 黃鶯兒들아 나의 을 오지 마라</t>
  </si>
  <si>
    <t>아오라 遼西ㄷ 길을  아니면 못 가려니</t>
  </si>
  <si>
    <t>兒㝆야 든 덧스란 부 打起여라</t>
  </si>
  <si>
    <t>아 우지 마라 일 우노라 랑마라</t>
  </si>
  <si>
    <t>半夜 秦關에 孟嘗君 아니로다</t>
  </si>
  <si>
    <t>오은 님 오신 날이니 아니 우다 엇더리</t>
  </si>
  <si>
    <t>담 안예 불근 츤 버들빗츨 워마라</t>
  </si>
  <si>
    <t>버들곳 아니런들 花紅 너 이어니와</t>
  </si>
  <si>
    <t>네 겻테 多情타 이를 거슨 柳綠인가 하노라</t>
  </si>
  <si>
    <t>趙榥</t>
  </si>
  <si>
    <t>삼죽사류</t>
  </si>
  <si>
    <t>도화수 진 고기 네 병혈에 나지 마라</t>
  </si>
  <si>
    <t>桃花水 진 고기 네 丙穴에 나지 마라</t>
  </si>
  <si>
    <t>銀鱗이 번듸길 졔 져 漁父가 流涎헌다</t>
  </si>
  <si>
    <t>허물며 口腹을 오려고 그 밋기늘 녓보는다</t>
  </si>
  <si>
    <t>도화 이화 행화 방초들아 일년춘광 한치마라</t>
  </si>
  <si>
    <t>桃花 梨花 杏花 芳草들아 一年春光 恨치마라</t>
  </si>
  <si>
    <t>너희 그려도 與天地 無窮이라</t>
  </si>
  <si>
    <t>우리 百歲 이니 그를 슬허노라</t>
  </si>
  <si>
    <t>동원에 도리화야 네 번화를 밋지마라</t>
  </si>
  <si>
    <t>東園에 桃李花야 네 繁華를 밋지마라</t>
  </si>
  <si>
    <t>퓌고 퓌여 다 퓐 후에 夜來 風雨 어이히리</t>
  </si>
  <si>
    <t>그졔야 어졔 닐 각허면 南柯一夢 아닐소냐</t>
  </si>
  <si>
    <t>가곡원류(가람본)</t>
  </si>
  <si>
    <t>자룡운장 기다려도 초백왕은 치 마라</t>
  </si>
  <si>
    <t>馬板 우에 셧 용총 네 主人이 누구매뇨</t>
  </si>
  <si>
    <t>子龍雲長 기다려도 楚伯王은 치 마라</t>
  </si>
  <si>
    <t>日後에 三千里 一日程을 나와 함</t>
  </si>
  <si>
    <t>尹善道</t>
  </si>
  <si>
    <t>1587-1671</t>
  </si>
  <si>
    <t>리에 다거든 어인쟁도 허물마라</t>
  </si>
  <si>
    <t>萬柳綠陰 어릔 고 一片苔磯 奇特다</t>
  </si>
  <si>
    <t>리에 다거든 漁人爭渡 허물마라</t>
  </si>
  <si>
    <t>가다가 鶴髮老翁 맛나거든 雷澤讓居效側쟈</t>
  </si>
  <si>
    <t>바둑바둑 뒤얼거진 놈아 졔발 비자 네게 가의란 서지 마라</t>
  </si>
  <si>
    <t>눈 큰 쥰치 허리 긴 갈치 두루쳐 메오기 츤츤 가물치부리 긴 공치 넙젹 가잠이 등곱은 오 결네만 곤쟝이그물만 너겨 풀풀 여 다 다라나는듸 열업시 삼긴 오증어 둥긔고나</t>
  </si>
  <si>
    <t>眞實노 너 곳 와셔 시량이면 고기 못잡아 大事ㅣ러라</t>
  </si>
  <si>
    <t>李蒔</t>
  </si>
  <si>
    <t>1569-1636</t>
  </si>
  <si>
    <t>선우당일고</t>
  </si>
  <si>
    <t>날 아뎍 긔엽다 고 드디마라</t>
  </si>
  <si>
    <t>海波 茫茫 颶風이 뎐혀 브</t>
  </si>
  <si>
    <t>아마도 구틔여 건너려 면 載胥及溺 엇디고</t>
  </si>
  <si>
    <t>근화악부</t>
  </si>
  <si>
    <t>1802-1829</t>
  </si>
  <si>
    <t>람아 부지 마라 비올 람 부지 마라</t>
  </si>
  <si>
    <t>득의 챠변된 님 길 즈다고 아니올셰</t>
  </si>
  <si>
    <t>져 님이 내 집의 온 後의 九年水를 지쇼셔</t>
  </si>
  <si>
    <t>에 휘엿노라 구븐 줄 웃지 마라</t>
  </si>
  <si>
    <t>春風에 픠온 곳지 양에 고와시랴</t>
  </si>
  <si>
    <t>風飄飄 雪粉粉제 네야 날을 부르리라</t>
  </si>
  <si>
    <t>周世鵬</t>
  </si>
  <si>
    <t>죽계구지</t>
  </si>
  <si>
    <t>받 가 뎌 라바 문진늘 웃디 마라</t>
  </si>
  <si>
    <t>받 가 뎌 라바 問津늘 웃디 마라</t>
  </si>
  <si>
    <t>사미 외여서 鳥獸 벋것</t>
  </si>
  <si>
    <t>매 닛디 몯여 오락가락 노라</t>
  </si>
  <si>
    <t>경민편 병술을축본</t>
  </si>
  <si>
    <t>비록 못 니버도  오 앗디마라</t>
  </si>
  <si>
    <t>비록 못 머거도  밥을 비디 마라</t>
  </si>
  <si>
    <t>적곳 시 휘면 고텨 싯기 어려우리</t>
  </si>
  <si>
    <t>빈천을 슬허 말고 부귀 불워마라</t>
  </si>
  <si>
    <t>貧賤을 슬허 말고 富貴 불워마라</t>
  </si>
  <si>
    <t>人爵 곳 닷그면 天爵이 오니라</t>
  </si>
  <si>
    <t>萬事 만 밋고 어딘 일만 여라</t>
  </si>
  <si>
    <t>언충신 행독경을 념려의 닛디 마라</t>
  </si>
  <si>
    <t>사이 되여이셔 용 길로 녀라</t>
  </si>
  <si>
    <t>言忠信 行篤敬을 念慮의 닛디 마라</t>
  </si>
  <si>
    <t>내 몸이 용티곳 아니면 洞內옌들 니랴</t>
  </si>
  <si>
    <t>李德一</t>
  </si>
  <si>
    <t>1561-1622</t>
  </si>
  <si>
    <t>칠실유고</t>
  </si>
  <si>
    <t>수화도곤 깁고 더운 환이 날 노기러 가노마라</t>
  </si>
  <si>
    <t>홈애 시비만고 公道是非 아닌다</t>
  </si>
  <si>
    <t>어이 時事 이티 되엿고</t>
  </si>
  <si>
    <t>水火도곤 깁고 더운 환이 날 노기러 가노마라</t>
  </si>
  <si>
    <t>상주ㅣ 죽다고 비간아 셜워마라</t>
  </si>
  <si>
    <t>商紂ㅣ 죽다고 比干아 셜워마라</t>
  </si>
  <si>
    <t>商紂ㅣ 아니런들 比干인줄 뉘 알느니</t>
  </si>
  <si>
    <t>하이 商紂와 比干를 여 後人 警戒홈이라</t>
  </si>
  <si>
    <t>상뉵쟝긔 디마라 숑근월 디마라</t>
  </si>
  <si>
    <t>집배야 므슴며  원슈 될 줄 엇디</t>
  </si>
  <si>
    <t>나라히 법을 셰우샤 죄 인 줄 모로다</t>
  </si>
  <si>
    <t>설월이 만창듸 아 부지마라</t>
  </si>
  <si>
    <t>雪月이 滿窓듸 아 부지마라</t>
  </si>
  <si>
    <t>曳履聲 아닌 줄을 判然히 알건마</t>
  </si>
  <si>
    <t>그립고 아수은 젹이면 여 긘가 노라</t>
  </si>
  <si>
    <t>세상 부귀인들아 빈천을 웃지 마라</t>
  </si>
  <si>
    <t>世上 富貴人들아 貧賤을 웃지 마라</t>
  </si>
  <si>
    <t>寄食於漂母졔 設土冊 拜將 뉘 아드냐</t>
  </si>
  <si>
    <t>두어라 돌 속에 든 玉을 博物君子ㅣ 알니라</t>
  </si>
  <si>
    <t>세상 부귀인드라 빈한사를 웃지마라</t>
  </si>
  <si>
    <t>世上 富貴人드라 貧寒士를 웃지마라</t>
  </si>
  <si>
    <t>石崇은 累鉅萬財로도 匹夫로 죽고 顔淵은 簞瓢陋巷으로 聖賢의 니르너니</t>
  </si>
  <si>
    <t>몸 貧寒지라도  길을 닷가 두어시면 남의 富貴 브르랴</t>
  </si>
  <si>
    <t>평/</t>
  </si>
  <si>
    <t>麟坪大君</t>
  </si>
  <si>
    <t>1622-1658</t>
  </si>
  <si>
    <t>향를 됴히 너겨 가지마다 안지마라</t>
  </si>
  <si>
    <t>小園 百草叢에 니 나븨들아</t>
  </si>
  <si>
    <t>香를 됴히 너겨 柯枝마다 안지마라</t>
  </si>
  <si>
    <t>夕陽에 숨구든 거믜 그물 걸고 기린다</t>
  </si>
  <si>
    <t>申獻朝</t>
  </si>
  <si>
    <t>1752-1807</t>
  </si>
  <si>
    <t>봉래악부</t>
  </si>
  <si>
    <t>수풀에 가마귀를 아야 디 마라</t>
  </si>
  <si>
    <t>反哺 孝養은 微物도 고나</t>
  </si>
  <si>
    <t>날 孤露餘生이 져를 블워 노라</t>
  </si>
  <si>
    <t>해동가요(주씨본)</t>
  </si>
  <si>
    <t>생산작업야 증상을 긋치 마라</t>
  </si>
  <si>
    <t>詩書를 뭇고 들어 義理를 일치 말며</t>
  </si>
  <si>
    <t>生産作業야 蒸嘗을 긋치 마라</t>
  </si>
  <si>
    <t>이 밧긔 泛濫 으란 부 먹지 말와라</t>
  </si>
  <si>
    <t>辛啓榮</t>
  </si>
  <si>
    <t>1577-1669</t>
  </si>
  <si>
    <t>선석유고</t>
  </si>
  <si>
    <t>아바 아들아 날 다 깃거마라</t>
  </si>
  <si>
    <t>자고 새고 지고 새니 歲月이 몃가리</t>
  </si>
  <si>
    <t>百年이 하 草草니 나 굿버 노라</t>
  </si>
  <si>
    <t>아바 아들아 새 온다 즐겨 마라</t>
  </si>
  <si>
    <t>헌한 歲月이 少年 아사 가니라</t>
  </si>
  <si>
    <t>우리도 새 즐겨다가 이 白髮이 되얏노라</t>
  </si>
  <si>
    <t>연 닙 밥 두고 반찬으란 장만마라</t>
  </si>
  <si>
    <t>蓮 닙 밥 두고 飯饌으란 장만마라</t>
  </si>
  <si>
    <t>靑蒻笠은 쎠 잇노라 綠簑衣 가져오냐</t>
  </si>
  <si>
    <t>엇더타 無心 白鷗 간 곳마다 좃닌다</t>
  </si>
  <si>
    <t>金聖器</t>
  </si>
  <si>
    <t>1649-1724</t>
  </si>
  <si>
    <t>동유록</t>
  </si>
  <si>
    <t>요화에 든 백구 션잠 야 지 마라</t>
  </si>
  <si>
    <t>蓼花에 든 白鷗 션잠 야 지 마라</t>
  </si>
  <si>
    <t>나도 일 업셔 江湖客이 되엿노라</t>
  </si>
  <si>
    <t>이후 즈리 업스니 널를 조 놀니라</t>
  </si>
  <si>
    <t>욕심 난다 고 못 일 디 마라</t>
  </si>
  <si>
    <t>慾心 난다 고 못 일 디 마라</t>
  </si>
  <si>
    <t>나 니저셔도 이 樣子 보니라</t>
  </si>
  <si>
    <t>번을 惡名을 어드면 어 물노 시리</t>
  </si>
  <si>
    <t>이 몸이 빈천여 부귀를 불워마라</t>
  </si>
  <si>
    <t>이 몸이 貧賤여 富貴를 불워마라</t>
  </si>
  <si>
    <t>흐르 歲月이 百年이 며츳가리</t>
  </si>
  <si>
    <t>이 몸이 塵土된 後야 제오 내오 다랴</t>
  </si>
  <si>
    <t>가곡원류(일석본)</t>
  </si>
  <si>
    <t>괴롭다 져 두견아 불여귀라 우지마라</t>
  </si>
  <si>
    <t>日暮黃昏 되여 天地 아득 寂寞이라</t>
  </si>
  <si>
    <t>괴롭다 져 杜鵑아 不如歸라 우지마라</t>
  </si>
  <si>
    <t>아모리 피나게 운들 쓸  무삼 리요</t>
  </si>
  <si>
    <t>金煐</t>
  </si>
  <si>
    <t>일순 천리다 백송골아 자랑마라</t>
  </si>
  <si>
    <t>一瞬 千里다 白松鶻아 자랑마라</t>
  </si>
  <si>
    <t>두텁도 江南 가고 말 가는듸 소가 너니</t>
  </si>
  <si>
    <t>두어라 止於至處ㅣ니 네오 오 다르라</t>
  </si>
  <si>
    <t>룡아 말 노코 칼 쓰지 마라</t>
  </si>
  <si>
    <t>죠됴의 십만 병이 슐넝슐넝 물텃다 쟝창은 어 두고 두루 나니</t>
  </si>
  <si>
    <t>룡광검만 후쥬 품 속의 드러  쥴 몰</t>
  </si>
  <si>
    <t>너머 막덕의 어미네 막덕이 랑마라</t>
  </si>
  <si>
    <t>너머 莫德의 어미네 莫德이 랑마라</t>
  </si>
  <si>
    <t>픔에 드러셔 돌겻 다가 니고 코고오고 오죰고 放氣니 盟誓ㅣ치 모진맛기 하 즈 즐다 어셔 다려 이거라 莫德의 어마莫德의 어미년 다라 發明여 이로되우리의 아기이 고림症 아리와 잇다감제</t>
  </si>
  <si>
    <t>症밧긔 녀나문 雜病은 어려셔부터 업니</t>
  </si>
  <si>
    <t>져 춍 두러 메고 살랑살랑 려오 져 표수야너 져 춍로 버러지 긜짐 긜버러지짐 황 쵹 두루미 너기 진경이범 심 노로 톡기를 져 춍 노아 잡을지라도벽달 셔리치고 지 밤의 동녘동로을 일코 홀노 어이울 어이울 우 기려길 노치마라</t>
  </si>
  <si>
    <t>져 거너 푸른 산 아 두룸다리 쓰고</t>
  </si>
  <si>
    <t>우리도 그런 쥴 알기로 아니 놋씀네</t>
  </si>
  <si>
    <t>具志禎</t>
  </si>
  <si>
    <t>1647-1713</t>
  </si>
  <si>
    <t>쥐  소로기들아 부로다 랑마라</t>
  </si>
  <si>
    <t>淸江에 여왼 鶴이 주리다 부를소냐</t>
  </si>
  <si>
    <t>이몸이 가션졍 져 무리오</t>
  </si>
  <si>
    <t>거든 조치마라 조커든 지 마라</t>
  </si>
  <si>
    <t>天中의 는 과 江湖의 희친 모</t>
  </si>
  <si>
    <t>고셔  됴흔 月沙와 아니 놀고 엇지리</t>
  </si>
  <si>
    <t>오며 리며 본무적 랑마라</t>
  </si>
  <si>
    <t>淸溪예 道士이셔 鶴一雙을 빗기 고</t>
  </si>
  <si>
    <t>오며 리며 本無跡 랑마라</t>
  </si>
  <si>
    <t>早晩의 白雲 탈 神仙이 네나 나 르랴</t>
  </si>
  <si>
    <t>黃眞伊</t>
  </si>
  <si>
    <t>청산리 벽계수야 수이 감을 랑마라</t>
  </si>
  <si>
    <t>靑山裡 碧溪水야 수이 감을 랑마라</t>
  </si>
  <si>
    <t>一到 滄海면 다시 오기 어려오니</t>
  </si>
  <si>
    <t>明月이 滿空山니 쉬여 간들 엇더리</t>
  </si>
  <si>
    <t>鄭逑</t>
  </si>
  <si>
    <t>1543-1620</t>
  </si>
  <si>
    <t>청산아 웃지마라 백운아 조롱마라</t>
  </si>
  <si>
    <t>靑山아 웃지마라 白雲아 啁弄마라</t>
  </si>
  <si>
    <t>白髮 紅塵에 내 즐겨 니더냐</t>
  </si>
  <si>
    <t>聖恩이 至重시니 갑고 가려 하노라</t>
  </si>
  <si>
    <t>도양을 탐하다가 망라의 안지 마라</t>
  </si>
  <si>
    <t>靑天 구름 밧긔 노피  져 기력아</t>
  </si>
  <si>
    <t>稻梁을 貪하다가 網羅의 안지 마라</t>
  </si>
  <si>
    <t>綠水의 잇기만 먹고  못진들 엇더리</t>
  </si>
  <si>
    <t>청춘 소년드라 백발로인 웃지마라</t>
  </si>
  <si>
    <t>靑春 少年드라 白髮老人 웃지마라</t>
  </si>
  <si>
    <t>공번된 하 아 넨들 얼마 져머시리</t>
  </si>
  <si>
    <t>우리도 少年行樂이 어졔론듯 여라</t>
  </si>
  <si>
    <t>초강 어부들아 고기 낙가 지 마라</t>
  </si>
  <si>
    <t>楚江 漁父들아 고기 낙가 지 마라</t>
  </si>
  <si>
    <t>屈三閭 忠魂이 魚腹裡에 드러니</t>
  </si>
  <si>
    <t>아모리 鼎鑊에 문들 變 줄이 이시랴</t>
  </si>
  <si>
    <t>추상에 놀난 기러기 섬거온 소마라</t>
  </si>
  <si>
    <t>秋霜에 놀난 기러기 섬거온 소마라</t>
  </si>
  <si>
    <t>득에 님 여희고 물며 客裡로다</t>
  </si>
  <si>
    <t>어듸셔 제 슬허 우러  스로 슬허랴</t>
  </si>
  <si>
    <t>金裕器</t>
  </si>
  <si>
    <t>1111-1769</t>
  </si>
  <si>
    <t>춘풍 도리들아 고은 양 랑마라</t>
  </si>
  <si>
    <t>春風 桃李들아 고은 양 랑마라</t>
  </si>
  <si>
    <t>蒼松 綠竹을 雪寒의 보려무나</t>
  </si>
  <si>
    <t>亭亭코 落落 節을 곳칠 줄이 이시랴</t>
  </si>
  <si>
    <t>악부(서울대본)</t>
  </si>
  <si>
    <t>비간이 대답되 일편심을 앗기지 마라</t>
  </si>
  <si>
    <t>忠臣의 올 일을 比干의게 무러보니</t>
  </si>
  <si>
    <t>比干이 對答되 一片心을 앗기지 마라</t>
  </si>
  <si>
    <t>우리 음을 뵈엿시니 기친 한니 업셰라</t>
  </si>
  <si>
    <t>한천고목 져 가마괴 요란타고 지 마라</t>
  </si>
  <si>
    <t>寒天古木 져 가마괴 擾亂타고 지 마라</t>
  </si>
  <si>
    <t>雪中에 쥬린 어이 反哺허는 소로다</t>
  </si>
  <si>
    <t>두어라  平生 지 닐은 져 소가 붓러워</t>
  </si>
  <si>
    <t>졋 먹고 길러 나이셔 닷을 먹디 마라</t>
  </si>
  <si>
    <t>형아 아야 네  만져보아</t>
  </si>
  <si>
    <t>뉘손 타나관 양조차 다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</si>
</sst>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  <font>
      <sz val="11"/>
      <color rgb="FF9C5700"/>
      <name val="새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6" fillId="2" borderId="1" xfId="1" applyBorder="1" applyAlignment="1"/>
    <xf numFmtId="0" fontId="6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topLeftCell="A67" workbookViewId="0">
      <selection activeCell="C77" sqref="C77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38</v>
      </c>
      <c r="B2" s="5">
        <v>1354</v>
      </c>
      <c r="C2" s="5">
        <f>VLOOKUP(B2,[1]Sheet1!A:B,2,0)</f>
        <v>13</v>
      </c>
      <c r="D2" s="5" t="s">
        <v>12</v>
      </c>
      <c r="E2" s="5" t="s">
        <v>56</v>
      </c>
      <c r="F2" s="5" t="s">
        <v>57</v>
      </c>
      <c r="G2" s="5" t="s">
        <v>190</v>
      </c>
      <c r="H2" s="5">
        <v>1580</v>
      </c>
      <c r="I2" s="5" t="s">
        <v>191</v>
      </c>
      <c r="J2" s="5" t="s">
        <v>191</v>
      </c>
      <c r="K2" s="5" t="s">
        <v>192</v>
      </c>
      <c r="L2" s="5" t="s">
        <v>193</v>
      </c>
      <c r="M2" s="5">
        <v>13</v>
      </c>
    </row>
    <row r="3" spans="1:13" s="6" customFormat="1" ht="13.5" x14ac:dyDescent="0.15">
      <c r="A3" s="5">
        <v>39</v>
      </c>
      <c r="B3" s="5">
        <v>1354</v>
      </c>
      <c r="C3" s="5">
        <f>VLOOKUP(B3,[1]Sheet1!A:B,2,0)</f>
        <v>13</v>
      </c>
      <c r="D3" s="5" t="s">
        <v>12</v>
      </c>
      <c r="E3" s="5" t="s">
        <v>56</v>
      </c>
      <c r="F3" s="5" t="s">
        <v>57</v>
      </c>
      <c r="G3" s="5" t="s">
        <v>190</v>
      </c>
      <c r="H3" s="5">
        <v>1580</v>
      </c>
      <c r="I3" s="5" t="s">
        <v>192</v>
      </c>
      <c r="J3" s="5" t="s">
        <v>191</v>
      </c>
      <c r="K3" s="5" t="s">
        <v>192</v>
      </c>
      <c r="L3" s="5" t="s">
        <v>193</v>
      </c>
      <c r="M3" s="5">
        <v>13</v>
      </c>
    </row>
    <row r="4" spans="1:13" s="6" customFormat="1" ht="13.5" x14ac:dyDescent="0.15">
      <c r="A4" s="5">
        <v>44</v>
      </c>
      <c r="B4" s="5">
        <v>1508</v>
      </c>
      <c r="C4" s="5">
        <f>VLOOKUP(B4,[1]Sheet1!A:B,2,0)</f>
        <v>13</v>
      </c>
      <c r="D4" s="5" t="s">
        <v>12</v>
      </c>
      <c r="E4" s="5" t="s">
        <v>56</v>
      </c>
      <c r="F4" s="5" t="s">
        <v>57</v>
      </c>
      <c r="G4" s="5" t="s">
        <v>190</v>
      </c>
      <c r="H4" s="5">
        <v>1580</v>
      </c>
      <c r="I4" s="5" t="s">
        <v>213</v>
      </c>
      <c r="J4" s="5" t="s">
        <v>213</v>
      </c>
      <c r="K4" s="5" t="s">
        <v>214</v>
      </c>
      <c r="L4" s="5" t="s">
        <v>215</v>
      </c>
      <c r="M4" s="5">
        <v>13</v>
      </c>
    </row>
    <row r="5" spans="1:13" s="6" customFormat="1" ht="13.5" x14ac:dyDescent="0.15">
      <c r="A5" s="5">
        <v>74</v>
      </c>
      <c r="B5" s="5">
        <v>3242</v>
      </c>
      <c r="C5" s="5">
        <f>VLOOKUP(B5,[1]Sheet1!A:B,2,0)</f>
        <v>1</v>
      </c>
      <c r="D5" s="5" t="s">
        <v>12</v>
      </c>
      <c r="E5" s="5" t="s">
        <v>56</v>
      </c>
      <c r="F5" s="5" t="s">
        <v>57</v>
      </c>
      <c r="G5" s="5" t="s">
        <v>190</v>
      </c>
      <c r="H5" s="5">
        <v>1580</v>
      </c>
      <c r="I5" s="5" t="s">
        <v>348</v>
      </c>
      <c r="J5" s="5" t="s">
        <v>349</v>
      </c>
      <c r="K5" s="5" t="s">
        <v>350</v>
      </c>
      <c r="L5" s="5" t="s">
        <v>348</v>
      </c>
      <c r="M5" s="5">
        <v>1</v>
      </c>
    </row>
    <row r="6" spans="1:13" s="6" customFormat="1" ht="13.5" x14ac:dyDescent="0.15">
      <c r="A6" s="5">
        <v>10</v>
      </c>
      <c r="B6" s="5">
        <v>108</v>
      </c>
      <c r="C6" s="5">
        <f>VLOOKUP(B6,[1]Sheet1!A:B,2,0)</f>
        <v>7</v>
      </c>
      <c r="D6" s="5" t="s">
        <v>12</v>
      </c>
      <c r="E6" s="5" t="s">
        <v>56</v>
      </c>
      <c r="F6" s="5" t="s">
        <v>57</v>
      </c>
      <c r="G6" s="5" t="s">
        <v>58</v>
      </c>
      <c r="H6" s="5">
        <v>1747</v>
      </c>
      <c r="I6" s="5" t="s">
        <v>59</v>
      </c>
      <c r="J6" s="5" t="s">
        <v>60</v>
      </c>
      <c r="K6" s="5" t="s">
        <v>61</v>
      </c>
      <c r="L6" s="5" t="s">
        <v>62</v>
      </c>
      <c r="M6" s="5">
        <v>7</v>
      </c>
    </row>
    <row r="7" spans="1:13" x14ac:dyDescent="0.3">
      <c r="A7" s="4">
        <v>66</v>
      </c>
      <c r="B7" s="4">
        <v>2860</v>
      </c>
      <c r="C7" s="5">
        <f>VLOOKUP(B7,[1]Sheet1!A:B,2,0)</f>
        <v>13</v>
      </c>
      <c r="D7" s="4" t="s">
        <v>12</v>
      </c>
      <c r="E7" s="4" t="s">
        <v>311</v>
      </c>
      <c r="F7" s="4" t="s">
        <v>312</v>
      </c>
      <c r="G7" s="4" t="s">
        <v>14</v>
      </c>
      <c r="H7" s="4" t="s">
        <v>15</v>
      </c>
      <c r="I7" s="4" t="s">
        <v>313</v>
      </c>
      <c r="J7" s="4" t="s">
        <v>314</v>
      </c>
      <c r="K7" s="4" t="s">
        <v>315</v>
      </c>
      <c r="L7" s="4" t="s">
        <v>316</v>
      </c>
      <c r="M7" s="4">
        <v>13</v>
      </c>
    </row>
    <row r="8" spans="1:13" x14ac:dyDescent="0.3">
      <c r="A8" s="4">
        <v>42</v>
      </c>
      <c r="B8" s="4">
        <v>1419</v>
      </c>
      <c r="C8" s="5">
        <f>VLOOKUP(B8,[1]Sheet1!A:B,2,0)</f>
        <v>1</v>
      </c>
      <c r="D8" s="4" t="s">
        <v>12</v>
      </c>
      <c r="E8" s="4" t="s">
        <v>202</v>
      </c>
      <c r="F8" s="4" t="s">
        <v>203</v>
      </c>
      <c r="G8" s="4" t="s">
        <v>204</v>
      </c>
      <c r="H8" s="4">
        <v>1732</v>
      </c>
      <c r="I8" s="4" t="s">
        <v>205</v>
      </c>
      <c r="J8" s="4" t="s">
        <v>206</v>
      </c>
      <c r="K8" s="4" t="s">
        <v>207</v>
      </c>
      <c r="L8" s="4" t="s">
        <v>208</v>
      </c>
      <c r="M8" s="4">
        <v>1</v>
      </c>
    </row>
    <row r="9" spans="1:13" x14ac:dyDescent="0.3">
      <c r="A9" s="4">
        <v>19</v>
      </c>
      <c r="B9" s="4">
        <v>353</v>
      </c>
      <c r="C9" s="5">
        <f>VLOOKUP(B9,[1]Sheet1!A:B,2,0)</f>
        <v>1</v>
      </c>
      <c r="D9" s="4" t="s">
        <v>12</v>
      </c>
      <c r="E9" s="4" t="s">
        <v>103</v>
      </c>
      <c r="F9" s="4" t="s">
        <v>104</v>
      </c>
      <c r="G9" s="4" t="s">
        <v>105</v>
      </c>
      <c r="H9" s="4" t="s">
        <v>104</v>
      </c>
      <c r="I9" s="4" t="s">
        <v>106</v>
      </c>
      <c r="J9" s="4" t="s">
        <v>106</v>
      </c>
      <c r="K9" s="4" t="s">
        <v>107</v>
      </c>
      <c r="L9" s="4" t="s">
        <v>108</v>
      </c>
      <c r="M9" s="4">
        <v>1</v>
      </c>
    </row>
    <row r="10" spans="1:13" x14ac:dyDescent="0.3">
      <c r="A10" s="4">
        <v>40</v>
      </c>
      <c r="B10" s="4">
        <v>1368</v>
      </c>
      <c r="C10" s="5">
        <f>VLOOKUP(B10,[1]Sheet1!A:B,2,0)</f>
        <v>1</v>
      </c>
      <c r="D10" s="4" t="s">
        <v>12</v>
      </c>
      <c r="E10" s="4" t="s">
        <v>103</v>
      </c>
      <c r="F10" s="4" t="s">
        <v>104</v>
      </c>
      <c r="G10" s="4" t="s">
        <v>105</v>
      </c>
      <c r="H10" s="4" t="s">
        <v>104</v>
      </c>
      <c r="I10" s="4" t="s">
        <v>194</v>
      </c>
      <c r="J10" s="4" t="s">
        <v>195</v>
      </c>
      <c r="K10" s="4" t="s">
        <v>196</v>
      </c>
      <c r="L10" s="4" t="s">
        <v>197</v>
      </c>
      <c r="M10" s="4">
        <v>1</v>
      </c>
    </row>
    <row r="11" spans="1:13" x14ac:dyDescent="0.3">
      <c r="A11" s="4">
        <v>41</v>
      </c>
      <c r="B11" s="4">
        <v>1383</v>
      </c>
      <c r="C11" s="5">
        <f>VLOOKUP(B11,[1]Sheet1!A:B,2,0)</f>
        <v>1</v>
      </c>
      <c r="D11" s="4" t="s">
        <v>12</v>
      </c>
      <c r="E11" s="4" t="s">
        <v>103</v>
      </c>
      <c r="F11" s="4" t="s">
        <v>104</v>
      </c>
      <c r="G11" s="4" t="s">
        <v>105</v>
      </c>
      <c r="H11" s="4" t="s">
        <v>104</v>
      </c>
      <c r="I11" s="4" t="s">
        <v>198</v>
      </c>
      <c r="J11" s="4" t="s">
        <v>199</v>
      </c>
      <c r="K11" s="4" t="s">
        <v>200</v>
      </c>
      <c r="L11" s="4" t="s">
        <v>201</v>
      </c>
      <c r="M11" s="4">
        <v>1</v>
      </c>
    </row>
    <row r="12" spans="1:13" x14ac:dyDescent="0.3">
      <c r="A12" s="4">
        <v>55</v>
      </c>
      <c r="B12" s="4">
        <v>2160</v>
      </c>
      <c r="C12" s="5">
        <f>VLOOKUP(B12,[1]Sheet1!A:B,2,0)</f>
        <v>1</v>
      </c>
      <c r="D12" s="4" t="s">
        <v>12</v>
      </c>
      <c r="E12" s="4" t="s">
        <v>103</v>
      </c>
      <c r="F12" s="4" t="s">
        <v>104</v>
      </c>
      <c r="G12" s="4" t="s">
        <v>105</v>
      </c>
      <c r="H12" s="4" t="s">
        <v>104</v>
      </c>
      <c r="I12" s="4" t="s">
        <v>266</v>
      </c>
      <c r="J12" s="4" t="s">
        <v>267</v>
      </c>
      <c r="K12" s="4" t="s">
        <v>268</v>
      </c>
      <c r="L12" s="4" t="s">
        <v>269</v>
      </c>
      <c r="M12" s="4">
        <v>1</v>
      </c>
    </row>
    <row r="13" spans="1:13" x14ac:dyDescent="0.3">
      <c r="A13" s="4">
        <v>15</v>
      </c>
      <c r="B13" s="4">
        <v>206</v>
      </c>
      <c r="C13" s="5">
        <f>VLOOKUP(B13,[1]Sheet1!A:B,2,0)</f>
        <v>1</v>
      </c>
      <c r="D13" s="4" t="s">
        <v>12</v>
      </c>
      <c r="E13" s="4" t="s">
        <v>81</v>
      </c>
      <c r="F13" s="4" t="s">
        <v>82</v>
      </c>
      <c r="G13" s="4" t="s">
        <v>83</v>
      </c>
      <c r="H13" s="4" t="s">
        <v>82</v>
      </c>
      <c r="I13" s="4" t="s">
        <v>84</v>
      </c>
      <c r="J13" s="4" t="s">
        <v>84</v>
      </c>
      <c r="K13" s="4" t="s">
        <v>85</v>
      </c>
      <c r="L13" s="4" t="s">
        <v>86</v>
      </c>
      <c r="M13" s="4">
        <v>1</v>
      </c>
    </row>
    <row r="14" spans="1:13" x14ac:dyDescent="0.3">
      <c r="A14" s="4">
        <v>63</v>
      </c>
      <c r="B14" s="4">
        <v>2781</v>
      </c>
      <c r="C14" s="5">
        <f>VLOOKUP(B14,[1]Sheet1!A:B,2,0)</f>
        <v>2</v>
      </c>
      <c r="D14" s="4" t="s">
        <v>12</v>
      </c>
      <c r="E14" s="4" t="s">
        <v>81</v>
      </c>
      <c r="F14" s="4" t="s">
        <v>82</v>
      </c>
      <c r="G14" s="4" t="s">
        <v>83</v>
      </c>
      <c r="H14" s="4" t="s">
        <v>82</v>
      </c>
      <c r="I14" s="4" t="s">
        <v>299</v>
      </c>
      <c r="J14" s="4" t="s">
        <v>300</v>
      </c>
      <c r="K14" s="4" t="s">
        <v>299</v>
      </c>
      <c r="L14" s="4" t="s">
        <v>301</v>
      </c>
      <c r="M14" s="4">
        <v>2</v>
      </c>
    </row>
    <row r="15" spans="1:13" x14ac:dyDescent="0.3">
      <c r="A15" s="4">
        <v>64</v>
      </c>
      <c r="B15" s="4">
        <v>2840</v>
      </c>
      <c r="C15" s="5">
        <f>VLOOKUP(B15,[1]Sheet1!A:B,2,0)</f>
        <v>2</v>
      </c>
      <c r="D15" s="4" t="s">
        <v>12</v>
      </c>
      <c r="E15" s="4" t="s">
        <v>81</v>
      </c>
      <c r="F15" s="4" t="s">
        <v>82</v>
      </c>
      <c r="G15" s="4" t="s">
        <v>83</v>
      </c>
      <c r="H15" s="4" t="s">
        <v>82</v>
      </c>
      <c r="I15" s="4" t="s">
        <v>302</v>
      </c>
      <c r="J15" s="4" t="s">
        <v>303</v>
      </c>
      <c r="K15" s="4" t="s">
        <v>304</v>
      </c>
      <c r="L15" s="4" t="s">
        <v>305</v>
      </c>
      <c r="M15" s="4">
        <v>2</v>
      </c>
    </row>
    <row r="16" spans="1:13" x14ac:dyDescent="0.3">
      <c r="A16" s="4">
        <v>34</v>
      </c>
      <c r="B16" s="4">
        <v>1111</v>
      </c>
      <c r="C16" s="5">
        <f>VLOOKUP(B16,[1]Sheet1!A:B,2,0)</f>
        <v>1</v>
      </c>
      <c r="D16" s="4" t="s">
        <v>12</v>
      </c>
      <c r="E16" s="4" t="s">
        <v>170</v>
      </c>
      <c r="F16" s="4" t="s">
        <v>171</v>
      </c>
      <c r="G16" s="4" t="s">
        <v>172</v>
      </c>
      <c r="H16" s="4" t="s">
        <v>171</v>
      </c>
      <c r="I16" s="4" t="s">
        <v>173</v>
      </c>
      <c r="J16" s="4" t="s">
        <v>173</v>
      </c>
      <c r="K16" s="4" t="s">
        <v>174</v>
      </c>
      <c r="L16" s="4" t="s">
        <v>175</v>
      </c>
      <c r="M16" s="4">
        <v>1</v>
      </c>
    </row>
    <row r="17" spans="1:13" x14ac:dyDescent="0.3">
      <c r="A17" s="4">
        <v>51</v>
      </c>
      <c r="B17" s="4">
        <v>1818</v>
      </c>
      <c r="C17" s="5">
        <f>VLOOKUP(B17,[1]Sheet1!A:B,2,0)</f>
        <v>1</v>
      </c>
      <c r="D17" s="4" t="s">
        <v>12</v>
      </c>
      <c r="E17" s="4" t="s">
        <v>246</v>
      </c>
      <c r="F17" s="4" t="s">
        <v>247</v>
      </c>
      <c r="G17" s="4" t="s">
        <v>248</v>
      </c>
      <c r="H17" s="4" t="s">
        <v>247</v>
      </c>
      <c r="I17" s="4" t="s">
        <v>249</v>
      </c>
      <c r="J17" s="4" t="s">
        <v>249</v>
      </c>
      <c r="K17" s="4" t="s">
        <v>250</v>
      </c>
      <c r="L17" s="4" t="s">
        <v>251</v>
      </c>
      <c r="M17" s="4">
        <v>1</v>
      </c>
    </row>
    <row r="18" spans="1:13" x14ac:dyDescent="0.3">
      <c r="A18" s="4">
        <v>52</v>
      </c>
      <c r="B18" s="4">
        <v>1819</v>
      </c>
      <c r="C18" s="5">
        <f>VLOOKUP(B18,[1]Sheet1!A:B,2,0)</f>
        <v>1</v>
      </c>
      <c r="D18" s="4" t="s">
        <v>12</v>
      </c>
      <c r="E18" s="4" t="s">
        <v>246</v>
      </c>
      <c r="F18" s="4" t="s">
        <v>247</v>
      </c>
      <c r="G18" s="4" t="s">
        <v>248</v>
      </c>
      <c r="H18" s="4" t="s">
        <v>247</v>
      </c>
      <c r="I18" s="4" t="s">
        <v>252</v>
      </c>
      <c r="J18" s="4" t="s">
        <v>252</v>
      </c>
      <c r="K18" s="4" t="s">
        <v>253</v>
      </c>
      <c r="L18" s="4" t="s">
        <v>254</v>
      </c>
      <c r="M18" s="4">
        <v>1</v>
      </c>
    </row>
    <row r="19" spans="1:13" x14ac:dyDescent="0.3">
      <c r="A19" s="4">
        <v>32</v>
      </c>
      <c r="B19" s="4">
        <v>971</v>
      </c>
      <c r="C19" s="5">
        <f>VLOOKUP(B19,[1]Sheet1!A:B,2,0)</f>
        <v>4</v>
      </c>
      <c r="D19" s="4" t="s">
        <v>12</v>
      </c>
      <c r="E19" s="4" t="s">
        <v>161</v>
      </c>
      <c r="F19" s="4" t="s">
        <v>162</v>
      </c>
      <c r="G19" s="4" t="s">
        <v>14</v>
      </c>
      <c r="H19" s="4" t="s">
        <v>15</v>
      </c>
      <c r="I19" s="4" t="s">
        <v>163</v>
      </c>
      <c r="J19" s="4" t="s">
        <v>164</v>
      </c>
      <c r="K19" s="4" t="s">
        <v>165</v>
      </c>
      <c r="L19" s="4" t="s">
        <v>166</v>
      </c>
      <c r="M19" s="4">
        <v>4</v>
      </c>
    </row>
    <row r="20" spans="1:13" x14ac:dyDescent="0.3">
      <c r="A20" s="4">
        <v>53</v>
      </c>
      <c r="B20" s="4">
        <v>2022</v>
      </c>
      <c r="C20" s="5">
        <f>VLOOKUP(B20,[1]Sheet1!A:B,2,0)</f>
        <v>4</v>
      </c>
      <c r="D20" s="4" t="s">
        <v>12</v>
      </c>
      <c r="E20" s="4" t="s">
        <v>161</v>
      </c>
      <c r="F20" s="4" t="s">
        <v>162</v>
      </c>
      <c r="G20" s="4" t="s">
        <v>14</v>
      </c>
      <c r="H20" s="4" t="s">
        <v>15</v>
      </c>
      <c r="I20" s="4" t="s">
        <v>255</v>
      </c>
      <c r="J20" s="4" t="s">
        <v>256</v>
      </c>
      <c r="K20" s="4" t="s">
        <v>257</v>
      </c>
      <c r="L20" s="4" t="s">
        <v>258</v>
      </c>
      <c r="M20" s="4">
        <v>4</v>
      </c>
    </row>
    <row r="21" spans="1:13" x14ac:dyDescent="0.3">
      <c r="A21" s="4">
        <v>48</v>
      </c>
      <c r="B21" s="4">
        <v>1669</v>
      </c>
      <c r="C21" s="5">
        <f>VLOOKUP(B21,[1]Sheet1!A:B,2,0)</f>
        <v>30</v>
      </c>
      <c r="D21" s="4" t="s">
        <v>228</v>
      </c>
      <c r="E21" s="4" t="s">
        <v>229</v>
      </c>
      <c r="F21" s="4" t="s">
        <v>230</v>
      </c>
      <c r="G21" s="4" t="s">
        <v>14</v>
      </c>
      <c r="H21" s="4" t="s">
        <v>15</v>
      </c>
      <c r="I21" s="4" t="s">
        <v>231</v>
      </c>
      <c r="J21" s="4" t="s">
        <v>232</v>
      </c>
      <c r="K21" s="4" t="s">
        <v>233</v>
      </c>
      <c r="L21" s="4" t="s">
        <v>234</v>
      </c>
      <c r="M21" s="4">
        <v>30</v>
      </c>
    </row>
    <row r="22" spans="1:13" x14ac:dyDescent="0.3">
      <c r="A22" s="4">
        <v>23</v>
      </c>
      <c r="B22" s="4">
        <v>500</v>
      </c>
      <c r="C22" s="5">
        <f>VLOOKUP(B22,[1]Sheet1!A:B,2,0)</f>
        <v>1</v>
      </c>
      <c r="D22" s="4" t="s">
        <v>12</v>
      </c>
      <c r="E22" s="4" t="s">
        <v>120</v>
      </c>
      <c r="F22" s="4" t="s">
        <v>121</v>
      </c>
      <c r="G22" s="4" t="s">
        <v>20</v>
      </c>
      <c r="H22" s="4">
        <v>1728</v>
      </c>
      <c r="I22" s="4" t="s">
        <v>122</v>
      </c>
      <c r="J22" s="4" t="s">
        <v>123</v>
      </c>
      <c r="K22" s="4" t="s">
        <v>124</v>
      </c>
      <c r="L22" s="4" t="s">
        <v>125</v>
      </c>
      <c r="M22" s="4">
        <v>1</v>
      </c>
    </row>
    <row r="23" spans="1:13" x14ac:dyDescent="0.3">
      <c r="A23" s="4">
        <v>62</v>
      </c>
      <c r="B23" s="4">
        <v>2663</v>
      </c>
      <c r="C23" s="5">
        <f>VLOOKUP(B23,[1]Sheet1!A:B,2,0)</f>
        <v>26</v>
      </c>
      <c r="D23" s="4" t="s">
        <v>12</v>
      </c>
      <c r="E23" s="4" t="s">
        <v>294</v>
      </c>
      <c r="F23" s="4" t="s">
        <v>295</v>
      </c>
      <c r="G23" s="4" t="s">
        <v>14</v>
      </c>
      <c r="H23" s="4" t="s">
        <v>15</v>
      </c>
      <c r="I23" s="4" t="s">
        <v>296</v>
      </c>
      <c r="J23" s="4" t="s">
        <v>296</v>
      </c>
      <c r="K23" s="4" t="s">
        <v>297</v>
      </c>
      <c r="L23" s="4" t="s">
        <v>298</v>
      </c>
      <c r="M23" s="4">
        <v>26</v>
      </c>
    </row>
    <row r="24" spans="1:13" x14ac:dyDescent="0.3">
      <c r="A24" s="4">
        <v>54</v>
      </c>
      <c r="B24" s="4">
        <v>2159</v>
      </c>
      <c r="C24" s="5">
        <f>VLOOKUP(B24,[1]Sheet1!A:B,2,0)</f>
        <v>10</v>
      </c>
      <c r="D24" s="4" t="s">
        <v>12</v>
      </c>
      <c r="E24" s="4" t="s">
        <v>259</v>
      </c>
      <c r="F24" s="4" t="s">
        <v>260</v>
      </c>
      <c r="G24" s="4" t="s">
        <v>261</v>
      </c>
      <c r="H24" s="4">
        <v>0</v>
      </c>
      <c r="I24" s="4" t="s">
        <v>262</v>
      </c>
      <c r="J24" s="4" t="s">
        <v>263</v>
      </c>
      <c r="K24" s="4" t="s">
        <v>264</v>
      </c>
      <c r="L24" s="4" t="s">
        <v>265</v>
      </c>
      <c r="M24" s="4">
        <v>10</v>
      </c>
    </row>
    <row r="25" spans="1:13" x14ac:dyDescent="0.3">
      <c r="A25" s="4">
        <v>7</v>
      </c>
      <c r="B25" s="4">
        <v>85</v>
      </c>
      <c r="C25" s="5">
        <f>VLOOKUP(B25,[1]Sheet1!A:B,2,0)</f>
        <v>32</v>
      </c>
      <c r="D25" s="4" t="s">
        <v>12</v>
      </c>
      <c r="E25" s="4" t="s">
        <v>42</v>
      </c>
      <c r="F25" s="4" t="s">
        <v>43</v>
      </c>
      <c r="G25" s="4" t="s">
        <v>14</v>
      </c>
      <c r="H25" s="4" t="s">
        <v>15</v>
      </c>
      <c r="I25" s="4" t="s">
        <v>44</v>
      </c>
      <c r="J25" s="4" t="s">
        <v>45</v>
      </c>
      <c r="K25" s="4" t="s">
        <v>46</v>
      </c>
      <c r="L25" s="4" t="s">
        <v>47</v>
      </c>
      <c r="M25" s="4">
        <v>32</v>
      </c>
    </row>
    <row r="26" spans="1:13" x14ac:dyDescent="0.3">
      <c r="A26" s="4">
        <v>6</v>
      </c>
      <c r="B26" s="4">
        <v>75</v>
      </c>
      <c r="C26" s="5">
        <f>VLOOKUP(B26,[1]Sheet1!A:B,2,0)</f>
        <v>8</v>
      </c>
      <c r="D26" s="4" t="s">
        <v>12</v>
      </c>
      <c r="E26" s="4" t="s">
        <v>36</v>
      </c>
      <c r="F26" s="4" t="s">
        <v>37</v>
      </c>
      <c r="G26" s="4" t="s">
        <v>14</v>
      </c>
      <c r="H26" s="4" t="s">
        <v>15</v>
      </c>
      <c r="I26" s="4" t="s">
        <v>38</v>
      </c>
      <c r="J26" s="4" t="s">
        <v>39</v>
      </c>
      <c r="K26" s="4" t="s">
        <v>40</v>
      </c>
      <c r="L26" s="4" t="s">
        <v>41</v>
      </c>
      <c r="M26" s="4">
        <v>8</v>
      </c>
    </row>
    <row r="27" spans="1:13" x14ac:dyDescent="0.3">
      <c r="A27" s="4">
        <v>50</v>
      </c>
      <c r="B27" s="4">
        <v>1769</v>
      </c>
      <c r="C27" s="5">
        <f>VLOOKUP(B27,[1]Sheet1!A:B,2,0)</f>
        <v>1</v>
      </c>
      <c r="D27" s="4" t="s">
        <v>12</v>
      </c>
      <c r="E27" s="4" t="s">
        <v>90</v>
      </c>
      <c r="F27" s="4" t="s">
        <v>91</v>
      </c>
      <c r="G27" s="4" t="s">
        <v>241</v>
      </c>
      <c r="H27" s="4">
        <v>1763</v>
      </c>
      <c r="I27" s="4" t="s">
        <v>242</v>
      </c>
      <c r="J27" s="4" t="s">
        <v>243</v>
      </c>
      <c r="K27" s="4" t="s">
        <v>244</v>
      </c>
      <c r="L27" s="4" t="s">
        <v>245</v>
      </c>
      <c r="M27" s="4">
        <v>1</v>
      </c>
    </row>
    <row r="28" spans="1:13" x14ac:dyDescent="0.3">
      <c r="A28" s="4">
        <v>17</v>
      </c>
      <c r="B28" s="4">
        <v>236</v>
      </c>
      <c r="C28" s="5">
        <f>VLOOKUP(B28,[1]Sheet1!A:B,2,0)</f>
        <v>3</v>
      </c>
      <c r="D28" s="4" t="s">
        <v>12</v>
      </c>
      <c r="E28" s="4" t="s">
        <v>90</v>
      </c>
      <c r="F28" s="4" t="s">
        <v>91</v>
      </c>
      <c r="G28" s="4" t="s">
        <v>14</v>
      </c>
      <c r="H28" s="4" t="s">
        <v>15</v>
      </c>
      <c r="I28" s="4" t="s">
        <v>92</v>
      </c>
      <c r="J28" s="4" t="s">
        <v>93</v>
      </c>
      <c r="K28" s="4" t="s">
        <v>94</v>
      </c>
      <c r="L28" s="4" t="s">
        <v>95</v>
      </c>
      <c r="M28" s="4">
        <v>3</v>
      </c>
    </row>
    <row r="29" spans="1:13" x14ac:dyDescent="0.3">
      <c r="A29" s="4">
        <v>43</v>
      </c>
      <c r="B29" s="4">
        <v>1504</v>
      </c>
      <c r="C29" s="5">
        <f>VLOOKUP(B29,[1]Sheet1!A:B,2,0)</f>
        <v>1</v>
      </c>
      <c r="D29" s="4" t="s">
        <v>12</v>
      </c>
      <c r="E29" s="4" t="s">
        <v>90</v>
      </c>
      <c r="F29" s="4" t="s">
        <v>91</v>
      </c>
      <c r="G29" s="4" t="s">
        <v>14</v>
      </c>
      <c r="H29" s="4" t="s">
        <v>15</v>
      </c>
      <c r="I29" s="4" t="s">
        <v>209</v>
      </c>
      <c r="J29" s="4" t="s">
        <v>210</v>
      </c>
      <c r="K29" s="4" t="s">
        <v>211</v>
      </c>
      <c r="L29" s="4" t="s">
        <v>212</v>
      </c>
      <c r="M29" s="4">
        <v>1</v>
      </c>
    </row>
    <row r="30" spans="1:13" x14ac:dyDescent="0.3">
      <c r="A30" s="4">
        <v>72</v>
      </c>
      <c r="B30" s="4">
        <v>3016</v>
      </c>
      <c r="C30" s="5">
        <f>VLOOKUP(B30,[1]Sheet1!A:B,2,0)</f>
        <v>1</v>
      </c>
      <c r="D30" s="4" t="s">
        <v>12</v>
      </c>
      <c r="E30" s="4" t="s">
        <v>90</v>
      </c>
      <c r="F30" s="4" t="s">
        <v>91</v>
      </c>
      <c r="G30" s="4" t="s">
        <v>339</v>
      </c>
      <c r="H30" s="4" t="s">
        <v>13</v>
      </c>
      <c r="I30" s="4" t="s">
        <v>340</v>
      </c>
      <c r="J30" s="4" t="s">
        <v>341</v>
      </c>
      <c r="K30" s="4" t="s">
        <v>342</v>
      </c>
      <c r="L30" s="4" t="s">
        <v>343</v>
      </c>
      <c r="M30" s="4">
        <v>1</v>
      </c>
    </row>
    <row r="31" spans="1:13" x14ac:dyDescent="0.3">
      <c r="A31" s="4">
        <v>11</v>
      </c>
      <c r="B31" s="4">
        <v>118</v>
      </c>
      <c r="C31" s="5">
        <f>VLOOKUP(B31,[1]Sheet1!A:B,2,0)</f>
        <v>6</v>
      </c>
      <c r="D31" s="4" t="s">
        <v>12</v>
      </c>
      <c r="E31" s="4" t="s">
        <v>63</v>
      </c>
      <c r="F31" s="4" t="s">
        <v>64</v>
      </c>
      <c r="G31" s="4" t="s">
        <v>14</v>
      </c>
      <c r="H31" s="4" t="s">
        <v>15</v>
      </c>
      <c r="I31" s="4" t="s">
        <v>65</v>
      </c>
      <c r="J31" s="4" t="s">
        <v>66</v>
      </c>
      <c r="K31" s="4" t="s">
        <v>67</v>
      </c>
      <c r="L31" s="4" t="s">
        <v>68</v>
      </c>
      <c r="M31" s="4">
        <v>6</v>
      </c>
    </row>
    <row r="32" spans="1:13" x14ac:dyDescent="0.3">
      <c r="A32" s="4">
        <v>37</v>
      </c>
      <c r="B32" s="4">
        <v>1164</v>
      </c>
      <c r="C32" s="5">
        <f>VLOOKUP(B32,[1]Sheet1!A:B,2,0)</f>
        <v>1</v>
      </c>
      <c r="D32" s="4" t="s">
        <v>12</v>
      </c>
      <c r="E32" s="4" t="s">
        <v>184</v>
      </c>
      <c r="F32" s="4">
        <v>1803</v>
      </c>
      <c r="G32" s="4" t="s">
        <v>185</v>
      </c>
      <c r="H32" s="4">
        <v>1803</v>
      </c>
      <c r="I32" s="4" t="s">
        <v>186</v>
      </c>
      <c r="J32" s="4" t="s">
        <v>187</v>
      </c>
      <c r="K32" s="4" t="s">
        <v>188</v>
      </c>
      <c r="L32" s="4" t="s">
        <v>189</v>
      </c>
      <c r="M32" s="4">
        <v>1</v>
      </c>
    </row>
    <row r="33" spans="1:13" x14ac:dyDescent="0.3">
      <c r="A33" s="4">
        <v>28</v>
      </c>
      <c r="B33" s="4">
        <v>866</v>
      </c>
      <c r="C33" s="5">
        <f>VLOOKUP(B33,[1]Sheet1!A:B,2,0)</f>
        <v>2</v>
      </c>
      <c r="D33" s="4" t="s">
        <v>12</v>
      </c>
      <c r="E33" s="4" t="s">
        <v>142</v>
      </c>
      <c r="F33" s="4">
        <v>1847</v>
      </c>
      <c r="G33" s="4" t="s">
        <v>143</v>
      </c>
      <c r="H33" s="4">
        <v>1847</v>
      </c>
      <c r="I33" s="4" t="s">
        <v>144</v>
      </c>
      <c r="J33" s="4" t="s">
        <v>145</v>
      </c>
      <c r="K33" s="4" t="s">
        <v>146</v>
      </c>
      <c r="L33" s="4" t="s">
        <v>147</v>
      </c>
      <c r="M33" s="4">
        <v>2</v>
      </c>
    </row>
    <row r="34" spans="1:13" x14ac:dyDescent="0.3">
      <c r="A34" s="4">
        <v>30</v>
      </c>
      <c r="B34" s="4">
        <v>888</v>
      </c>
      <c r="C34" s="5">
        <f>VLOOKUP(B34,[1]Sheet1!A:B,2,0)</f>
        <v>2</v>
      </c>
      <c r="D34" s="4" t="s">
        <v>12</v>
      </c>
      <c r="E34" s="4" t="s">
        <v>142</v>
      </c>
      <c r="F34" s="4">
        <v>1847</v>
      </c>
      <c r="G34" s="4" t="s">
        <v>143</v>
      </c>
      <c r="H34" s="4">
        <v>1847</v>
      </c>
      <c r="I34" s="4" t="s">
        <v>152</v>
      </c>
      <c r="J34" s="4" t="s">
        <v>153</v>
      </c>
      <c r="K34" s="4" t="s">
        <v>154</v>
      </c>
      <c r="L34" s="4" t="s">
        <v>155</v>
      </c>
      <c r="M34" s="4">
        <v>2</v>
      </c>
    </row>
    <row r="35" spans="1:13" x14ac:dyDescent="0.3">
      <c r="A35" s="4">
        <v>73</v>
      </c>
      <c r="B35" s="4">
        <v>3198</v>
      </c>
      <c r="C35" s="5">
        <f>VLOOKUP(B35,[1]Sheet1!A:B,2,0)</f>
        <v>2</v>
      </c>
      <c r="D35" s="4" t="s">
        <v>12</v>
      </c>
      <c r="E35" s="4" t="s">
        <v>142</v>
      </c>
      <c r="F35" s="4">
        <v>1847</v>
      </c>
      <c r="G35" s="4" t="s">
        <v>143</v>
      </c>
      <c r="H35" s="4">
        <v>1847</v>
      </c>
      <c r="I35" s="4" t="s">
        <v>344</v>
      </c>
      <c r="J35" s="4" t="s">
        <v>345</v>
      </c>
      <c r="K35" s="4" t="s">
        <v>346</v>
      </c>
      <c r="L35" s="4" t="s">
        <v>347</v>
      </c>
      <c r="M35" s="4">
        <v>2</v>
      </c>
    </row>
    <row r="36" spans="1:13" x14ac:dyDescent="0.3">
      <c r="A36" s="4">
        <v>71</v>
      </c>
      <c r="B36" s="4">
        <v>2996</v>
      </c>
      <c r="C36" s="5">
        <f>VLOOKUP(B36,[1]Sheet1!A:B,2,0)</f>
        <v>36</v>
      </c>
      <c r="D36" s="4" t="s">
        <v>12</v>
      </c>
      <c r="E36" s="4" t="s">
        <v>333</v>
      </c>
      <c r="F36" s="4" t="s">
        <v>334</v>
      </c>
      <c r="G36" s="4" t="s">
        <v>14</v>
      </c>
      <c r="H36" s="4" t="s">
        <v>15</v>
      </c>
      <c r="I36" s="4" t="s">
        <v>335</v>
      </c>
      <c r="J36" s="4" t="s">
        <v>336</v>
      </c>
      <c r="K36" s="4" t="s">
        <v>337</v>
      </c>
      <c r="L36" s="4" t="s">
        <v>338</v>
      </c>
      <c r="M36" s="4">
        <v>36</v>
      </c>
    </row>
    <row r="37" spans="1:13" x14ac:dyDescent="0.3">
      <c r="A37" s="4">
        <v>49</v>
      </c>
      <c r="B37" s="4">
        <v>1709</v>
      </c>
      <c r="C37" s="5">
        <f>VLOOKUP(B37,[1]Sheet1!A:B,2,0)</f>
        <v>1</v>
      </c>
      <c r="D37" s="4" t="s">
        <v>12</v>
      </c>
      <c r="E37" s="4" t="s">
        <v>235</v>
      </c>
      <c r="F37" s="4" t="s">
        <v>236</v>
      </c>
      <c r="G37" s="4" t="s">
        <v>237</v>
      </c>
      <c r="H37" s="4" t="s">
        <v>236</v>
      </c>
      <c r="I37" s="4" t="s">
        <v>238</v>
      </c>
      <c r="J37" s="4" t="s">
        <v>238</v>
      </c>
      <c r="K37" s="4" t="s">
        <v>239</v>
      </c>
      <c r="L37" s="4" t="s">
        <v>240</v>
      </c>
      <c r="M37" s="4">
        <v>1</v>
      </c>
    </row>
    <row r="38" spans="1:13" x14ac:dyDescent="0.3">
      <c r="A38" s="4">
        <v>18</v>
      </c>
      <c r="B38" s="4">
        <v>278</v>
      </c>
      <c r="C38" s="5">
        <f>VLOOKUP(B38,[1]Sheet1!A:B,2,0)</f>
        <v>10</v>
      </c>
      <c r="D38" s="4" t="s">
        <v>12</v>
      </c>
      <c r="E38" s="4" t="s">
        <v>96</v>
      </c>
      <c r="F38" s="4" t="s">
        <v>97</v>
      </c>
      <c r="G38" s="4" t="s">
        <v>98</v>
      </c>
      <c r="H38" s="4">
        <v>1885</v>
      </c>
      <c r="I38" s="4" t="s">
        <v>99</v>
      </c>
      <c r="J38" s="4" t="s">
        <v>100</v>
      </c>
      <c r="K38" s="4" t="s">
        <v>101</v>
      </c>
      <c r="L38" s="4" t="s">
        <v>102</v>
      </c>
      <c r="M38" s="4">
        <v>10</v>
      </c>
    </row>
    <row r="39" spans="1:13" x14ac:dyDescent="0.3">
      <c r="A39" s="4">
        <v>27</v>
      </c>
      <c r="B39" s="4">
        <v>792</v>
      </c>
      <c r="C39" s="5">
        <f>VLOOKUP(B39,[1]Sheet1!A:B,2,0)</f>
        <v>9</v>
      </c>
      <c r="D39" s="4" t="s">
        <v>12</v>
      </c>
      <c r="E39" s="4" t="s">
        <v>96</v>
      </c>
      <c r="F39" s="4" t="s">
        <v>97</v>
      </c>
      <c r="G39" s="4" t="s">
        <v>98</v>
      </c>
      <c r="H39" s="4">
        <v>1885</v>
      </c>
      <c r="I39" s="4" t="s">
        <v>139</v>
      </c>
      <c r="J39" s="4" t="s">
        <v>139</v>
      </c>
      <c r="K39" s="4" t="s">
        <v>140</v>
      </c>
      <c r="L39" s="4" t="s">
        <v>141</v>
      </c>
      <c r="M39" s="4">
        <v>9</v>
      </c>
    </row>
    <row r="40" spans="1:13" x14ac:dyDescent="0.3">
      <c r="A40" s="4">
        <v>58</v>
      </c>
      <c r="B40" s="4">
        <v>2435</v>
      </c>
      <c r="C40" s="5">
        <f>VLOOKUP(B40,[1]Sheet1!A:B,2,0)</f>
        <v>1</v>
      </c>
      <c r="D40" s="4" t="s">
        <v>12</v>
      </c>
      <c r="E40" s="4" t="s">
        <v>279</v>
      </c>
      <c r="F40" s="4" t="s">
        <v>13</v>
      </c>
      <c r="G40" s="4" t="s">
        <v>31</v>
      </c>
      <c r="H40" s="4">
        <v>1728</v>
      </c>
      <c r="I40" s="4" t="s">
        <v>280</v>
      </c>
      <c r="J40" s="4" t="s">
        <v>281</v>
      </c>
      <c r="K40" s="4" t="s">
        <v>282</v>
      </c>
      <c r="L40" s="4" t="s">
        <v>283</v>
      </c>
      <c r="M40" s="4">
        <v>1</v>
      </c>
    </row>
    <row r="41" spans="1:13" x14ac:dyDescent="0.3">
      <c r="A41" s="4">
        <v>2</v>
      </c>
      <c r="B41" s="4">
        <v>23</v>
      </c>
      <c r="C41" s="5">
        <f>VLOOKUP(B41,[1]Sheet1!A:B,2,0)</f>
        <v>28</v>
      </c>
      <c r="D41" s="4" t="s">
        <v>12</v>
      </c>
      <c r="E41" s="4" t="s">
        <v>13</v>
      </c>
      <c r="F41" s="4" t="s">
        <v>13</v>
      </c>
      <c r="G41" s="4" t="s">
        <v>20</v>
      </c>
      <c r="H41" s="4">
        <v>1728</v>
      </c>
      <c r="I41" s="4" t="s">
        <v>21</v>
      </c>
      <c r="J41" s="4" t="s">
        <v>22</v>
      </c>
      <c r="K41" s="4" t="s">
        <v>23</v>
      </c>
      <c r="L41" s="4" t="s">
        <v>24</v>
      </c>
      <c r="M41" s="4">
        <v>28</v>
      </c>
    </row>
    <row r="42" spans="1:13" x14ac:dyDescent="0.3">
      <c r="A42" s="4">
        <v>5</v>
      </c>
      <c r="B42" s="4">
        <v>41</v>
      </c>
      <c r="C42" s="5">
        <f>VLOOKUP(B42,[1]Sheet1!A:B,2,0)</f>
        <v>11</v>
      </c>
      <c r="D42" s="4" t="s">
        <v>25</v>
      </c>
      <c r="E42" s="4" t="s">
        <v>13</v>
      </c>
      <c r="F42" s="4" t="s">
        <v>13</v>
      </c>
      <c r="G42" s="4" t="s">
        <v>31</v>
      </c>
      <c r="H42" s="4">
        <v>1728</v>
      </c>
      <c r="I42" s="4" t="s">
        <v>32</v>
      </c>
      <c r="J42" s="4" t="s">
        <v>33</v>
      </c>
      <c r="K42" s="4" t="s">
        <v>34</v>
      </c>
      <c r="L42" s="4" t="s">
        <v>35</v>
      </c>
      <c r="M42" s="4">
        <v>11</v>
      </c>
    </row>
    <row r="43" spans="1:13" x14ac:dyDescent="0.3">
      <c r="A43" s="4">
        <v>12</v>
      </c>
      <c r="B43" s="4">
        <v>181</v>
      </c>
      <c r="C43" s="5">
        <f>VLOOKUP(B43,[1]Sheet1!A:B,2,0)</f>
        <v>7</v>
      </c>
      <c r="D43" s="4" t="s">
        <v>12</v>
      </c>
      <c r="E43" s="4" t="s">
        <v>13</v>
      </c>
      <c r="F43" s="4" t="s">
        <v>13</v>
      </c>
      <c r="G43" s="4" t="s">
        <v>20</v>
      </c>
      <c r="H43" s="4">
        <v>1728</v>
      </c>
      <c r="I43" s="4" t="s">
        <v>69</v>
      </c>
      <c r="J43" s="4" t="s">
        <v>70</v>
      </c>
      <c r="K43" s="4" t="s">
        <v>71</v>
      </c>
      <c r="L43" s="4" t="s">
        <v>72</v>
      </c>
      <c r="M43" s="4">
        <v>7</v>
      </c>
    </row>
    <row r="44" spans="1:13" x14ac:dyDescent="0.3">
      <c r="A44" s="4">
        <v>20</v>
      </c>
      <c r="B44" s="4">
        <v>364</v>
      </c>
      <c r="C44" s="5">
        <f>VLOOKUP(B44,[1]Sheet1!A:B,2,0)</f>
        <v>1</v>
      </c>
      <c r="D44" s="4" t="s">
        <v>12</v>
      </c>
      <c r="E44" s="4" t="s">
        <v>13</v>
      </c>
      <c r="F44" s="4" t="s">
        <v>13</v>
      </c>
      <c r="G44" s="4" t="s">
        <v>31</v>
      </c>
      <c r="H44" s="4">
        <v>1728</v>
      </c>
      <c r="I44" s="4" t="s">
        <v>109</v>
      </c>
      <c r="J44" s="4" t="s">
        <v>109</v>
      </c>
      <c r="K44" s="4" t="s">
        <v>110</v>
      </c>
      <c r="L44" s="4" t="s">
        <v>111</v>
      </c>
      <c r="M44" s="4">
        <v>1</v>
      </c>
    </row>
    <row r="45" spans="1:13" x14ac:dyDescent="0.3">
      <c r="A45" s="4">
        <v>8</v>
      </c>
      <c r="B45" s="4">
        <v>89</v>
      </c>
      <c r="C45" s="5">
        <f>VLOOKUP(B45,[1]Sheet1!A:B,2,0)</f>
        <v>2</v>
      </c>
      <c r="D45" s="4" t="s">
        <v>12</v>
      </c>
      <c r="E45" s="4" t="s">
        <v>13</v>
      </c>
      <c r="F45" s="4" t="s">
        <v>13</v>
      </c>
      <c r="G45" s="4" t="s">
        <v>48</v>
      </c>
      <c r="H45" s="4">
        <v>1764</v>
      </c>
      <c r="I45" s="4" t="s">
        <v>49</v>
      </c>
      <c r="J45" s="4" t="s">
        <v>49</v>
      </c>
      <c r="K45" s="4" t="s">
        <v>50</v>
      </c>
      <c r="L45" s="4" t="s">
        <v>51</v>
      </c>
      <c r="M45" s="4">
        <v>2</v>
      </c>
    </row>
    <row r="46" spans="1:13" x14ac:dyDescent="0.3">
      <c r="A46" s="4">
        <v>56</v>
      </c>
      <c r="B46" s="4">
        <v>2316</v>
      </c>
      <c r="C46" s="5">
        <f>VLOOKUP(B46,[1]Sheet1!A:B,2,0)</f>
        <v>1</v>
      </c>
      <c r="D46" s="4" t="s">
        <v>12</v>
      </c>
      <c r="E46" s="4" t="s">
        <v>13</v>
      </c>
      <c r="F46" s="4" t="s">
        <v>13</v>
      </c>
      <c r="G46" s="4" t="s">
        <v>48</v>
      </c>
      <c r="H46" s="4">
        <v>1764</v>
      </c>
      <c r="I46" s="4" t="s">
        <v>270</v>
      </c>
      <c r="J46" s="4" t="s">
        <v>271</v>
      </c>
      <c r="K46" s="4" t="s">
        <v>272</v>
      </c>
      <c r="L46" s="4" t="s">
        <v>273</v>
      </c>
      <c r="M46" s="4">
        <v>1</v>
      </c>
    </row>
    <row r="47" spans="1:13" x14ac:dyDescent="0.3">
      <c r="A47" s="4">
        <v>67</v>
      </c>
      <c r="B47" s="4">
        <v>2890</v>
      </c>
      <c r="C47" s="5">
        <f>VLOOKUP(B47,[1]Sheet1!A:B,2,0)</f>
        <v>1</v>
      </c>
      <c r="D47" s="4" t="s">
        <v>12</v>
      </c>
      <c r="E47" s="4" t="s">
        <v>13</v>
      </c>
      <c r="F47" s="4" t="s">
        <v>13</v>
      </c>
      <c r="G47" s="4" t="s">
        <v>48</v>
      </c>
      <c r="H47" s="4">
        <v>1764</v>
      </c>
      <c r="I47" s="4" t="s">
        <v>317</v>
      </c>
      <c r="J47" s="4" t="s">
        <v>318</v>
      </c>
      <c r="K47" s="4" t="s">
        <v>319</v>
      </c>
      <c r="L47" s="4" t="s">
        <v>320</v>
      </c>
      <c r="M47" s="4">
        <v>1</v>
      </c>
    </row>
    <row r="48" spans="1:13" x14ac:dyDescent="0.3">
      <c r="A48" s="4">
        <v>21</v>
      </c>
      <c r="B48" s="4">
        <v>400</v>
      </c>
      <c r="C48" s="5">
        <f>VLOOKUP(B48,[1]Sheet1!A:B,2,0)</f>
        <v>2</v>
      </c>
      <c r="D48" s="4" t="s">
        <v>12</v>
      </c>
      <c r="E48" s="4" t="s">
        <v>13</v>
      </c>
      <c r="F48" s="4" t="s">
        <v>13</v>
      </c>
      <c r="G48" s="4" t="s">
        <v>112</v>
      </c>
      <c r="H48" s="4">
        <v>1863</v>
      </c>
      <c r="I48" s="4" t="s">
        <v>113</v>
      </c>
      <c r="J48" s="4" t="s">
        <v>113</v>
      </c>
      <c r="K48" s="4" t="s">
        <v>114</v>
      </c>
      <c r="L48" s="4" t="s">
        <v>115</v>
      </c>
      <c r="M48" s="4">
        <v>2</v>
      </c>
    </row>
    <row r="49" spans="1:13" x14ac:dyDescent="0.3">
      <c r="A49" s="4">
        <v>57</v>
      </c>
      <c r="B49" s="4">
        <v>2429</v>
      </c>
      <c r="C49" s="5">
        <f>VLOOKUP(B49,[1]Sheet1!A:B,2,0)</f>
        <v>2</v>
      </c>
      <c r="D49" s="4" t="s">
        <v>12</v>
      </c>
      <c r="E49" s="4" t="s">
        <v>13</v>
      </c>
      <c r="F49" s="4" t="s">
        <v>13</v>
      </c>
      <c r="G49" s="4" t="s">
        <v>274</v>
      </c>
      <c r="H49" s="4">
        <v>1876</v>
      </c>
      <c r="I49" s="4" t="s">
        <v>275</v>
      </c>
      <c r="J49" s="4" t="s">
        <v>276</v>
      </c>
      <c r="K49" s="4" t="s">
        <v>277</v>
      </c>
      <c r="L49" s="4" t="s">
        <v>278</v>
      </c>
      <c r="M49" s="4">
        <v>2</v>
      </c>
    </row>
    <row r="50" spans="1:13" x14ac:dyDescent="0.3">
      <c r="A50" s="4">
        <v>25</v>
      </c>
      <c r="B50" s="4">
        <v>646</v>
      </c>
      <c r="C50" s="5">
        <f>VLOOKUP(B50,[1]Sheet1!A:B,2,0)</f>
        <v>12</v>
      </c>
      <c r="D50" s="4" t="s">
        <v>12</v>
      </c>
      <c r="E50" s="4" t="s">
        <v>130</v>
      </c>
      <c r="F50" s="4" t="s">
        <v>13</v>
      </c>
      <c r="G50" s="4" t="s">
        <v>131</v>
      </c>
      <c r="H50" s="4">
        <v>1876</v>
      </c>
      <c r="I50" s="4" t="s">
        <v>132</v>
      </c>
      <c r="J50" s="4" t="s">
        <v>133</v>
      </c>
      <c r="K50" s="4" t="s">
        <v>134</v>
      </c>
      <c r="L50" s="4" t="s">
        <v>135</v>
      </c>
      <c r="M50" s="4">
        <v>12</v>
      </c>
    </row>
    <row r="51" spans="1:13" x14ac:dyDescent="0.3">
      <c r="A51" s="4">
        <v>13</v>
      </c>
      <c r="B51" s="4">
        <v>194</v>
      </c>
      <c r="C51" s="5">
        <f>VLOOKUP(B51,[1]Sheet1!A:B,2,0)</f>
        <v>1</v>
      </c>
      <c r="D51" s="4" t="s">
        <v>12</v>
      </c>
      <c r="E51" s="4" t="s">
        <v>13</v>
      </c>
      <c r="F51" s="4" t="s">
        <v>13</v>
      </c>
      <c r="G51" s="4" t="s">
        <v>73</v>
      </c>
      <c r="H51" s="4">
        <v>1944</v>
      </c>
      <c r="I51" s="4" t="s">
        <v>74</v>
      </c>
      <c r="J51" s="4" t="s">
        <v>74</v>
      </c>
      <c r="K51" s="4" t="s">
        <v>75</v>
      </c>
      <c r="L51" s="4" t="s">
        <v>76</v>
      </c>
      <c r="M51" s="4">
        <v>1</v>
      </c>
    </row>
    <row r="52" spans="1:13" x14ac:dyDescent="0.3">
      <c r="A52" s="4">
        <v>1</v>
      </c>
      <c r="B52" s="4">
        <v>15</v>
      </c>
      <c r="C52" s="5">
        <f>VLOOKUP(B52,[1]Sheet1!A:B,2,0)</f>
        <v>28</v>
      </c>
      <c r="D52" s="4" t="s">
        <v>12</v>
      </c>
      <c r="E52" s="4" t="s">
        <v>13</v>
      </c>
      <c r="F52" s="4" t="s">
        <v>13</v>
      </c>
      <c r="G52" s="4" t="s">
        <v>14</v>
      </c>
      <c r="H52" s="4" t="s">
        <v>15</v>
      </c>
      <c r="I52" s="4" t="s">
        <v>16</v>
      </c>
      <c r="J52" s="4" t="s">
        <v>17</v>
      </c>
      <c r="K52" s="4" t="s">
        <v>18</v>
      </c>
      <c r="L52" s="4" t="s">
        <v>19</v>
      </c>
      <c r="M52" s="4">
        <v>28</v>
      </c>
    </row>
    <row r="53" spans="1:13" x14ac:dyDescent="0.3">
      <c r="A53" s="4">
        <v>3</v>
      </c>
      <c r="B53" s="4">
        <v>37</v>
      </c>
      <c r="C53" s="5">
        <f>VLOOKUP(B53,[1]Sheet1!A:B,2,0)</f>
        <v>26</v>
      </c>
      <c r="D53" s="4" t="s">
        <v>25</v>
      </c>
      <c r="E53" s="4" t="s">
        <v>13</v>
      </c>
      <c r="F53" s="4" t="s">
        <v>13</v>
      </c>
      <c r="G53" s="4" t="s">
        <v>14</v>
      </c>
      <c r="H53" s="4" t="s">
        <v>15</v>
      </c>
      <c r="I53" s="4" t="s">
        <v>26</v>
      </c>
      <c r="J53" s="4" t="s">
        <v>27</v>
      </c>
      <c r="K53" s="4" t="s">
        <v>28</v>
      </c>
      <c r="L53" s="4" t="s">
        <v>29</v>
      </c>
      <c r="M53" s="4">
        <v>26</v>
      </c>
    </row>
    <row r="54" spans="1:13" x14ac:dyDescent="0.3">
      <c r="A54" s="4">
        <v>4</v>
      </c>
      <c r="B54" s="4">
        <v>37</v>
      </c>
      <c r="C54" s="5">
        <f>VLOOKUP(B54,[1]Sheet1!A:B,2,0)</f>
        <v>26</v>
      </c>
      <c r="D54" s="4" t="s">
        <v>25</v>
      </c>
      <c r="E54" s="4" t="s">
        <v>13</v>
      </c>
      <c r="F54" s="4" t="s">
        <v>13</v>
      </c>
      <c r="G54" s="4" t="s">
        <v>14</v>
      </c>
      <c r="H54" s="4" t="s">
        <v>15</v>
      </c>
      <c r="I54" s="4" t="s">
        <v>30</v>
      </c>
      <c r="J54" s="4" t="s">
        <v>27</v>
      </c>
      <c r="K54" s="4" t="s">
        <v>28</v>
      </c>
      <c r="L54" s="4" t="s">
        <v>29</v>
      </c>
      <c r="M54" s="4">
        <v>26</v>
      </c>
    </row>
    <row r="55" spans="1:13" x14ac:dyDescent="0.3">
      <c r="A55" s="4">
        <v>9</v>
      </c>
      <c r="B55" s="4">
        <v>96</v>
      </c>
      <c r="C55" s="5">
        <f>VLOOKUP(B55,[1]Sheet1!A:B,2,0)</f>
        <v>5</v>
      </c>
      <c r="D55" s="4" t="s">
        <v>12</v>
      </c>
      <c r="E55" s="4" t="s">
        <v>13</v>
      </c>
      <c r="F55" s="4" t="s">
        <v>13</v>
      </c>
      <c r="G55" s="4" t="s">
        <v>14</v>
      </c>
      <c r="H55" s="4" t="s">
        <v>15</v>
      </c>
      <c r="I55" s="4" t="s">
        <v>52</v>
      </c>
      <c r="J55" s="4" t="s">
        <v>53</v>
      </c>
      <c r="K55" s="4" t="s">
        <v>54</v>
      </c>
      <c r="L55" s="4" t="s">
        <v>55</v>
      </c>
      <c r="M55" s="4">
        <v>5</v>
      </c>
    </row>
    <row r="56" spans="1:13" x14ac:dyDescent="0.3">
      <c r="A56" s="4">
        <v>14</v>
      </c>
      <c r="B56" s="4">
        <v>204</v>
      </c>
      <c r="C56" s="5">
        <f>VLOOKUP(B56,[1]Sheet1!A:B,2,0)</f>
        <v>26</v>
      </c>
      <c r="D56" s="4" t="s">
        <v>12</v>
      </c>
      <c r="E56" s="4" t="s">
        <v>13</v>
      </c>
      <c r="F56" s="4" t="s">
        <v>13</v>
      </c>
      <c r="G56" s="4" t="s">
        <v>14</v>
      </c>
      <c r="H56" s="4" t="s">
        <v>15</v>
      </c>
      <c r="I56" s="4" t="s">
        <v>77</v>
      </c>
      <c r="J56" s="4" t="s">
        <v>78</v>
      </c>
      <c r="K56" s="4" t="s">
        <v>79</v>
      </c>
      <c r="L56" s="4" t="s">
        <v>80</v>
      </c>
      <c r="M56" s="4">
        <v>26</v>
      </c>
    </row>
    <row r="57" spans="1:13" x14ac:dyDescent="0.3">
      <c r="A57" s="4">
        <v>16</v>
      </c>
      <c r="B57" s="4">
        <v>214</v>
      </c>
      <c r="C57" s="5">
        <f>VLOOKUP(B57,[1]Sheet1!A:B,2,0)</f>
        <v>26</v>
      </c>
      <c r="D57" s="4" t="s">
        <v>12</v>
      </c>
      <c r="E57" s="4" t="s">
        <v>13</v>
      </c>
      <c r="F57" s="4" t="s">
        <v>13</v>
      </c>
      <c r="G57" s="4" t="s">
        <v>14</v>
      </c>
      <c r="H57" s="4" t="s">
        <v>15</v>
      </c>
      <c r="I57" s="4" t="s">
        <v>87</v>
      </c>
      <c r="J57" s="4" t="s">
        <v>87</v>
      </c>
      <c r="K57" s="4" t="s">
        <v>88</v>
      </c>
      <c r="L57" s="4" t="s">
        <v>89</v>
      </c>
      <c r="M57" s="4">
        <v>26</v>
      </c>
    </row>
    <row r="58" spans="1:13" x14ac:dyDescent="0.3">
      <c r="A58" s="4">
        <v>24</v>
      </c>
      <c r="B58" s="4">
        <v>576</v>
      </c>
      <c r="C58" s="5">
        <f>VLOOKUP(B58,[1]Sheet1!A:B,2,0)</f>
        <v>6</v>
      </c>
      <c r="D58" s="4" t="s">
        <v>12</v>
      </c>
      <c r="E58" s="4" t="s">
        <v>13</v>
      </c>
      <c r="F58" s="4" t="s">
        <v>13</v>
      </c>
      <c r="G58" s="4" t="s">
        <v>14</v>
      </c>
      <c r="H58" s="4" t="s">
        <v>15</v>
      </c>
      <c r="I58" s="4" t="s">
        <v>126</v>
      </c>
      <c r="J58" s="4" t="s">
        <v>127</v>
      </c>
      <c r="K58" s="4" t="s">
        <v>128</v>
      </c>
      <c r="L58" s="4" t="s">
        <v>129</v>
      </c>
      <c r="M58" s="4">
        <v>6</v>
      </c>
    </row>
    <row r="59" spans="1:13" x14ac:dyDescent="0.3">
      <c r="A59" s="4">
        <v>26</v>
      </c>
      <c r="B59" s="4">
        <v>787</v>
      </c>
      <c r="C59" s="5">
        <f>VLOOKUP(B59,[1]Sheet1!A:B,2,0)</f>
        <v>31</v>
      </c>
      <c r="D59" s="4" t="s">
        <v>12</v>
      </c>
      <c r="E59" s="4" t="s">
        <v>13</v>
      </c>
      <c r="F59" s="4" t="s">
        <v>13</v>
      </c>
      <c r="G59" s="4" t="s">
        <v>14</v>
      </c>
      <c r="H59" s="4" t="s">
        <v>15</v>
      </c>
      <c r="I59" s="4" t="s">
        <v>136</v>
      </c>
      <c r="J59" s="4" t="s">
        <v>136</v>
      </c>
      <c r="K59" s="4" t="s">
        <v>137</v>
      </c>
      <c r="L59" s="4" t="s">
        <v>138</v>
      </c>
      <c r="M59" s="4">
        <v>31</v>
      </c>
    </row>
    <row r="60" spans="1:13" x14ac:dyDescent="0.3">
      <c r="A60" s="4">
        <v>29</v>
      </c>
      <c r="B60" s="4">
        <v>869</v>
      </c>
      <c r="C60" s="5">
        <f>VLOOKUP(B60,[1]Sheet1!A:B,2,0)</f>
        <v>37</v>
      </c>
      <c r="D60" s="4" t="s">
        <v>12</v>
      </c>
      <c r="E60" s="4" t="s">
        <v>13</v>
      </c>
      <c r="F60" s="4" t="s">
        <v>13</v>
      </c>
      <c r="G60" s="4" t="s">
        <v>14</v>
      </c>
      <c r="H60" s="4" t="s">
        <v>15</v>
      </c>
      <c r="I60" s="4" t="s">
        <v>148</v>
      </c>
      <c r="J60" s="4" t="s">
        <v>149</v>
      </c>
      <c r="K60" s="4" t="s">
        <v>150</v>
      </c>
      <c r="L60" s="4" t="s">
        <v>151</v>
      </c>
      <c r="M60" s="4">
        <v>37</v>
      </c>
    </row>
    <row r="61" spans="1:13" x14ac:dyDescent="0.3">
      <c r="A61" s="4">
        <v>33</v>
      </c>
      <c r="B61" s="4">
        <v>1106</v>
      </c>
      <c r="C61" s="5">
        <f>VLOOKUP(B61,[1]Sheet1!A:B,2,0)</f>
        <v>19</v>
      </c>
      <c r="D61" s="4" t="s">
        <v>25</v>
      </c>
      <c r="E61" s="4" t="s">
        <v>13</v>
      </c>
      <c r="F61" s="4" t="s">
        <v>13</v>
      </c>
      <c r="G61" s="4" t="s">
        <v>14</v>
      </c>
      <c r="H61" s="4" t="s">
        <v>15</v>
      </c>
      <c r="I61" s="4" t="s">
        <v>167</v>
      </c>
      <c r="J61" s="4" t="s">
        <v>167</v>
      </c>
      <c r="K61" s="4" t="s">
        <v>168</v>
      </c>
      <c r="L61" s="4" t="s">
        <v>169</v>
      </c>
      <c r="M61" s="4">
        <v>19</v>
      </c>
    </row>
    <row r="62" spans="1:13" x14ac:dyDescent="0.3">
      <c r="A62" s="4">
        <v>36</v>
      </c>
      <c r="B62" s="4">
        <v>1124</v>
      </c>
      <c r="C62" s="5">
        <f>VLOOKUP(B62,[1]Sheet1!A:B,2,0)</f>
        <v>11</v>
      </c>
      <c r="D62" s="4" t="s">
        <v>12</v>
      </c>
      <c r="E62" s="4" t="s">
        <v>13</v>
      </c>
      <c r="F62" s="4" t="s">
        <v>13</v>
      </c>
      <c r="G62" s="4" t="s">
        <v>14</v>
      </c>
      <c r="H62" s="4" t="s">
        <v>15</v>
      </c>
      <c r="I62" s="4" t="s">
        <v>181</v>
      </c>
      <c r="J62" s="4" t="s">
        <v>181</v>
      </c>
      <c r="K62" s="4" t="s">
        <v>182</v>
      </c>
      <c r="L62" s="4" t="s">
        <v>183</v>
      </c>
      <c r="M62" s="4">
        <v>11</v>
      </c>
    </row>
    <row r="63" spans="1:13" x14ac:dyDescent="0.3">
      <c r="A63" s="4">
        <v>45</v>
      </c>
      <c r="B63" s="4">
        <v>1587</v>
      </c>
      <c r="C63" s="5">
        <f>VLOOKUP(B63,[1]Sheet1!A:B,2,0)</f>
        <v>41</v>
      </c>
      <c r="D63" s="4" t="s">
        <v>12</v>
      </c>
      <c r="E63" s="4" t="s">
        <v>13</v>
      </c>
      <c r="F63" s="4" t="s">
        <v>13</v>
      </c>
      <c r="G63" s="4" t="s">
        <v>14</v>
      </c>
      <c r="H63" s="4" t="s">
        <v>15</v>
      </c>
      <c r="I63" s="4" t="s">
        <v>216</v>
      </c>
      <c r="J63" s="4" t="s">
        <v>217</v>
      </c>
      <c r="K63" s="4" t="s">
        <v>218</v>
      </c>
      <c r="L63" s="4" t="s">
        <v>219</v>
      </c>
      <c r="M63" s="4">
        <v>41</v>
      </c>
    </row>
    <row r="64" spans="1:13" x14ac:dyDescent="0.3">
      <c r="A64" s="4">
        <v>46</v>
      </c>
      <c r="B64" s="4">
        <v>1614</v>
      </c>
      <c r="C64" s="5">
        <f>VLOOKUP(B64,[1]Sheet1!A:B,2,0)</f>
        <v>3</v>
      </c>
      <c r="D64" s="4" t="s">
        <v>12</v>
      </c>
      <c r="E64" s="4" t="s">
        <v>13</v>
      </c>
      <c r="F64" s="4" t="s">
        <v>13</v>
      </c>
      <c r="G64" s="4" t="s">
        <v>14</v>
      </c>
      <c r="H64" s="4" t="s">
        <v>15</v>
      </c>
      <c r="I64" s="4" t="s">
        <v>220</v>
      </c>
      <c r="J64" s="4" t="s">
        <v>221</v>
      </c>
      <c r="K64" s="4" t="s">
        <v>222</v>
      </c>
      <c r="L64" s="4" t="s">
        <v>223</v>
      </c>
      <c r="M64" s="4">
        <v>3</v>
      </c>
    </row>
    <row r="65" spans="1:13" x14ac:dyDescent="0.3">
      <c r="A65" s="4">
        <v>47</v>
      </c>
      <c r="B65" s="4">
        <v>1615</v>
      </c>
      <c r="C65" s="5">
        <f>VLOOKUP(B65,[1]Sheet1!A:B,2,0)</f>
        <v>8</v>
      </c>
      <c r="D65" s="4" t="s">
        <v>25</v>
      </c>
      <c r="E65" s="4" t="s">
        <v>13</v>
      </c>
      <c r="F65" s="4" t="s">
        <v>13</v>
      </c>
      <c r="G65" s="4" t="s">
        <v>14</v>
      </c>
      <c r="H65" s="4" t="s">
        <v>15</v>
      </c>
      <c r="I65" s="4" t="s">
        <v>224</v>
      </c>
      <c r="J65" s="4" t="s">
        <v>225</v>
      </c>
      <c r="K65" s="4" t="s">
        <v>226</v>
      </c>
      <c r="L65" s="4" t="s">
        <v>227</v>
      </c>
      <c r="M65" s="4">
        <v>8</v>
      </c>
    </row>
    <row r="66" spans="1:13" x14ac:dyDescent="0.3">
      <c r="A66" s="4">
        <v>60</v>
      </c>
      <c r="B66" s="4">
        <v>2531</v>
      </c>
      <c r="C66" s="5">
        <f>VLOOKUP(B66,[1]Sheet1!A:B,2,0)</f>
        <v>4</v>
      </c>
      <c r="D66" s="4" t="s">
        <v>25</v>
      </c>
      <c r="E66" s="4" t="s">
        <v>13</v>
      </c>
      <c r="F66" s="4" t="s">
        <v>13</v>
      </c>
      <c r="G66" s="4" t="s">
        <v>14</v>
      </c>
      <c r="H66" s="4" t="s">
        <v>15</v>
      </c>
      <c r="I66" s="4" t="s">
        <v>287</v>
      </c>
      <c r="J66" s="4" t="s">
        <v>288</v>
      </c>
      <c r="K66" s="4" t="s">
        <v>289</v>
      </c>
      <c r="L66" s="4" t="s">
        <v>290</v>
      </c>
      <c r="M66" s="4">
        <v>4</v>
      </c>
    </row>
    <row r="67" spans="1:13" x14ac:dyDescent="0.3">
      <c r="A67" s="4">
        <v>68</v>
      </c>
      <c r="B67" s="4">
        <v>2904</v>
      </c>
      <c r="C67" s="5">
        <f>VLOOKUP(B67,[1]Sheet1!A:B,2,0)</f>
        <v>28</v>
      </c>
      <c r="D67" s="4" t="s">
        <v>12</v>
      </c>
      <c r="E67" s="4" t="s">
        <v>13</v>
      </c>
      <c r="F67" s="4" t="s">
        <v>13</v>
      </c>
      <c r="G67" s="4" t="s">
        <v>14</v>
      </c>
      <c r="H67" s="4" t="s">
        <v>15</v>
      </c>
      <c r="I67" s="4" t="s">
        <v>321</v>
      </c>
      <c r="J67" s="4" t="s">
        <v>322</v>
      </c>
      <c r="K67" s="4" t="s">
        <v>323</v>
      </c>
      <c r="L67" s="4" t="s">
        <v>324</v>
      </c>
      <c r="M67" s="4">
        <v>28</v>
      </c>
    </row>
    <row r="68" spans="1:13" x14ac:dyDescent="0.3">
      <c r="A68" s="4">
        <v>69</v>
      </c>
      <c r="B68" s="4">
        <v>2918</v>
      </c>
      <c r="C68" s="5">
        <f>VLOOKUP(B68,[1]Sheet1!A:B,2,0)</f>
        <v>31</v>
      </c>
      <c r="D68" s="4" t="s">
        <v>12</v>
      </c>
      <c r="E68" s="4" t="s">
        <v>13</v>
      </c>
      <c r="F68" s="4" t="s">
        <v>13</v>
      </c>
      <c r="G68" s="4" t="s">
        <v>14</v>
      </c>
      <c r="H68" s="4" t="s">
        <v>15</v>
      </c>
      <c r="I68" s="4" t="s">
        <v>325</v>
      </c>
      <c r="J68" s="4" t="s">
        <v>326</v>
      </c>
      <c r="K68" s="4" t="s">
        <v>327</v>
      </c>
      <c r="L68" s="4" t="s">
        <v>328</v>
      </c>
      <c r="M68" s="4">
        <v>31</v>
      </c>
    </row>
    <row r="69" spans="1:13" x14ac:dyDescent="0.3">
      <c r="A69" s="4">
        <v>70</v>
      </c>
      <c r="B69" s="4">
        <v>2969</v>
      </c>
      <c r="C69" s="5">
        <f>VLOOKUP(B69,[1]Sheet1!A:B,2,0)</f>
        <v>11</v>
      </c>
      <c r="D69" s="4" t="s">
        <v>12</v>
      </c>
      <c r="E69" s="4" t="s">
        <v>13</v>
      </c>
      <c r="F69" s="4" t="s">
        <v>13</v>
      </c>
      <c r="G69" s="4" t="s">
        <v>14</v>
      </c>
      <c r="H69" s="4" t="s">
        <v>15</v>
      </c>
      <c r="I69" s="4" t="s">
        <v>329</v>
      </c>
      <c r="J69" s="4" t="s">
        <v>330</v>
      </c>
      <c r="K69" s="4" t="s">
        <v>331</v>
      </c>
      <c r="L69" s="4" t="s">
        <v>332</v>
      </c>
      <c r="M69" s="4">
        <v>11</v>
      </c>
    </row>
    <row r="70" spans="1:13" x14ac:dyDescent="0.3">
      <c r="A70" s="4">
        <v>65</v>
      </c>
      <c r="B70" s="4">
        <v>2858</v>
      </c>
      <c r="C70" s="5">
        <f>VLOOKUP(B70,[1]Sheet1!A:B,2,0)</f>
        <v>32</v>
      </c>
      <c r="D70" s="4" t="s">
        <v>12</v>
      </c>
      <c r="E70" s="4" t="s">
        <v>306</v>
      </c>
      <c r="F70" s="4" t="s">
        <v>13</v>
      </c>
      <c r="G70" s="4" t="s">
        <v>14</v>
      </c>
      <c r="H70" s="4" t="s">
        <v>15</v>
      </c>
      <c r="I70" s="4" t="s">
        <v>307</v>
      </c>
      <c r="J70" s="4" t="s">
        <v>308</v>
      </c>
      <c r="K70" s="4" t="s">
        <v>309</v>
      </c>
      <c r="L70" s="4" t="s">
        <v>310</v>
      </c>
      <c r="M70" s="4">
        <v>32</v>
      </c>
    </row>
    <row r="71" spans="1:13" x14ac:dyDescent="0.3">
      <c r="A71" s="4">
        <v>35</v>
      </c>
      <c r="B71" s="4">
        <v>1120</v>
      </c>
      <c r="C71" s="5">
        <f>VLOOKUP(B71,[1]Sheet1!A:B,2,0)</f>
        <v>1</v>
      </c>
      <c r="D71" s="4" t="s">
        <v>12</v>
      </c>
      <c r="E71" s="4" t="s">
        <v>13</v>
      </c>
      <c r="F71" s="4" t="s">
        <v>13</v>
      </c>
      <c r="G71" s="4" t="s">
        <v>176</v>
      </c>
      <c r="H71" s="4" t="s">
        <v>177</v>
      </c>
      <c r="I71" s="4" t="s">
        <v>178</v>
      </c>
      <c r="J71" s="4" t="s">
        <v>178</v>
      </c>
      <c r="K71" s="4" t="s">
        <v>179</v>
      </c>
      <c r="L71" s="4" t="s">
        <v>180</v>
      </c>
      <c r="M71" s="4">
        <v>1</v>
      </c>
    </row>
    <row r="72" spans="1:13" x14ac:dyDescent="0.3">
      <c r="A72" s="4">
        <v>22</v>
      </c>
      <c r="B72" s="4">
        <v>460</v>
      </c>
      <c r="C72" s="5">
        <f>VLOOKUP(B72,[1]Sheet1!A:B,2,0)</f>
        <v>4</v>
      </c>
      <c r="D72" s="4" t="s">
        <v>12</v>
      </c>
      <c r="E72" s="4" t="s">
        <v>13</v>
      </c>
      <c r="F72" s="4" t="s">
        <v>13</v>
      </c>
      <c r="G72" s="4" t="s">
        <v>116</v>
      </c>
      <c r="H72" s="4" t="s">
        <v>13</v>
      </c>
      <c r="I72" s="4" t="s">
        <v>117</v>
      </c>
      <c r="J72" s="4" t="s">
        <v>117</v>
      </c>
      <c r="K72" s="4" t="s">
        <v>118</v>
      </c>
      <c r="L72" s="4" t="s">
        <v>119</v>
      </c>
      <c r="M72" s="4">
        <v>4</v>
      </c>
    </row>
    <row r="73" spans="1:13" x14ac:dyDescent="0.3">
      <c r="A73" s="4">
        <v>31</v>
      </c>
      <c r="B73" s="4">
        <v>959</v>
      </c>
      <c r="C73" s="5">
        <f>VLOOKUP(B73,[1]Sheet1!A:B,2,0)</f>
        <v>1</v>
      </c>
      <c r="D73" s="4" t="s">
        <v>12</v>
      </c>
      <c r="E73" s="4" t="s">
        <v>13</v>
      </c>
      <c r="F73" s="4" t="s">
        <v>13</v>
      </c>
      <c r="G73" s="4" t="s">
        <v>156</v>
      </c>
      <c r="H73" s="4" t="s">
        <v>13</v>
      </c>
      <c r="I73" s="4" t="s">
        <v>157</v>
      </c>
      <c r="J73" s="4" t="s">
        <v>158</v>
      </c>
      <c r="K73" s="4" t="s">
        <v>159</v>
      </c>
      <c r="L73" s="4" t="s">
        <v>160</v>
      </c>
      <c r="M73" s="4">
        <v>1</v>
      </c>
    </row>
    <row r="74" spans="1:13" x14ac:dyDescent="0.3">
      <c r="A74" s="4">
        <v>59</v>
      </c>
      <c r="B74" s="4">
        <v>2481</v>
      </c>
      <c r="C74" s="5">
        <f>VLOOKUP(B74,[1]Sheet1!A:B,2,0)</f>
        <v>1</v>
      </c>
      <c r="D74" s="4" t="s">
        <v>25</v>
      </c>
      <c r="E74" s="4" t="s">
        <v>13</v>
      </c>
      <c r="F74" s="4" t="s">
        <v>13</v>
      </c>
      <c r="G74" s="4" t="s">
        <v>116</v>
      </c>
      <c r="H74" s="4" t="s">
        <v>13</v>
      </c>
      <c r="I74" s="4" t="s">
        <v>284</v>
      </c>
      <c r="J74" s="4" t="s">
        <v>284</v>
      </c>
      <c r="K74" s="4" t="s">
        <v>285</v>
      </c>
      <c r="L74" s="4" t="s">
        <v>286</v>
      </c>
      <c r="M74" s="4">
        <v>1</v>
      </c>
    </row>
    <row r="75" spans="1:13" x14ac:dyDescent="0.3">
      <c r="A75" s="4">
        <v>61</v>
      </c>
      <c r="B75" s="4">
        <v>2553</v>
      </c>
      <c r="C75" s="5">
        <f>VLOOKUP(B75,[1]Sheet1!A:B,2,0)</f>
        <v>3</v>
      </c>
      <c r="D75" s="4" t="s">
        <v>25</v>
      </c>
      <c r="E75" s="4" t="s">
        <v>13</v>
      </c>
      <c r="F75" s="4" t="s">
        <v>13</v>
      </c>
      <c r="G75" s="4" t="s">
        <v>116</v>
      </c>
      <c r="H75" s="4" t="s">
        <v>13</v>
      </c>
      <c r="I75" s="4" t="s">
        <v>291</v>
      </c>
      <c r="J75" s="4" t="s">
        <v>292</v>
      </c>
      <c r="K75" s="4" t="s">
        <v>291</v>
      </c>
      <c r="L75" s="4" t="s">
        <v>293</v>
      </c>
      <c r="M75" s="4">
        <v>3</v>
      </c>
    </row>
    <row r="76" spans="1:13" x14ac:dyDescent="0.3">
      <c r="C76">
        <f>SUM(C2:C75)</f>
        <v>741</v>
      </c>
    </row>
  </sheetData>
  <sortState xmlns:xlrd2="http://schemas.microsoft.com/office/spreadsheetml/2017/richdata2" ref="A2:M76">
    <sortCondition ref="F2:F76"/>
    <sortCondition ref="H2:H76"/>
  </sortState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_송성14초_마라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2023-04-27T10:51:33Z</dcterms:created>
  <dcterms:modified xsi:type="dcterms:W3CDTF">2023-05-06T06:07:56Z</dcterms:modified>
</cp:coreProperties>
</file>