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492D1C9C-D8FB-4B0D-BD15-53ADB9821AE6}" xr6:coauthVersionLast="47" xr6:coauthVersionMax="47" xr10:uidLastSave="{00000000-0000-0000-0000-000000000000}"/>
  <bookViews>
    <workbookView xWindow="-22710" yWindow="450" windowWidth="21600" windowHeight="11295" xr2:uid="{00000000-000D-0000-FFFF-FFFF00000000}"/>
  </bookViews>
  <sheets>
    <sheet name="_나__리라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<sst xmlns="http://schemas.openxmlformats.org/spreadsheetml/2006/main" count="145" uniqueCount="102">
  <si>
    <t>연번</t>
  </si>
  <si>
    <t>작품번호</t>
  </si>
  <si>
    <t>위치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</si>
  <si>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</si>
  <si>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</si>
  <si>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</si>
  <si>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</si>
  <si>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</si>
  <si>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</si>
  <si>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</si>
  <si>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</si>
  <si>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</si>
  <si>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종03</t>
  </si>
  <si>
    <t>鄭澈</t>
  </si>
  <si>
    <t>1536-1593</t>
  </si>
  <si>
    <t>송강가사(성주본)</t>
  </si>
  <si>
    <t>고은 님 계신 고 가 비최여나 보리라</t>
  </si>
  <si>
    <t>내  버혀 내여 별 을 글고져</t>
  </si>
  <si>
    <t>구만리 댱텬의 번드시 걸려이셔</t>
  </si>
  <si>
    <t>李元翼</t>
  </si>
  <si>
    <t>1547-1634</t>
  </si>
  <si>
    <t>병와가곡집</t>
  </si>
  <si>
    <t>1752-1800</t>
  </si>
  <si>
    <t>하리 저 이 되여서 비최여나 보리라</t>
  </si>
  <si>
    <t>님 보신  보고 님 뵈온 듯 반기로다</t>
  </si>
  <si>
    <t>님도 너을 보고 날 본 듯 반기가</t>
  </si>
  <si>
    <t>朗原君</t>
  </si>
  <si>
    <t>1640-1699</t>
  </si>
  <si>
    <t>청구영언(진본)</t>
  </si>
  <si>
    <t>그려도 여일이 이시니 학문이나 리라</t>
  </si>
  <si>
    <t>어져 내 말 듯소 君子工夫 다 後에</t>
  </si>
  <si>
    <t>死生을 뉘 알관 老少로 톨손가</t>
  </si>
  <si>
    <t>그려도 餘日이 이시니 學文이나 리라</t>
  </si>
  <si>
    <t>趙觀彬</t>
  </si>
  <si>
    <t>1691-1757</t>
  </si>
  <si>
    <t>하리 청산녹수에 일민이나 되오리라</t>
  </si>
  <si>
    <t>金壇이 雄豪고 黃閣이 尊重들</t>
  </si>
  <si>
    <t>功業이 蕭條여 富貴만 량이면</t>
  </si>
  <si>
    <t>하리 靑山綠水에 逸民이나 되오리라</t>
  </si>
  <si>
    <t>趙榥</t>
  </si>
  <si>
    <t>삼죽사류</t>
  </si>
  <si>
    <t>두어라 차 생에 남은 세월 주중에나 보리라</t>
  </si>
  <si>
    <t>九鶴山 깁흔 골에 桃花流水 라 드니</t>
  </si>
  <si>
    <t>窈窕헌 一洞天이 武陵仙源 아닐너냐</t>
  </si>
  <si>
    <t>두어라 此 生에 남은 歲月 酒中에나 보리라</t>
  </si>
  <si>
    <t>중02</t>
  </si>
  <si>
    <t>安玟英</t>
  </si>
  <si>
    <t>1876-1885</t>
  </si>
  <si>
    <t>금옥총부</t>
  </si>
  <si>
    <t>동방예 일월이란 만년이나 발키리라</t>
  </si>
  <si>
    <t>西舟句예 煙塵으론 天下ㅣ 어두어도</t>
  </si>
  <si>
    <t>東方예 日月이란 萬年이나 발키리라</t>
  </si>
  <si>
    <t>萬一예 國太公 아니시면 뉘라 能히 발키리오</t>
  </si>
  <si>
    <t>미상</t>
  </si>
  <si>
    <t>청구영언(육당본)</t>
  </si>
  <si>
    <t>차라로 강산에 도라와셔 밧갈니나 리라</t>
  </si>
  <si>
    <t> 本是 남만 못 여 헤은 일이 업네 그려</t>
  </si>
  <si>
    <t>활 쏘와 헌 일 업고 글 닐너 닌 일 업네</t>
  </si>
  <si>
    <t>차라로 江山에 도라와셔 밧갈니나 리라</t>
  </si>
  <si>
    <t>시가(박씨본)</t>
  </si>
  <si>
    <t>그졔야 그리던 님을 만나 백년동락 리라</t>
  </si>
  <si>
    <t>玉皇上帝게 울며 발궐되 벼락상졔 나리오</t>
  </si>
  <si>
    <t>霹靂이 振動며 치과 離別 두 </t>
  </si>
  <si>
    <t>그졔야 그리던 님을 만나 百年同樂 리라</t>
  </si>
  <si>
    <t>하리 져 이 되여 비최여나 보리라</t>
  </si>
  <si>
    <t>기러기 풀풀 다 나라 드니 消息인들 뉘 젼리</t>
  </si>
  <si>
    <t>愁心이 疊疊니 이 오야  아니 랴</t>
  </si>
  <si>
    <t>리 안즌 고셔 긴 밤이나 오리라</t>
  </si>
  <si>
    <t>누은 들 잠이 오며 기린 들 님이 오랴</t>
  </si>
  <si>
    <t>이 누어신들 어 이 마 오리</t>
  </si>
  <si>
    <t>朴凞瑞</t>
  </si>
  <si>
    <t>그러나 경중 아미를 다려나 보리라</t>
  </si>
  <si>
    <t>言約이 느져가니 碧桃花도 다 지거다</t>
  </si>
  <si>
    <t>아에 우 가치 有信타 랴마</t>
  </si>
  <si>
    <t>그러나 鏡中 蛾眉를 다려나 보리라</t>
  </si>
  <si>
    <t>고금가곡</t>
  </si>
  <si>
    <t>두어라 니러션 타시니 우즐겨나 보리라</t>
  </si>
  <si>
    <t>춤을 추려고 宇宙間의 니러셔니</t>
  </si>
  <si>
    <t>扶桑若木의 매 걸려 못 출노다</t>
  </si>
  <si>
    <t>초01</t>
  </si>
  <si>
    <t>악부(고대본)</t>
  </si>
  <si>
    <t>인생백년이 여주마로다 안이 놀지는 못리라</t>
  </si>
  <si>
    <t>人生百年이 如走馬로다 안이 놀지는 못리라</t>
  </si>
  <si>
    <t>남기라도 고목되면 오든 도 안이 오고이라도 십일홍되면 오든 나븨도 안이 오고물이라도 乾水되면 오든 鴻雁도 안이 오고任이라도 늙어지면 오든 정판도 안이 오누나</t>
  </si>
  <si>
    <t>靑春지年을 연타 말고서 마음로 놀세</t>
  </si>
  <si>
    <t>가곡원류(국악원본)</t>
  </si>
  <si>
    <t>아희야 시비를 기우려라 너 나 둘이 이시리라</t>
  </si>
  <si>
    <t>東嶺에 달 오로니 柴扉에  즛는다</t>
  </si>
  <si>
    <t>僻巷窮村에 뉘 날을 쟈 오리</t>
  </si>
  <si>
    <t>兒㝆야 柴扉를 기우려라 너 나 둘이 이시리라</t>
  </si>
  <si>
    <t>朱義植</t>
  </si>
  <si>
    <t>숙종</t>
  </si>
  <si>
    <t>결실이 언리마 연명이나 리라</t>
  </si>
  <si>
    <t>늙고 病든 몸이 가다가 아모듸나</t>
  </si>
  <si>
    <t>졀노 소슨 뫼에 손조 밧로리라</t>
  </si>
  <si>
    <t>結實이 언리마 連命이나 리라</t>
  </si>
  <si>
    <t>金兌錫</t>
  </si>
  <si>
    <t>영조</t>
  </si>
  <si>
    <t>두어라 사시가흥에 나문 나 보리라</t>
  </si>
  <si>
    <t>本性이 虛浪야 世事에 지 업셔</t>
  </si>
  <si>
    <t>忠孝 事業을 이론 일이 바히 업다</t>
  </si>
  <si>
    <t>두어라 四時佳興에 나문 나 보리라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</si>
</sst>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topLeftCell="A2" workbookViewId="0">
      <selection activeCell="C19" sqref="C19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4</v>
      </c>
      <c r="B2" s="3">
        <v>566</v>
      </c>
      <c r="C2" s="3">
        <f>VLOOKUP(B2,[1]Sheet1!A:B,2,0)</f>
        <v>26</v>
      </c>
      <c r="D2" s="3" t="s">
        <v>12</v>
      </c>
      <c r="E2" s="3" t="s">
        <v>13</v>
      </c>
      <c r="F2" s="4" t="s">
        <v>14</v>
      </c>
      <c r="G2" s="3" t="s">
        <v>15</v>
      </c>
      <c r="H2" s="4">
        <v>1747</v>
      </c>
      <c r="I2" s="3" t="s">
        <v>16</v>
      </c>
      <c r="J2" s="3" t="s">
        <v>17</v>
      </c>
      <c r="K2" s="3" t="s">
        <v>18</v>
      </c>
      <c r="L2" s="3" t="s">
        <v>16</v>
      </c>
      <c r="M2" s="3">
        <v>26</v>
      </c>
    </row>
    <row r="3" spans="1:13">
      <c r="A3" s="1">
        <v>8</v>
      </c>
      <c r="B3" s="1">
        <v>731</v>
      </c>
      <c r="C3" s="3">
        <f>VLOOKUP(B3,[1]Sheet1!A:B,2,0)</f>
        <v>4</v>
      </c>
      <c r="D3" s="1" t="s">
        <v>12</v>
      </c>
      <c r="E3" s="1" t="s">
        <v>19</v>
      </c>
      <c r="F3" s="2" t="s">
        <v>20</v>
      </c>
      <c r="G3" s="1" t="s">
        <v>21</v>
      </c>
      <c r="H3" s="2" t="s">
        <v>22</v>
      </c>
      <c r="I3" s="1" t="s">
        <v>23</v>
      </c>
      <c r="J3" s="1" t="s">
        <v>24</v>
      </c>
      <c r="K3" s="1" t="s">
        <v>25</v>
      </c>
      <c r="L3" s="1" t="s">
        <v>23</v>
      </c>
      <c r="M3" s="1">
        <v>4</v>
      </c>
    </row>
    <row r="4" spans="1:13">
      <c r="A4" s="1">
        <v>12</v>
      </c>
      <c r="B4" s="1">
        <v>1979</v>
      </c>
      <c r="C4" s="3">
        <f>VLOOKUP(B4,[1]Sheet1!A:B,2,0)</f>
        <v>1</v>
      </c>
      <c r="D4" s="1" t="s">
        <v>12</v>
      </c>
      <c r="E4" s="1" t="s">
        <v>26</v>
      </c>
      <c r="F4" s="2" t="s">
        <v>27</v>
      </c>
      <c r="G4" s="1" t="s">
        <v>28</v>
      </c>
      <c r="H4" s="2">
        <v>1728</v>
      </c>
      <c r="I4" s="1" t="s">
        <v>29</v>
      </c>
      <c r="J4" s="1" t="s">
        <v>30</v>
      </c>
      <c r="K4" s="1" t="s">
        <v>31</v>
      </c>
      <c r="L4" s="1" t="s">
        <v>32</v>
      </c>
      <c r="M4" s="1">
        <v>1</v>
      </c>
    </row>
    <row r="5" spans="1:13">
      <c r="A5" s="1">
        <v>2</v>
      </c>
      <c r="B5" s="1">
        <v>374</v>
      </c>
      <c r="C5" s="3">
        <f>VLOOKUP(B5,[1]Sheet1!A:B,2,0)</f>
        <v>3</v>
      </c>
      <c r="D5" s="1" t="s">
        <v>12</v>
      </c>
      <c r="E5" s="1" t="s">
        <v>33</v>
      </c>
      <c r="F5" s="2" t="s">
        <v>34</v>
      </c>
      <c r="G5" s="1" t="s">
        <v>28</v>
      </c>
      <c r="H5" s="2">
        <v>1728</v>
      </c>
      <c r="I5" s="1" t="s">
        <v>35</v>
      </c>
      <c r="J5" s="1" t="s">
        <v>36</v>
      </c>
      <c r="K5" s="1" t="s">
        <v>37</v>
      </c>
      <c r="L5" s="1" t="s">
        <v>38</v>
      </c>
      <c r="M5" s="1">
        <v>3</v>
      </c>
    </row>
    <row r="6" spans="1:13">
      <c r="A6" s="1">
        <v>1</v>
      </c>
      <c r="B6" s="1">
        <v>308</v>
      </c>
      <c r="C6" s="3">
        <f>VLOOKUP(B6,[1]Sheet1!A:B,2,0)</f>
        <v>2</v>
      </c>
      <c r="D6" s="1" t="s">
        <v>12</v>
      </c>
      <c r="E6" s="1" t="s">
        <v>39</v>
      </c>
      <c r="F6" s="2">
        <v>1847</v>
      </c>
      <c r="G6" s="1" t="s">
        <v>40</v>
      </c>
      <c r="H6" s="2">
        <v>1847</v>
      </c>
      <c r="I6" s="1" t="s">
        <v>41</v>
      </c>
      <c r="J6" s="1" t="s">
        <v>42</v>
      </c>
      <c r="K6" s="1" t="s">
        <v>43</v>
      </c>
      <c r="L6" s="1" t="s">
        <v>44</v>
      </c>
      <c r="M6" s="1">
        <v>2</v>
      </c>
    </row>
    <row r="7" spans="1:13">
      <c r="A7" s="1">
        <v>11</v>
      </c>
      <c r="B7" s="1">
        <v>1534</v>
      </c>
      <c r="C7" s="3">
        <f>VLOOKUP(B7,[1]Sheet1!A:B,2,0)</f>
        <v>2</v>
      </c>
      <c r="D7" s="1" t="s">
        <v>45</v>
      </c>
      <c r="E7" s="1" t="s">
        <v>46</v>
      </c>
      <c r="F7" s="2" t="s">
        <v>47</v>
      </c>
      <c r="G7" s="1" t="s">
        <v>48</v>
      </c>
      <c r="H7" s="2">
        <v>1885</v>
      </c>
      <c r="I7" s="1" t="s">
        <v>49</v>
      </c>
      <c r="J7" s="1" t="s">
        <v>50</v>
      </c>
      <c r="K7" s="1" t="s">
        <v>51</v>
      </c>
      <c r="L7" s="1" t="s">
        <v>52</v>
      </c>
      <c r="M7" s="1">
        <v>2</v>
      </c>
    </row>
    <row r="8" spans="1:13">
      <c r="A8" s="1">
        <v>5</v>
      </c>
      <c r="B8" s="1">
        <v>573</v>
      </c>
      <c r="C8" s="3">
        <f>VLOOKUP(B8,[1]Sheet1!A:B,2,0)</f>
        <v>14</v>
      </c>
      <c r="D8" s="1" t="s">
        <v>12</v>
      </c>
      <c r="E8" s="1" t="s">
        <v>53</v>
      </c>
      <c r="F8" s="2" t="s">
        <v>53</v>
      </c>
      <c r="G8" s="1" t="s">
        <v>54</v>
      </c>
      <c r="H8" s="2">
        <v>1728</v>
      </c>
      <c r="I8" s="1" t="s">
        <v>55</v>
      </c>
      <c r="J8" s="1" t="s">
        <v>56</v>
      </c>
      <c r="K8" s="1" t="s">
        <v>57</v>
      </c>
      <c r="L8" s="1" t="s">
        <v>58</v>
      </c>
      <c r="M8" s="1">
        <v>14</v>
      </c>
    </row>
    <row r="9" spans="1:13">
      <c r="A9" s="1">
        <v>14</v>
      </c>
      <c r="B9" s="1">
        <v>2121</v>
      </c>
      <c r="C9" s="3">
        <f>VLOOKUP(B9,[1]Sheet1!A:B,2,0)</f>
        <v>13</v>
      </c>
      <c r="D9" s="1" t="s">
        <v>12</v>
      </c>
      <c r="E9" s="1" t="s">
        <v>53</v>
      </c>
      <c r="F9" s="2" t="s">
        <v>53</v>
      </c>
      <c r="G9" s="1" t="s">
        <v>59</v>
      </c>
      <c r="H9" s="2">
        <v>1728</v>
      </c>
      <c r="I9" s="1" t="s">
        <v>60</v>
      </c>
      <c r="J9" s="1" t="s">
        <v>61</v>
      </c>
      <c r="K9" s="1" t="s">
        <v>62</v>
      </c>
      <c r="L9" s="1" t="s">
        <v>63</v>
      </c>
      <c r="M9" s="1">
        <v>13</v>
      </c>
    </row>
    <row r="10" spans="1:13">
      <c r="A10" s="1">
        <v>3</v>
      </c>
      <c r="B10" s="1">
        <v>408</v>
      </c>
      <c r="C10" s="3">
        <f>VLOOKUP(B10,[1]Sheet1!A:B,2,0)</f>
        <v>24</v>
      </c>
      <c r="D10" s="1" t="s">
        <v>12</v>
      </c>
      <c r="E10" s="1" t="s">
        <v>53</v>
      </c>
      <c r="F10" s="2" t="s">
        <v>53</v>
      </c>
      <c r="G10" s="1" t="s">
        <v>21</v>
      </c>
      <c r="H10" s="2" t="s">
        <v>22</v>
      </c>
      <c r="I10" s="1" t="s">
        <v>64</v>
      </c>
      <c r="J10" s="1" t="s">
        <v>65</v>
      </c>
      <c r="K10" s="1" t="s">
        <v>66</v>
      </c>
      <c r="L10" s="1" t="s">
        <v>64</v>
      </c>
      <c r="M10" s="1">
        <v>24</v>
      </c>
    </row>
    <row r="11" spans="1:13">
      <c r="A11" s="1">
        <v>6</v>
      </c>
      <c r="B11" s="1">
        <v>670</v>
      </c>
      <c r="C11" s="3">
        <f>VLOOKUP(B11,[1]Sheet1!A:B,2,0)</f>
        <v>39</v>
      </c>
      <c r="D11" s="1" t="s">
        <v>12</v>
      </c>
      <c r="E11" s="1" t="s">
        <v>53</v>
      </c>
      <c r="F11" s="2" t="s">
        <v>53</v>
      </c>
      <c r="G11" s="1" t="s">
        <v>21</v>
      </c>
      <c r="H11" s="2" t="s">
        <v>22</v>
      </c>
      <c r="I11" s="1" t="s">
        <v>67</v>
      </c>
      <c r="J11" s="1" t="s">
        <v>68</v>
      </c>
      <c r="K11" s="1" t="s">
        <v>69</v>
      </c>
      <c r="L11" s="1" t="s">
        <v>67</v>
      </c>
      <c r="M11" s="1">
        <v>39</v>
      </c>
    </row>
    <row r="12" spans="1:13">
      <c r="A12" s="1">
        <v>13</v>
      </c>
      <c r="B12" s="1">
        <v>1989</v>
      </c>
      <c r="C12" s="3">
        <f>VLOOKUP(B12,[1]Sheet1!A:B,2,0)</f>
        <v>19</v>
      </c>
      <c r="D12" s="1" t="s">
        <v>12</v>
      </c>
      <c r="E12" s="1" t="s">
        <v>70</v>
      </c>
      <c r="F12" s="2" t="s">
        <v>53</v>
      </c>
      <c r="G12" s="1" t="s">
        <v>21</v>
      </c>
      <c r="H12" s="2" t="s">
        <v>22</v>
      </c>
      <c r="I12" s="1" t="s">
        <v>71</v>
      </c>
      <c r="J12" s="1" t="s">
        <v>72</v>
      </c>
      <c r="K12" s="1" t="s">
        <v>73</v>
      </c>
      <c r="L12" s="1" t="s">
        <v>74</v>
      </c>
      <c r="M12" s="1">
        <v>19</v>
      </c>
    </row>
    <row r="13" spans="1:13">
      <c r="A13" s="1">
        <v>16</v>
      </c>
      <c r="B13" s="1">
        <v>3009</v>
      </c>
      <c r="C13" s="3">
        <f>VLOOKUP(B13,[1]Sheet1!A:B,2,0)</f>
        <v>3</v>
      </c>
      <c r="D13" s="1" t="s">
        <v>12</v>
      </c>
      <c r="E13" s="1" t="s">
        <v>53</v>
      </c>
      <c r="F13" s="2" t="s">
        <v>53</v>
      </c>
      <c r="G13" s="1" t="s">
        <v>75</v>
      </c>
      <c r="H13" s="2">
        <v>1764</v>
      </c>
      <c r="I13" s="1" t="s">
        <v>76</v>
      </c>
      <c r="J13" s="1" t="s">
        <v>77</v>
      </c>
      <c r="K13" s="1" t="s">
        <v>78</v>
      </c>
      <c r="L13" s="1" t="s">
        <v>76</v>
      </c>
      <c r="M13" s="1">
        <v>3</v>
      </c>
    </row>
    <row r="14" spans="1:13">
      <c r="A14" s="1">
        <v>15</v>
      </c>
      <c r="B14" s="1">
        <v>2390</v>
      </c>
      <c r="C14" s="3">
        <f>VLOOKUP(B14,[1]Sheet1!A:B,2,0)</f>
        <v>1</v>
      </c>
      <c r="D14" s="1" t="s">
        <v>79</v>
      </c>
      <c r="E14" s="1" t="s">
        <v>53</v>
      </c>
      <c r="F14" s="2" t="s">
        <v>53</v>
      </c>
      <c r="G14" s="1" t="s">
        <v>80</v>
      </c>
      <c r="H14" s="2">
        <v>1872</v>
      </c>
      <c r="I14" s="1" t="s">
        <v>81</v>
      </c>
      <c r="J14" s="1" t="s">
        <v>82</v>
      </c>
      <c r="K14" s="1" t="s">
        <v>83</v>
      </c>
      <c r="L14" s="1" t="s">
        <v>84</v>
      </c>
      <c r="M14" s="1">
        <v>1</v>
      </c>
    </row>
    <row r="15" spans="1:13">
      <c r="A15" s="1">
        <v>9</v>
      </c>
      <c r="B15" s="1">
        <v>875</v>
      </c>
      <c r="C15" s="3">
        <f>VLOOKUP(B15,[1]Sheet1!A:B,2,0)</f>
        <v>10</v>
      </c>
      <c r="D15" s="1" t="s">
        <v>12</v>
      </c>
      <c r="E15" s="1" t="s">
        <v>53</v>
      </c>
      <c r="F15" s="2" t="s">
        <v>53</v>
      </c>
      <c r="G15" s="1" t="s">
        <v>85</v>
      </c>
      <c r="H15" s="2">
        <v>1876</v>
      </c>
      <c r="I15" s="1" t="s">
        <v>86</v>
      </c>
      <c r="J15" s="1" t="s">
        <v>87</v>
      </c>
      <c r="K15" s="1" t="s">
        <v>88</v>
      </c>
      <c r="L15" s="1" t="s">
        <v>89</v>
      </c>
      <c r="M15" s="1">
        <v>10</v>
      </c>
    </row>
    <row r="16" spans="1:13">
      <c r="A16" s="1">
        <v>7</v>
      </c>
      <c r="B16" s="1">
        <v>697</v>
      </c>
      <c r="C16" s="3">
        <f>VLOOKUP(B16,[1]Sheet1!A:B,2,0)</f>
        <v>6</v>
      </c>
      <c r="D16" s="1" t="s">
        <v>12</v>
      </c>
      <c r="E16" s="1" t="s">
        <v>90</v>
      </c>
      <c r="F16" s="2" t="s">
        <v>91</v>
      </c>
      <c r="G16" s="1" t="s">
        <v>21</v>
      </c>
      <c r="H16" s="2" t="s">
        <v>22</v>
      </c>
      <c r="I16" s="1" t="s">
        <v>92</v>
      </c>
      <c r="J16" s="1" t="s">
        <v>93</v>
      </c>
      <c r="K16" s="1" t="s">
        <v>94</v>
      </c>
      <c r="L16" s="1" t="s">
        <v>95</v>
      </c>
      <c r="M16" s="1">
        <v>6</v>
      </c>
    </row>
    <row r="17" spans="1:13">
      <c r="A17" s="1">
        <v>10</v>
      </c>
      <c r="B17" s="1">
        <v>1267</v>
      </c>
      <c r="C17" s="3">
        <f>VLOOKUP(B17,[1]Sheet1!A:B,2,0)</f>
        <v>3</v>
      </c>
      <c r="D17" s="1" t="s">
        <v>12</v>
      </c>
      <c r="E17" s="1" t="s">
        <v>96</v>
      </c>
      <c r="F17" s="2" t="s">
        <v>97</v>
      </c>
      <c r="G17" s="1" t="s">
        <v>21</v>
      </c>
      <c r="H17" s="2" t="s">
        <v>22</v>
      </c>
      <c r="I17" s="1" t="s">
        <v>98</v>
      </c>
      <c r="J17" s="1" t="s">
        <v>99</v>
      </c>
      <c r="K17" s="1" t="s">
        <v>100</v>
      </c>
      <c r="L17" s="1" t="s">
        <v>101</v>
      </c>
      <c r="M17" s="1">
        <v>3</v>
      </c>
    </row>
    <row r="18" spans="1:13">
      <c r="C18">
        <f>SUM(C2:C17)</f>
        <v>170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_나__리라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2023-05-05T03:57:15Z</dcterms:created>
  <dcterms:modified xsi:type="dcterms:W3CDTF">2023-05-06T07:09:35Z</dcterms:modified>
</cp:coreProperties>
</file>