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5EE2769E-99B4-462F-B1A4-13AF7F9AB459}" xr6:coauthVersionLast="47" xr6:coauthVersionMax="47" xr10:uidLastSave="{00000000-0000-0000-0000-000000000000}"/>
  <bookViews>
    <workbookView xWindow="-23670" yWindow="600" windowWidth="21600" windowHeight="11295" xr2:uid="{00000000-000D-0000-FFFF-FFFF00000000}"/>
  </bookViews>
  <sheets>
    <sheet name="_모른다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<sst xmlns="http://schemas.openxmlformats.org/spreadsheetml/2006/main" count="70" uniqueCount="57">
  <si>
    <t>연번</t>
  </si>
  <si>
    <t>작품번호</t>
  </si>
  <si>
    <t>위치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</si>
  <si>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</si>
  <si>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</si>
  <si>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</si>
  <si>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</si>
  <si>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</si>
  <si>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</si>
  <si>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</si>
  <si>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</si>
  <si>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</si>
  <si>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중02</t>
  </si>
  <si>
    <t>許磁</t>
  </si>
  <si>
    <t>1496-1551</t>
  </si>
  <si>
    <t>동애유고</t>
  </si>
  <si>
    <t>1595-1682</t>
  </si>
  <si>
    <t>연비어약을 아다 모다</t>
  </si>
  <si>
    <t>無極翁이 고텨 안자 내 말을 답호</t>
  </si>
  <si>
    <t>鳶飛魚躍을 아다 모다</t>
  </si>
  <si>
    <t>風月의 自然眞趣를 알리 업서 노라</t>
  </si>
  <si>
    <t>종03</t>
  </si>
  <si>
    <t>鄭澈</t>
  </si>
  <si>
    <t>1536-1593</t>
  </si>
  <si>
    <t>송강가사(성주본)</t>
  </si>
  <si>
    <t>가디록 새 비 내여 그물뉘 모다</t>
  </si>
  <si>
    <t>南極 老人星이 息影亭의 비최여셔</t>
  </si>
  <si>
    <t>滄海桑田이 슬장 뒤눕록</t>
  </si>
  <si>
    <t>댱지치 다 러지도록 라갈 줄 모다</t>
  </si>
  <si>
    <t>靑天 구름 밧긔 놉히  鶴이러니</t>
  </si>
  <si>
    <t>人間이 됴터냐 므므라 리온다</t>
  </si>
  <si>
    <t>朴仁老</t>
  </si>
  <si>
    <t>1561-1642</t>
  </si>
  <si>
    <t>노계집</t>
  </si>
  <si>
    <t>감업시 닷글 명덕을 닷글줄을 모다</t>
  </si>
  <si>
    <t>明鏡에 듸거든 갑주고 닷글줄</t>
  </si>
  <si>
    <t>아희 어룬 업시 다 밋쳐 알건마</t>
  </si>
  <si>
    <t>감업시 닷글 明德을 닷글줄을 모다</t>
  </si>
  <si>
    <t>金光煜</t>
  </si>
  <si>
    <t>1580-1656</t>
  </si>
  <si>
    <t>병와가곡집</t>
  </si>
  <si>
    <t>1752-1800</t>
  </si>
  <si>
    <t>귀밋테 무근 서리 녹을 줄을 모른다</t>
  </si>
  <si>
    <t>東風이 건듯 부러 積雪을 다 노기니</t>
  </si>
  <si>
    <t>四面 靑山이 녜 얼골 나노라</t>
  </si>
  <si>
    <t>尹善道</t>
  </si>
  <si>
    <t>1587-1671</t>
  </si>
  <si>
    <t>고산유고</t>
  </si>
  <si>
    <t>솔아 너 얻디 눈서리 모다</t>
  </si>
  <si>
    <t>더우면 곳 퓌고 치우면 닙디거</t>
  </si>
  <si>
    <t>九泉의 블희 고 줄을 글로 야 아노라</t>
  </si>
  <si>
    <t>李鼎輔</t>
  </si>
  <si>
    <t>1693-1776</t>
  </si>
  <si>
    <t>해동가요(일석본)</t>
  </si>
  <si>
    <t>암을이 프새옛 즘인들 너 죽을 모르는다</t>
  </si>
  <si>
    <t>뭇노라 부나븨야 네 을 내 몰래라</t>
  </si>
  <si>
    <t> 나뷔 죽은 後에   나뷔 아온이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</si>
</sst>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1">
        <v>5</v>
      </c>
      <c r="B2" s="1">
        <v>1050</v>
      </c>
      <c r="C2" s="1">
        <f>VLOOKUP(B2,[1]Sheet1!A:B,2,0)</f>
        <v>2</v>
      </c>
      <c r="D2" s="1" t="s">
        <v>12</v>
      </c>
      <c r="E2" s="1" t="s">
        <v>13</v>
      </c>
      <c r="F2" s="2" t="s">
        <v>14</v>
      </c>
      <c r="G2" s="1" t="s">
        <v>15</v>
      </c>
      <c r="H2" s="2" t="s">
        <v>16</v>
      </c>
      <c r="I2" s="1" t="s">
        <v>17</v>
      </c>
      <c r="J2" s="1" t="s">
        <v>18</v>
      </c>
      <c r="K2" s="1" t="s">
        <v>19</v>
      </c>
      <c r="L2" s="1" t="s">
        <v>20</v>
      </c>
      <c r="M2" s="1">
        <v>2</v>
      </c>
    </row>
    <row r="3" spans="1:13">
      <c r="A3" s="3">
        <v>1</v>
      </c>
      <c r="B3" s="3">
        <v>496</v>
      </c>
      <c r="C3" s="1">
        <f>VLOOKUP(B3,[1]Sheet1!A:B,2,0)</f>
        <v>13</v>
      </c>
      <c r="D3" s="3" t="s">
        <v>21</v>
      </c>
      <c r="E3" s="3" t="s">
        <v>22</v>
      </c>
      <c r="F3" s="4" t="s">
        <v>23</v>
      </c>
      <c r="G3" s="3" t="s">
        <v>24</v>
      </c>
      <c r="H3" s="4">
        <v>1747</v>
      </c>
      <c r="I3" s="3" t="s">
        <v>25</v>
      </c>
      <c r="J3" s="3" t="s">
        <v>26</v>
      </c>
      <c r="K3" s="3" t="s">
        <v>27</v>
      </c>
      <c r="L3" s="3" t="s">
        <v>25</v>
      </c>
      <c r="M3" s="3">
        <v>13</v>
      </c>
    </row>
    <row r="4" spans="1:13">
      <c r="A4" s="3">
        <v>7</v>
      </c>
      <c r="B4" s="3">
        <v>2891</v>
      </c>
      <c r="C4" s="1">
        <f>VLOOKUP(B4,[1]Sheet1!A:B,2,0)</f>
        <v>16</v>
      </c>
      <c r="D4" s="3" t="s">
        <v>21</v>
      </c>
      <c r="E4" s="3" t="s">
        <v>22</v>
      </c>
      <c r="F4" s="4" t="s">
        <v>23</v>
      </c>
      <c r="G4" s="3" t="s">
        <v>24</v>
      </c>
      <c r="H4" s="4">
        <v>1747</v>
      </c>
      <c r="I4" s="3" t="s">
        <v>28</v>
      </c>
      <c r="J4" s="3" t="s">
        <v>29</v>
      </c>
      <c r="K4" s="3" t="s">
        <v>30</v>
      </c>
      <c r="L4" s="3" t="s">
        <v>28</v>
      </c>
      <c r="M4" s="3">
        <v>16</v>
      </c>
    </row>
    <row r="5" spans="1:13">
      <c r="A5" s="1">
        <v>4</v>
      </c>
      <c r="B5" s="1">
        <v>1026</v>
      </c>
      <c r="C5" s="1">
        <f>VLOOKUP(B5,[1]Sheet1!A:B,2,0)</f>
        <v>1</v>
      </c>
      <c r="D5" s="1" t="s">
        <v>21</v>
      </c>
      <c r="E5" s="1" t="s">
        <v>31</v>
      </c>
      <c r="F5" s="2" t="s">
        <v>32</v>
      </c>
      <c r="G5" s="1" t="s">
        <v>33</v>
      </c>
      <c r="H5" s="2">
        <v>1800</v>
      </c>
      <c r="I5" s="1" t="s">
        <v>34</v>
      </c>
      <c r="J5" s="1" t="s">
        <v>35</v>
      </c>
      <c r="K5" s="1" t="s">
        <v>36</v>
      </c>
      <c r="L5" s="1" t="s">
        <v>37</v>
      </c>
      <c r="M5" s="1">
        <v>1</v>
      </c>
    </row>
    <row r="6" spans="1:13">
      <c r="A6" s="1">
        <v>3</v>
      </c>
      <c r="B6" s="1">
        <v>904</v>
      </c>
      <c r="C6" s="1">
        <f>VLOOKUP(B6,[1]Sheet1!A:B,2,0)</f>
        <v>31</v>
      </c>
      <c r="D6" s="1" t="s">
        <v>21</v>
      </c>
      <c r="E6" s="1" t="s">
        <v>38</v>
      </c>
      <c r="F6" s="2" t="s">
        <v>39</v>
      </c>
      <c r="G6" s="1" t="s">
        <v>40</v>
      </c>
      <c r="H6" s="2" t="s">
        <v>41</v>
      </c>
      <c r="I6" s="1" t="s">
        <v>42</v>
      </c>
      <c r="J6" s="1" t="s">
        <v>43</v>
      </c>
      <c r="K6" s="1" t="s">
        <v>44</v>
      </c>
      <c r="L6" s="1" t="s">
        <v>42</v>
      </c>
      <c r="M6" s="1">
        <v>31</v>
      </c>
    </row>
    <row r="7" spans="1:13">
      <c r="A7" s="1">
        <v>2</v>
      </c>
      <c r="B7" s="1">
        <v>850</v>
      </c>
      <c r="C7" s="1">
        <f>VLOOKUP(B7,[1]Sheet1!A:B,2,0)</f>
        <v>3</v>
      </c>
      <c r="D7" s="1" t="s">
        <v>12</v>
      </c>
      <c r="E7" s="1" t="s">
        <v>45</v>
      </c>
      <c r="F7" s="2" t="s">
        <v>46</v>
      </c>
      <c r="G7" s="1" t="s">
        <v>47</v>
      </c>
      <c r="H7" s="2">
        <v>1791</v>
      </c>
      <c r="I7" s="1" t="s">
        <v>48</v>
      </c>
      <c r="J7" s="1" t="s">
        <v>49</v>
      </c>
      <c r="K7" s="1" t="s">
        <v>48</v>
      </c>
      <c r="L7" s="1" t="s">
        <v>50</v>
      </c>
      <c r="M7" s="1">
        <v>3</v>
      </c>
    </row>
    <row r="8" spans="1:13">
      <c r="A8" s="1">
        <v>6</v>
      </c>
      <c r="B8" s="1">
        <v>1094</v>
      </c>
      <c r="C8" s="1">
        <f>VLOOKUP(B8,[1]Sheet1!A:B,2,0)</f>
        <v>2</v>
      </c>
      <c r="D8" s="1" t="s">
        <v>21</v>
      </c>
      <c r="E8" s="1" t="s">
        <v>51</v>
      </c>
      <c r="F8" s="2" t="s">
        <v>52</v>
      </c>
      <c r="G8" s="1" t="s">
        <v>53</v>
      </c>
      <c r="H8" s="2">
        <v>1763</v>
      </c>
      <c r="I8" s="1" t="s">
        <v>54</v>
      </c>
      <c r="J8" s="1" t="s">
        <v>55</v>
      </c>
      <c r="K8" s="1" t="s">
        <v>56</v>
      </c>
      <c r="L8" s="1" t="s">
        <v>54</v>
      </c>
      <c r="M8" s="1">
        <v>2</v>
      </c>
    </row>
    <row r="9" spans="1:13">
      <c r="C9">
        <f>SUM(C2:C8)</f>
        <v>68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_모른다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2023-05-05T03:48:07Z</dcterms:created>
  <dcterms:modified xsi:type="dcterms:W3CDTF">2023-05-06T07:10:59Z</dcterms:modified>
</cp:coreProperties>
</file>