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DA434A05-762D-4FB0-88D6-85D9C4AC0464}" xr6:coauthVersionLast="47" xr6:coauthVersionMax="47" xr10:uidLastSave="{00000000-0000-0000-0000-000000000000}"/>
  <bookViews>
    <workbookView xWindow="-23175" yWindow="1230" windowWidth="21600" windowHeight="11295" xr2:uid="{00000000-000D-0000-FFFF-FFFF00000000}"/>
  </bookViews>
  <sheets>
    <sheet name="_엣데오(행말)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3" i="1"/>
  <c r="C4" i="1"/>
  <c r="C5" i="1"/>
  <c r="C2" i="1"/>
</calcChain>
</file>

<file path=xl/sharedStrings.xml><?xml version="1.0" encoding="utf-8"?>
<sst xmlns="http://schemas.openxmlformats.org/spreadsheetml/2006/main" count="47" uniqueCount="39">
  <si>
    <t>연번</t>
  </si>
  <si>
    <t>작품번호</t>
  </si>
  <si>
    <t>위치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</si>
  <si>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</si>
  <si>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</si>
  <si>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</si>
  <si>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</si>
  <si>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</si>
  <si>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</si>
  <si>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</si>
  <si>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</si>
  <si>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</si>
  <si>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종03</t>
  </si>
  <si>
    <t>鄭澈</t>
  </si>
  <si>
    <t>1536-1593</t>
  </si>
  <si>
    <t>송강가사(성주본)</t>
  </si>
  <si>
    <t>긴 한숨 눈믈도 커든 에에 줄 엇뎨오</t>
  </si>
  <si>
    <t>長沙王 賈太傅 혜어든 우고야</t>
  </si>
  <si>
    <t>대되 근심을 제 혼자 맛다이셔</t>
  </si>
  <si>
    <t>중02</t>
  </si>
  <si>
    <t>姜復中</t>
  </si>
  <si>
    <t>1563-1639</t>
  </si>
  <si>
    <t>청계가사</t>
  </si>
  <si>
    <t>전국도 아니로 노추  엇지오</t>
  </si>
  <si>
    <t>春秋도 아니로 風雨 무슨 일코</t>
  </si>
  <si>
    <t>戰國도 아니로 奴酋  엇지오</t>
  </si>
  <si>
    <t>아나 奴酋를 보아든 날을 잇 하여라</t>
  </si>
  <si>
    <t>미상</t>
  </si>
  <si>
    <t>병와가곡집</t>
  </si>
  <si>
    <t>1752-1800</t>
  </si>
  <si>
    <t>저 야 추풍낙엽을 헛도이 즈져 날 소길쥴 엇지오</t>
  </si>
  <si>
    <t>柴扉에  즛거 님만너겨 나가보니</t>
  </si>
  <si>
    <t>님은 아니오 明月이 滿庭듸 一陣秋風에 닙지 소로다</t>
  </si>
  <si>
    <t>저 야 秋風落葉을 헛도이 즈져 날 소길쥴 엇지오</t>
  </si>
  <si>
    <t>金振泰</t>
  </si>
  <si>
    <t>구트여 세상인사 를 줄이 엇지오</t>
  </si>
  <si>
    <t>靑天에 는 구름 오며 가며 쉴 젹 업셔</t>
  </si>
  <si>
    <t>無心 흰빗체 萬狀千態 무스 일고</t>
  </si>
  <si>
    <t>구트여 世上人事 를 줄이 엇지오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</si>
</sst>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1" fillId="3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C7" sqref="C7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3">
        <v>2</v>
      </c>
      <c r="B2" s="3">
        <v>2510</v>
      </c>
      <c r="C2" s="3">
        <f>VLOOKUP(B2,[1]Sheet1!A:B,2,0)</f>
        <v>15</v>
      </c>
      <c r="D2" s="3" t="s">
        <v>12</v>
      </c>
      <c r="E2" s="3" t="s">
        <v>13</v>
      </c>
      <c r="F2" s="4" t="s">
        <v>14</v>
      </c>
      <c r="G2" s="3" t="s">
        <v>15</v>
      </c>
      <c r="H2" s="4">
        <v>1747</v>
      </c>
      <c r="I2" s="3" t="s">
        <v>16</v>
      </c>
      <c r="J2" s="3" t="s">
        <v>17</v>
      </c>
      <c r="K2" s="3" t="s">
        <v>18</v>
      </c>
      <c r="L2" s="3" t="s">
        <v>16</v>
      </c>
      <c r="M2" s="3">
        <v>15</v>
      </c>
    </row>
    <row r="3" spans="1:13">
      <c r="A3" s="1">
        <v>4</v>
      </c>
      <c r="B3" s="1">
        <v>2993</v>
      </c>
      <c r="C3" s="3">
        <f>VLOOKUP(B3,[1]Sheet1!A:B,2,0)</f>
        <v>1</v>
      </c>
      <c r="D3" s="1" t="s">
        <v>19</v>
      </c>
      <c r="E3" s="1" t="s">
        <v>20</v>
      </c>
      <c r="F3" s="2" t="s">
        <v>21</v>
      </c>
      <c r="G3" s="1" t="s">
        <v>22</v>
      </c>
      <c r="H3" s="2" t="s">
        <v>21</v>
      </c>
      <c r="I3" s="1" t="s">
        <v>23</v>
      </c>
      <c r="J3" s="1" t="s">
        <v>24</v>
      </c>
      <c r="K3" s="1" t="s">
        <v>25</v>
      </c>
      <c r="L3" s="1" t="s">
        <v>26</v>
      </c>
      <c r="M3" s="1">
        <v>1</v>
      </c>
    </row>
    <row r="4" spans="1:13">
      <c r="A4" s="1">
        <v>1</v>
      </c>
      <c r="B4" s="1">
        <v>1765</v>
      </c>
      <c r="C4" s="3">
        <f>VLOOKUP(B4,[1]Sheet1!A:B,2,0)</f>
        <v>37</v>
      </c>
      <c r="D4" s="1" t="s">
        <v>12</v>
      </c>
      <c r="E4" s="1" t="s">
        <v>27</v>
      </c>
      <c r="F4" s="2" t="s">
        <v>27</v>
      </c>
      <c r="G4" s="1" t="s">
        <v>28</v>
      </c>
      <c r="H4" s="2" t="s">
        <v>29</v>
      </c>
      <c r="I4" s="5" t="s">
        <v>30</v>
      </c>
      <c r="J4" s="1" t="s">
        <v>31</v>
      </c>
      <c r="K4" s="1" t="s">
        <v>32</v>
      </c>
      <c r="L4" s="1" t="s">
        <v>33</v>
      </c>
      <c r="M4" s="1">
        <v>37</v>
      </c>
    </row>
    <row r="5" spans="1:13">
      <c r="A5" s="1">
        <v>3</v>
      </c>
      <c r="B5" s="1">
        <v>2895</v>
      </c>
      <c r="C5" s="3">
        <f>VLOOKUP(B5,[1]Sheet1!A:B,2,0)</f>
        <v>3</v>
      </c>
      <c r="D5" s="1" t="s">
        <v>12</v>
      </c>
      <c r="E5" s="1" t="s">
        <v>34</v>
      </c>
      <c r="F5" s="2" t="s">
        <v>27</v>
      </c>
      <c r="G5" s="1" t="s">
        <v>28</v>
      </c>
      <c r="H5" s="2" t="s">
        <v>29</v>
      </c>
      <c r="I5" s="5" t="s">
        <v>35</v>
      </c>
      <c r="J5" s="1" t="s">
        <v>36</v>
      </c>
      <c r="K5" s="1" t="s">
        <v>37</v>
      </c>
      <c r="L5" s="1" t="s">
        <v>38</v>
      </c>
      <c r="M5" s="1">
        <v>3</v>
      </c>
    </row>
    <row r="6" spans="1:13">
      <c r="C6">
        <f>SUM(C2:C5)</f>
        <v>56</v>
      </c>
    </row>
  </sheetData>
  <phoneticPr fontId="3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_엣데오(행말)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2023-05-05T03:23:16Z</dcterms:created>
  <dcterms:modified xsi:type="dcterms:W3CDTF">2023-05-06T07:17:10Z</dcterms:modified>
</cp:coreProperties>
</file>