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5C6E75A7-BFBE-4038-AC67-ECF442867F80}" xr6:coauthVersionLast="47" xr6:coauthVersionMax="47" xr10:uidLastSave="{00000000-0000-0000-0000-000000000000}"/>
  <bookViews>
    <workbookView xWindow="-24225" yWindow="1350" windowWidth="21600" windowHeight="11295" xr2:uid="{00000000-000D-0000-FFFF-FFFF00000000}"/>
  </bookViews>
  <sheets>
    <sheet name="_짐쟉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<sst xmlns="http://schemas.openxmlformats.org/spreadsheetml/2006/main" count="56" uniqueCount="37">
  <si>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</si>
  <si>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</si>
  <si>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</si>
  <si>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</si>
  <si>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</si>
  <si>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</si>
  <si>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</si>
  <si>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</si>
  <si>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</si>
  <si>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</si>
  <si>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</si>
  <si>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</si>
  <si>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</si>
  <si>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鄭澈</t>
  </si>
  <si>
    <t>1536-1593</t>
  </si>
  <si>
    <t>송강가사(성주본)</t>
  </si>
  <si>
    <t>온 놈이 온 말을 여도 님이 짐쟉 쇼셔</t>
  </si>
  <si>
    <t>심의산 세네 바회 감도라 휘도라</t>
  </si>
  <si>
    <t>五六月 낫계즉만 살얼 지픤 우즌서리 섯거 티고 자최눈 디엇거 브앗다 님아님아</t>
  </si>
  <si>
    <t>미상</t>
  </si>
  <si>
    <t>병와가곡집</t>
  </si>
  <si>
    <t>1752-1800</t>
  </si>
  <si>
    <t>왼 놈이 왼 말을 여도 님이 짐작소셔</t>
  </si>
  <si>
    <t>얌이 불 얌이 등  부러진 불 얌이</t>
  </si>
  <si>
    <t>압 발에 졍종 나고 뒷 발에 종긔 난 불 얌이廣陵  넘어 드러 가람의 허리를 가로 물어 혀 들고北海를 건너단 말이 이셔이다 님아 님아</t>
  </si>
  <si>
    <t>왼 놈이 왼 말을 여도 님이 斟酌소셔</t>
  </si>
  <si>
    <t>님아님아 왼놈이 왼말은 여도 님이 짐작소셔</t>
  </si>
  <si>
    <t>大川 바다  가온 中針細針 지거다</t>
  </si>
  <si>
    <t>열아믄 沙工이 길남은 沙於를 가지 두러메여一時에 소치고 귀 여 내단 말이 이셔이다</t>
  </si>
  <si>
    <t>님아님아 왼놈이 왼말은 여도 님이 斟酌소셔</t>
  </si>
  <si>
    <t>왼 놈이 왼 말을 여도 님이 짐작시소</t>
  </si>
  <si>
    <t>玉의 틔나 잇 말곳 면 다 님이신가</t>
  </si>
  <si>
    <t> 안 뒤혀 남 못뵈고 天地間의 이런 답답이  인가</t>
  </si>
  <si>
    <t>왼 놈이 왼 말을 여도 님이 斟酌시소</t>
  </si>
  <si>
    <t>왼놈이 왼 말을 하여도 님이 짐작 시소</t>
  </si>
  <si>
    <t>됴고만 얌이랴셔 龍의 초리 북이 물고</t>
  </si>
  <si>
    <t>高峰峻嶺을 넘단말이 잇이라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</si>
</sst>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8" sqref="C8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9</v>
      </c>
      <c r="B2" s="3">
        <v>1798</v>
      </c>
      <c r="C2" s="3">
        <f>VLOOKUP(B2,[1]Sheet1!A:B,2,0)</f>
        <v>9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16</v>
      </c>
      <c r="M2" s="3">
        <v>9</v>
      </c>
    </row>
    <row r="3" spans="1:13">
      <c r="A3" s="1">
        <v>1</v>
      </c>
      <c r="B3" s="1">
        <v>134</v>
      </c>
      <c r="C3" s="3">
        <f>VLOOKUP(B3,[1]Sheet1!A:B,2,0)</f>
        <v>7</v>
      </c>
      <c r="D3" s="1" t="s">
        <v>12</v>
      </c>
      <c r="E3" s="1" t="s">
        <v>19</v>
      </c>
      <c r="F3" s="2" t="s">
        <v>19</v>
      </c>
      <c r="G3" s="1" t="s">
        <v>20</v>
      </c>
      <c r="H3" s="2" t="s">
        <v>21</v>
      </c>
      <c r="I3" s="5" t="s">
        <v>22</v>
      </c>
      <c r="J3" s="1" t="s">
        <v>23</v>
      </c>
      <c r="K3" s="1" t="s">
        <v>24</v>
      </c>
      <c r="L3" s="1" t="s">
        <v>25</v>
      </c>
      <c r="M3" s="1">
        <v>7</v>
      </c>
    </row>
    <row r="4" spans="1:13">
      <c r="A4" s="1">
        <v>3</v>
      </c>
      <c r="B4" s="1">
        <v>834</v>
      </c>
      <c r="C4" s="3">
        <f>VLOOKUP(B4,[1]Sheet1!A:B,2,0)</f>
        <v>28</v>
      </c>
      <c r="D4" s="1" t="s">
        <v>12</v>
      </c>
      <c r="E4" s="1" t="s">
        <v>19</v>
      </c>
      <c r="F4" s="2" t="s">
        <v>19</v>
      </c>
      <c r="G4" s="1" t="s">
        <v>20</v>
      </c>
      <c r="H4" s="2" t="s">
        <v>21</v>
      </c>
      <c r="I4" s="5" t="s">
        <v>26</v>
      </c>
      <c r="J4" s="1" t="s">
        <v>27</v>
      </c>
      <c r="K4" s="1" t="s">
        <v>28</v>
      </c>
      <c r="L4" s="1" t="s">
        <v>29</v>
      </c>
      <c r="M4" s="1">
        <v>28</v>
      </c>
    </row>
    <row r="5" spans="1:13">
      <c r="A5" s="1">
        <v>10</v>
      </c>
      <c r="B5" s="1">
        <v>2113</v>
      </c>
      <c r="C5" s="3">
        <f>VLOOKUP(B5,[1]Sheet1!A:B,2,0)</f>
        <v>30</v>
      </c>
      <c r="D5" s="1" t="s">
        <v>12</v>
      </c>
      <c r="E5" s="1" t="s">
        <v>19</v>
      </c>
      <c r="F5" s="2" t="s">
        <v>19</v>
      </c>
      <c r="G5" s="1" t="s">
        <v>20</v>
      </c>
      <c r="H5" s="2" t="s">
        <v>21</v>
      </c>
      <c r="I5" s="5" t="s">
        <v>30</v>
      </c>
      <c r="J5" s="1" t="s">
        <v>31</v>
      </c>
      <c r="K5" s="1" t="s">
        <v>32</v>
      </c>
      <c r="L5" s="1" t="s">
        <v>33</v>
      </c>
      <c r="M5" s="1">
        <v>30</v>
      </c>
    </row>
    <row r="6" spans="1:13">
      <c r="A6" s="1">
        <v>11</v>
      </c>
      <c r="B6" s="1">
        <v>2606</v>
      </c>
      <c r="C6" s="3">
        <f>VLOOKUP(B6,[1]Sheet1!A:B,2,0)</f>
        <v>4</v>
      </c>
      <c r="D6" s="1" t="s">
        <v>12</v>
      </c>
      <c r="E6" s="1" t="s">
        <v>19</v>
      </c>
      <c r="F6" s="2" t="s">
        <v>19</v>
      </c>
      <c r="G6" s="1" t="s">
        <v>20</v>
      </c>
      <c r="H6" s="2" t="s">
        <v>21</v>
      </c>
      <c r="I6" s="5" t="s">
        <v>34</v>
      </c>
      <c r="J6" s="1" t="s">
        <v>35</v>
      </c>
      <c r="K6" s="1" t="s">
        <v>36</v>
      </c>
      <c r="L6" s="1" t="s">
        <v>34</v>
      </c>
      <c r="M6" s="1">
        <v>4</v>
      </c>
    </row>
    <row r="7" spans="1:13">
      <c r="C7">
        <f>SUM(C2:C6)</f>
        <v>78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_짐쟉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2023-05-05T03:20:05Z</dcterms:created>
  <dcterms:modified xsi:type="dcterms:W3CDTF">2023-05-06T07:20:40Z</dcterms:modified>
</cp:coreProperties>
</file>