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4551022F-8541-4E5E-AFB2-5063174FC06C}" xr6:coauthVersionLast="47" xr6:coauthVersionMax="47" xr10:uidLastSave="{00000000-0000-0000-0000-000000000000}"/>
  <bookViews>
    <workbookView xWindow="-23925" yWindow="375" windowWidth="21600" windowHeight="11295" xr2:uid="{00000000-000D-0000-FFFF-FFFF00000000}"/>
  </bookViews>
  <sheets>
    <sheet name="_젼혀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<sst xmlns="http://schemas.openxmlformats.org/spreadsheetml/2006/main" count="147" uniqueCount="96">
  <si>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</si>
  <si>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</si>
  <si>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</si>
  <si>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</si>
  <si>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</si>
  <si>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</si>
  <si>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</si>
  <si>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</si>
  <si>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</si>
  <si>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</si>
  <si>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</si>
  <si>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</si>
  <si>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</si>
  <si>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鄭澈</t>
  </si>
  <si>
    <t>1536-1593</t>
  </si>
  <si>
    <t>송강가사(성주본)</t>
  </si>
  <si>
    <t>셟기 젼혀 아니 호되 리별 엇디리</t>
  </si>
  <si>
    <t>거믄고 大絃을 티니 이 다 눅디니</t>
  </si>
  <si>
    <t>子絃의 羽調 올라 낙막됴 쇠온 말이</t>
  </si>
  <si>
    <t>셟기 젼혀 아니 호되 離別 엇디리</t>
  </si>
  <si>
    <t>이러코 괴실가 은 젼혀 아니 먹노라</t>
  </si>
  <si>
    <t>내 양 만 못줄 나도 잠간 알건마</t>
  </si>
  <si>
    <t>연지도 려잇고 분 도 아니 미</t>
  </si>
  <si>
    <t>중02</t>
  </si>
  <si>
    <t>믈 무 흔젹은 젼혀 몰라 보리로다</t>
  </si>
  <si>
    <t>쇠나기 한줄기미 년닙페 솟로개</t>
  </si>
  <si>
    <t>내  뎌 야 덜믈 줄을 모고져</t>
  </si>
  <si>
    <t>宣祖大王</t>
  </si>
  <si>
    <t>1552-1608</t>
  </si>
  <si>
    <t>역대시조선</t>
  </si>
  <si>
    <t>오노라 가노라니 볼 날히 전혀 업네</t>
  </si>
  <si>
    <t>오면 가랴 하고 가면 아니 오네</t>
  </si>
  <si>
    <t>오날도 가노라 하니 그를 슬허하노라</t>
  </si>
  <si>
    <t>洪瑞鳳</t>
  </si>
  <si>
    <t>1572-1645</t>
  </si>
  <si>
    <t>병와가곡집</t>
  </si>
  <si>
    <t>1752-1800</t>
  </si>
  <si>
    <t>압록강 린 물이 프른 빗치 전혀 업</t>
  </si>
  <si>
    <t>離別 하든 날에 피눈물리 지만지</t>
  </si>
  <si>
    <t>鴨綠江 린 물이 프른 빗치 전혀 업</t>
  </si>
  <si>
    <t> 우희 허여 셴 沙工이 쳐음 보다 더라</t>
  </si>
  <si>
    <t>초01</t>
  </si>
  <si>
    <t>宋時烈</t>
  </si>
  <si>
    <t>1607-1689</t>
  </si>
  <si>
    <t>님이 혀오시 나 젼혀 밋덧더니</t>
  </si>
  <si>
    <t>날 사하든 情을 뉘손 옴기신고</t>
  </si>
  <si>
    <t>처음에 뮈시든 거시면 이도록 셜울가</t>
  </si>
  <si>
    <t>金壽長</t>
  </si>
  <si>
    <t>1690-1763</t>
  </si>
  <si>
    <t>검거나 희거나 올타리 젼혀 업다</t>
  </si>
  <si>
    <t>검으면 희다 고 희면 검다 네</t>
  </si>
  <si>
    <t>하로 귀 먹고 눈 감아 듯도 보도 말니라</t>
  </si>
  <si>
    <t>李瀰</t>
  </si>
  <si>
    <t>강복중과 같은 시대</t>
  </si>
  <si>
    <t>청계가사</t>
  </si>
  <si>
    <t>1563-1639</t>
  </si>
  <si>
    <t> 셰고 져도 셰니 우실 일은 젼혀 업</t>
  </si>
  <si>
    <t>江湖의 벗지 업셔 白鷗만 벗을 니</t>
  </si>
  <si>
    <t>世上의 莫黑匪烏는 웃 법도 잇니라</t>
  </si>
  <si>
    <t>미상</t>
  </si>
  <si>
    <t>청구영언(진본)</t>
  </si>
  <si>
    <t>제 허믈 전혀 닛고 의 흉 보괴야</t>
  </si>
  <si>
    <t>世上 사들이 입들만 셩여셔</t>
  </si>
  <si>
    <t>의 흉 보거라 말고 제 허믈을 고치고쟈</t>
  </si>
  <si>
    <t>黃眞伊</t>
  </si>
  <si>
    <t>월침삼경에 온 지 젼혀 업</t>
  </si>
  <si>
    <t> 언 無信여 님을 언 속엿관</t>
  </si>
  <si>
    <t>月沈三更에 온 지 젼혀 업</t>
  </si>
  <si>
    <t>秋風에 지 닙 소야 들 어니 리오</t>
  </si>
  <si>
    <t>망미인어천일방 제면 백잔을 먹어도 촌공이 전혀 업</t>
  </si>
  <si>
    <t>누고셔 大醉면 시름을 다 닛다턴고</t>
  </si>
  <si>
    <t>望美人於天一方 제면 百盞을 먹어도 寸功이 전혀 업</t>
  </si>
  <si>
    <t>허물며 白髮倚門望은 더욱 잇지 못에</t>
  </si>
  <si>
    <t>리별을 니 리별리 젼혀 업다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</si>
  <si>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</si>
  <si>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</si>
  <si>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</si>
  <si>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고금가곡</t>
  </si>
  <si>
    <t>고됴를 됴하나 아니 전혀업</t>
  </si>
  <si>
    <t>풍아의 깁흔 을 뎐니 긔 뉘신고</t>
  </si>
  <si>
    <t>졍셩이 하미망니 다시 블너 보리라</t>
  </si>
  <si>
    <t>악부(고대본)</t>
  </si>
  <si>
    <t>부모 양육지은을 갑풀 길히 전혀 업다</t>
  </si>
  <si>
    <t>父母 養育之恩을 갑풀 길히 專혀 업다</t>
  </si>
  <si>
    <t>三神山 不老草을 竭力히 求得야</t>
  </si>
  <si>
    <t>高堂에 鶴髮雙親를 늙지 말게 리라</t>
  </si>
  <si>
    <t>눈드러 다시 보니 올 말이 전혀 업다</t>
  </si>
  <si>
    <t>革 잡고 도라셔니  압셔 下直거늘</t>
  </si>
  <si>
    <t>눈드러 다시 보니 올 말이 專혀 업다</t>
  </si>
  <si>
    <t>這 任아 萬端情懷을 넨들 어이 모로리</t>
  </si>
  <si>
    <t>南坡</t>
  </si>
  <si>
    <t>영조</t>
  </si>
  <si>
    <t>간관 검각에  둘듸 젼혀 업서</t>
  </si>
  <si>
    <t>杜拾遺의 忠君愛國이 日月로 爭光로다</t>
  </si>
  <si>
    <t>間關 劒閣에  둘듸 젼혀 업서</t>
  </si>
  <si>
    <t>어즈버 無限丹衷을 一部詩에 부치도다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</si>
</sst>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A2" workbookViewId="0">
      <selection activeCell="C19" sqref="C19"/>
    </sheetView>
  </sheetViews>
  <sheetFormatPr defaultRowHeight="16.5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3">
        <v>2</v>
      </c>
      <c r="B2" s="3">
        <v>139</v>
      </c>
      <c r="C2" s="3">
        <f>VLOOKUP(B2,[1]Sheet1!A:B,2,0)</f>
        <v>8</v>
      </c>
      <c r="D2" s="3" t="s">
        <v>12</v>
      </c>
      <c r="E2" s="3" t="s">
        <v>13</v>
      </c>
      <c r="F2" s="4" t="s">
        <v>14</v>
      </c>
      <c r="G2" s="3" t="s">
        <v>15</v>
      </c>
      <c r="H2" s="4">
        <v>1747</v>
      </c>
      <c r="I2" s="3" t="s">
        <v>16</v>
      </c>
      <c r="J2" s="3" t="s">
        <v>17</v>
      </c>
      <c r="K2" s="3" t="s">
        <v>18</v>
      </c>
      <c r="L2" s="3" t="s">
        <v>19</v>
      </c>
      <c r="M2" s="3">
        <v>8</v>
      </c>
    </row>
    <row r="3" spans="1:13">
      <c r="A3" s="3">
        <v>4</v>
      </c>
      <c r="B3" s="3">
        <v>587</v>
      </c>
      <c r="C3" s="3">
        <f>VLOOKUP(B3,[1]Sheet1!A:B,2,0)</f>
        <v>17</v>
      </c>
      <c r="D3" s="3" t="s">
        <v>12</v>
      </c>
      <c r="E3" s="3" t="s">
        <v>13</v>
      </c>
      <c r="F3" s="4" t="s">
        <v>14</v>
      </c>
      <c r="G3" s="3" t="s">
        <v>15</v>
      </c>
      <c r="H3" s="4">
        <v>1747</v>
      </c>
      <c r="I3" s="3" t="s">
        <v>20</v>
      </c>
      <c r="J3" s="3" t="s">
        <v>21</v>
      </c>
      <c r="K3" s="3" t="s">
        <v>22</v>
      </c>
      <c r="L3" s="3" t="s">
        <v>20</v>
      </c>
      <c r="M3" s="3">
        <v>17</v>
      </c>
    </row>
    <row r="4" spans="1:13">
      <c r="A4" s="3">
        <v>12</v>
      </c>
      <c r="B4" s="3">
        <v>1693</v>
      </c>
      <c r="C4" s="3">
        <f>VLOOKUP(B4,[1]Sheet1!A:B,2,0)</f>
        <v>1</v>
      </c>
      <c r="D4" s="3" t="s">
        <v>23</v>
      </c>
      <c r="E4" s="3" t="s">
        <v>13</v>
      </c>
      <c r="F4" s="4" t="s">
        <v>14</v>
      </c>
      <c r="G4" s="3" t="s">
        <v>15</v>
      </c>
      <c r="H4" s="4">
        <v>1747</v>
      </c>
      <c r="I4" s="3" t="s">
        <v>24</v>
      </c>
      <c r="J4" s="3" t="s">
        <v>25</v>
      </c>
      <c r="K4" s="3" t="s">
        <v>24</v>
      </c>
      <c r="L4" s="3" t="s">
        <v>26</v>
      </c>
      <c r="M4" s="3">
        <v>1</v>
      </c>
    </row>
    <row r="5" spans="1:13">
      <c r="A5" s="1">
        <v>13</v>
      </c>
      <c r="B5" s="1">
        <v>2078</v>
      </c>
      <c r="C5" s="3">
        <f>VLOOKUP(B5,[1]Sheet1!A:B,2,0)</f>
        <v>1</v>
      </c>
      <c r="D5" s="1" t="s">
        <v>23</v>
      </c>
      <c r="E5" s="1" t="s">
        <v>27</v>
      </c>
      <c r="F5" s="2" t="s">
        <v>28</v>
      </c>
      <c r="G5" s="1" t="s">
        <v>29</v>
      </c>
      <c r="H5" s="2">
        <v>1940</v>
      </c>
      <c r="I5" s="1" t="s">
        <v>30</v>
      </c>
      <c r="J5" s="1" t="s">
        <v>31</v>
      </c>
      <c r="K5" s="1" t="s">
        <v>30</v>
      </c>
      <c r="L5" s="1" t="s">
        <v>32</v>
      </c>
      <c r="M5" s="1">
        <v>1</v>
      </c>
    </row>
    <row r="6" spans="1:13">
      <c r="A6" s="1">
        <v>14</v>
      </c>
      <c r="B6" s="1">
        <v>2345</v>
      </c>
      <c r="C6" s="3">
        <f>VLOOKUP(B6,[1]Sheet1!A:B,2,0)</f>
        <v>15</v>
      </c>
      <c r="D6" s="1" t="s">
        <v>23</v>
      </c>
      <c r="E6" s="1" t="s">
        <v>33</v>
      </c>
      <c r="F6" s="2" t="s">
        <v>34</v>
      </c>
      <c r="G6" s="1" t="s">
        <v>35</v>
      </c>
      <c r="H6" s="2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>
        <v>15</v>
      </c>
    </row>
    <row r="7" spans="1:13">
      <c r="A7" s="1">
        <v>7</v>
      </c>
      <c r="B7" s="1">
        <v>754</v>
      </c>
      <c r="C7" s="3">
        <f>VLOOKUP(B7,[1]Sheet1!A:B,2,0)</f>
        <v>21</v>
      </c>
      <c r="D7" s="1" t="s">
        <v>41</v>
      </c>
      <c r="E7" s="1" t="s">
        <v>42</v>
      </c>
      <c r="F7" s="2" t="s">
        <v>43</v>
      </c>
      <c r="G7" s="1" t="s">
        <v>35</v>
      </c>
      <c r="H7" s="2" t="s">
        <v>36</v>
      </c>
      <c r="I7" s="1" t="s">
        <v>44</v>
      </c>
      <c r="J7" s="1" t="s">
        <v>44</v>
      </c>
      <c r="K7" s="1" t="s">
        <v>45</v>
      </c>
      <c r="L7" s="1" t="s">
        <v>46</v>
      </c>
      <c r="M7" s="1">
        <v>21</v>
      </c>
    </row>
    <row r="8" spans="1:13">
      <c r="A8" s="1">
        <v>3</v>
      </c>
      <c r="B8" s="1">
        <v>151</v>
      </c>
      <c r="C8" s="3">
        <f>VLOOKUP(B8,[1]Sheet1!A:B,2,0)</f>
        <v>2</v>
      </c>
      <c r="D8" s="1" t="s">
        <v>23</v>
      </c>
      <c r="E8" s="1" t="s">
        <v>47</v>
      </c>
      <c r="F8" s="2" t="s">
        <v>48</v>
      </c>
      <c r="G8" s="1" t="s">
        <v>35</v>
      </c>
      <c r="H8" s="2" t="s">
        <v>36</v>
      </c>
      <c r="I8" s="1" t="s">
        <v>49</v>
      </c>
      <c r="J8" s="1" t="s">
        <v>50</v>
      </c>
      <c r="K8" s="1" t="s">
        <v>49</v>
      </c>
      <c r="L8" s="1" t="s">
        <v>51</v>
      </c>
      <c r="M8" s="1">
        <v>2</v>
      </c>
    </row>
    <row r="9" spans="1:13">
      <c r="A9" s="1">
        <v>1</v>
      </c>
      <c r="B9" s="1">
        <v>123</v>
      </c>
      <c r="C9" s="3">
        <f>VLOOKUP(B9,[1]Sheet1!A:B,2,0)</f>
        <v>2</v>
      </c>
      <c r="D9" s="1" t="s">
        <v>23</v>
      </c>
      <c r="E9" s="1" t="s">
        <v>52</v>
      </c>
      <c r="F9" s="2" t="s">
        <v>53</v>
      </c>
      <c r="G9" s="1" t="s">
        <v>54</v>
      </c>
      <c r="H9" s="2" t="s">
        <v>55</v>
      </c>
      <c r="I9" s="1" t="s">
        <v>56</v>
      </c>
      <c r="J9" s="1" t="s">
        <v>57</v>
      </c>
      <c r="K9" s="1" t="s">
        <v>56</v>
      </c>
      <c r="L9" s="1" t="s">
        <v>58</v>
      </c>
      <c r="M9" s="1">
        <v>2</v>
      </c>
    </row>
    <row r="10" spans="1:13">
      <c r="A10" s="1">
        <v>11</v>
      </c>
      <c r="B10" s="1">
        <v>1622</v>
      </c>
      <c r="C10" s="3">
        <f>VLOOKUP(B10,[1]Sheet1!A:B,2,0)</f>
        <v>14</v>
      </c>
      <c r="D10" s="1" t="s">
        <v>23</v>
      </c>
      <c r="E10" s="1" t="s">
        <v>59</v>
      </c>
      <c r="F10" s="2" t="s">
        <v>59</v>
      </c>
      <c r="G10" s="1" t="s">
        <v>60</v>
      </c>
      <c r="H10" s="2">
        <v>1728</v>
      </c>
      <c r="I10" s="1" t="s">
        <v>61</v>
      </c>
      <c r="J10" s="1" t="s">
        <v>62</v>
      </c>
      <c r="K10" s="1" t="s">
        <v>61</v>
      </c>
      <c r="L10" s="1" t="s">
        <v>63</v>
      </c>
      <c r="M10" s="1">
        <v>14</v>
      </c>
    </row>
    <row r="11" spans="1:13">
      <c r="A11" s="1">
        <v>5</v>
      </c>
      <c r="B11" s="1">
        <v>588</v>
      </c>
      <c r="C11" s="3">
        <f>VLOOKUP(B11,[1]Sheet1!A:B,2,0)</f>
        <v>28</v>
      </c>
      <c r="D11" s="1" t="s">
        <v>23</v>
      </c>
      <c r="E11" s="1" t="s">
        <v>64</v>
      </c>
      <c r="F11" s="2" t="s">
        <v>59</v>
      </c>
      <c r="G11" s="1" t="s">
        <v>35</v>
      </c>
      <c r="H11" s="2" t="s">
        <v>36</v>
      </c>
      <c r="I11" s="1" t="s">
        <v>65</v>
      </c>
      <c r="J11" s="1" t="s">
        <v>66</v>
      </c>
      <c r="K11" s="1" t="s">
        <v>67</v>
      </c>
      <c r="L11" s="1" t="s">
        <v>68</v>
      </c>
      <c r="M11" s="1">
        <v>28</v>
      </c>
    </row>
    <row r="12" spans="1:13">
      <c r="A12" s="1">
        <v>6</v>
      </c>
      <c r="B12" s="1">
        <v>665</v>
      </c>
      <c r="C12" s="3">
        <f>VLOOKUP(B12,[1]Sheet1!A:B,2,0)</f>
        <v>21</v>
      </c>
      <c r="D12" s="1" t="s">
        <v>23</v>
      </c>
      <c r="E12" s="1" t="s">
        <v>59</v>
      </c>
      <c r="F12" s="2" t="s">
        <v>59</v>
      </c>
      <c r="G12" s="1" t="s">
        <v>35</v>
      </c>
      <c r="H12" s="2" t="s">
        <v>36</v>
      </c>
      <c r="I12" s="1" t="s">
        <v>69</v>
      </c>
      <c r="J12" s="1" t="s">
        <v>70</v>
      </c>
      <c r="K12" s="1" t="s">
        <v>71</v>
      </c>
      <c r="L12" s="1" t="s">
        <v>72</v>
      </c>
      <c r="M12" s="1">
        <v>21</v>
      </c>
    </row>
    <row r="13" spans="1:13">
      <c r="A13" s="1">
        <v>10</v>
      </c>
      <c r="B13" s="1">
        <v>1403</v>
      </c>
      <c r="C13" s="3">
        <f>VLOOKUP(B13,[1]Sheet1!A:B,2,0)</f>
        <v>22</v>
      </c>
      <c r="D13" s="1" t="s">
        <v>23</v>
      </c>
      <c r="E13" s="1" t="s">
        <v>59</v>
      </c>
      <c r="F13" s="2" t="s">
        <v>59</v>
      </c>
      <c r="G13" s="1" t="s">
        <v>35</v>
      </c>
      <c r="H13" s="2" t="s">
        <v>36</v>
      </c>
      <c r="I13" s="1" t="s">
        <v>73</v>
      </c>
      <c r="J13" s="1" t="s">
        <v>74</v>
      </c>
      <c r="K13" s="1" t="s">
        <v>75</v>
      </c>
      <c r="L13" s="1" t="s">
        <v>76</v>
      </c>
      <c r="M13" s="1">
        <v>22</v>
      </c>
    </row>
    <row r="14" spans="1:13">
      <c r="A14" s="1">
        <v>15</v>
      </c>
      <c r="B14" s="1">
        <v>3116</v>
      </c>
      <c r="C14" s="3">
        <f>VLOOKUP(B14,[1]Sheet1!A:B,2,0)</f>
        <v>1</v>
      </c>
      <c r="D14" s="1" t="s">
        <v>23</v>
      </c>
      <c r="E14" s="1" t="s">
        <v>59</v>
      </c>
      <c r="F14" s="2" t="s">
        <v>59</v>
      </c>
      <c r="G14" s="1" t="s">
        <v>77</v>
      </c>
      <c r="H14" s="2">
        <v>1764</v>
      </c>
      <c r="I14" s="1" t="s">
        <v>78</v>
      </c>
      <c r="J14" s="1" t="s">
        <v>79</v>
      </c>
      <c r="K14" s="1" t="s">
        <v>78</v>
      </c>
      <c r="L14" s="1" t="s">
        <v>80</v>
      </c>
      <c r="M14" s="1">
        <v>1</v>
      </c>
    </row>
    <row r="15" spans="1:13">
      <c r="A15" s="1">
        <v>9</v>
      </c>
      <c r="B15" s="1">
        <v>1294</v>
      </c>
      <c r="C15" s="3">
        <f>VLOOKUP(B15,[1]Sheet1!A:B,2,0)</f>
        <v>1</v>
      </c>
      <c r="D15" s="1" t="s">
        <v>41</v>
      </c>
      <c r="E15" s="1" t="s">
        <v>59</v>
      </c>
      <c r="F15" s="2" t="s">
        <v>59</v>
      </c>
      <c r="G15" s="1" t="s">
        <v>81</v>
      </c>
      <c r="H15" s="2">
        <v>1872</v>
      </c>
      <c r="I15" s="1" t="s">
        <v>82</v>
      </c>
      <c r="J15" s="1" t="s">
        <v>83</v>
      </c>
      <c r="K15" s="1" t="s">
        <v>84</v>
      </c>
      <c r="L15" s="1" t="s">
        <v>85</v>
      </c>
      <c r="M15" s="1">
        <v>1</v>
      </c>
    </row>
    <row r="16" spans="1:13">
      <c r="A16" s="1">
        <v>16</v>
      </c>
      <c r="B16" s="1">
        <v>3234</v>
      </c>
      <c r="C16" s="3">
        <f>VLOOKUP(B16,[1]Sheet1!A:B,2,0)</f>
        <v>1</v>
      </c>
      <c r="D16" s="1" t="s">
        <v>23</v>
      </c>
      <c r="E16" s="1" t="s">
        <v>59</v>
      </c>
      <c r="F16" s="2" t="s">
        <v>59</v>
      </c>
      <c r="G16" s="1" t="s">
        <v>81</v>
      </c>
      <c r="H16" s="2">
        <v>1872</v>
      </c>
      <c r="I16" s="1" t="s">
        <v>86</v>
      </c>
      <c r="J16" s="1" t="s">
        <v>87</v>
      </c>
      <c r="K16" s="1" t="s">
        <v>88</v>
      </c>
      <c r="L16" s="1" t="s">
        <v>89</v>
      </c>
      <c r="M16" s="1">
        <v>1</v>
      </c>
    </row>
    <row r="17" spans="1:13">
      <c r="A17" s="1">
        <v>8</v>
      </c>
      <c r="B17" s="1">
        <v>920</v>
      </c>
      <c r="C17" s="3">
        <f>VLOOKUP(B17,[1]Sheet1!A:B,2,0)</f>
        <v>4</v>
      </c>
      <c r="D17" s="1" t="s">
        <v>23</v>
      </c>
      <c r="E17" s="1" t="s">
        <v>90</v>
      </c>
      <c r="F17" s="2" t="s">
        <v>91</v>
      </c>
      <c r="G17" s="1" t="s">
        <v>60</v>
      </c>
      <c r="H17" s="2">
        <v>1728</v>
      </c>
      <c r="I17" s="1" t="s">
        <v>92</v>
      </c>
      <c r="J17" s="1" t="s">
        <v>93</v>
      </c>
      <c r="K17" s="1" t="s">
        <v>94</v>
      </c>
      <c r="L17" s="1" t="s">
        <v>95</v>
      </c>
      <c r="M17" s="1">
        <v>4</v>
      </c>
    </row>
    <row r="18" spans="1:13">
      <c r="C18">
        <f>SUM(C2:C17)</f>
        <v>159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_젼혀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2023-05-05T03:15:44Z</dcterms:created>
  <dcterms:modified xsi:type="dcterms:W3CDTF">2023-05-06T07:18:42Z</dcterms:modified>
</cp:coreProperties>
</file>