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020E6587-C729-4D37-8AE8-D5CA14F800E8}" xr6:coauthVersionLast="47" xr6:coauthVersionMax="47" xr10:uidLastSave="{00000000-0000-0000-0000-000000000000}"/>
  <bookViews>
    <workbookView xWindow="-23925" yWindow="1080" windowWidth="21600" windowHeight="11295" xr2:uid="{00000000-000D-0000-FFFF-FFFF00000000}"/>
  </bookViews>
  <sheets>
    <sheet name="_은_어디_가고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C3" i="1"/>
  <c r="C4" i="1"/>
  <c r="C5" i="1"/>
  <c r="C2" i="1"/>
</calcChain>
</file>

<file path=xl/sharedStrings.xml><?xml version="1.0" encoding="utf-8"?>
<sst xmlns="http://schemas.openxmlformats.org/spreadsheetml/2006/main" count="46" uniqueCount="39">
  <si>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</si>
  <si>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</si>
  <si>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</si>
  <si>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</si>
  <si>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</si>
  <si>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</si>
  <si>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</si>
  <si>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</si>
  <si>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</si>
  <si>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</si>
  <si>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</si>
  <si>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</si>
  <si>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</si>
  <si>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姜復中</t>
  </si>
  <si>
    <t>1563-1639</t>
  </si>
  <si>
    <t>청계가사</t>
  </si>
  <si>
    <t>홍안은 어 가고 백발만 부티니</t>
  </si>
  <si>
    <t>六年을 그리가 오날은 만보니</t>
  </si>
  <si>
    <t>紅顔은 어 가고 白髮만 부티니</t>
  </si>
  <si>
    <t>득기 시름한간의 눈물계워 노라</t>
  </si>
  <si>
    <t>미상</t>
  </si>
  <si>
    <t>시조</t>
  </si>
  <si>
    <t>문왕은 어 가고 븬 홀노 여는고</t>
  </si>
  <si>
    <t>져 건너 일편셕은 강공의 조로다</t>
  </si>
  <si>
    <t>셕양에 물 저비 오락가락</t>
  </si>
  <si>
    <t>朗原君</t>
  </si>
  <si>
    <t>1640-1699</t>
  </si>
  <si>
    <t>청구영언(진본)</t>
  </si>
  <si>
    <t>신선은 어듸가고 학소만 나만고</t>
  </si>
  <si>
    <t>笛童을 아픠 셰고 楓嶽을 오니</t>
  </si>
  <si>
    <t>神仙은 어듸가고 鶴巢만 나만고</t>
  </si>
  <si>
    <t>아므나 赤松子 만나든 날 왓더러 닐러라</t>
  </si>
  <si>
    <t>鄭澈</t>
  </si>
  <si>
    <t>1536-1593</t>
  </si>
  <si>
    <t>송강가사(성주본)</t>
  </si>
  <si>
    <t>학은 어 가고 정자 븨엿니</t>
  </si>
  <si>
    <t>鶴은 어 가고 亭子 븨엿니</t>
  </si>
  <si>
    <t>나 이리가면 언제만 도라올고</t>
  </si>
  <si>
    <t>오거나 가거나 듕의 잔 자바 쟈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</si>
</sst>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10"/>
      <color rgb="FFFF0000"/>
      <name val="맑은 고딕"/>
      <family val="3"/>
      <charset val="129"/>
    </font>
    <font>
      <sz val="12"/>
      <color rgb="FFFF0000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0"/>
      <name val="새굴림"/>
      <family val="1"/>
      <charset val="129"/>
    </font>
    <font>
      <sz val="11"/>
      <color rgb="FF9C5700"/>
      <name val="새굴림"/>
      <family val="2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2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5" fillId="2" borderId="1" xfId="1" applyBorder="1" applyAlignment="1"/>
    <xf numFmtId="0" fontId="5" fillId="2" borderId="0" xfId="1" applyAlignment="1"/>
  </cellXfs>
  <cellStyles count="2">
    <cellStyle name="보통" xfId="1" builtinId="28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workbookViewId="0">
      <selection activeCell="C7" sqref="C7"/>
    </sheetView>
  </sheetViews>
  <sheetFormatPr defaultRowHeight="16.5" x14ac:dyDescent="0.3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 ht="17.25" x14ac:dyDescent="0.3">
      <c r="A1" s="1" t="s">
        <v>0</v>
      </c>
      <c r="B1" s="1" t="s">
        <v>1</v>
      </c>
      <c r="C1" s="1"/>
      <c r="D1" s="2" t="s">
        <v>2</v>
      </c>
      <c r="E1" s="3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2" t="s">
        <v>10</v>
      </c>
      <c r="M1" s="2" t="s">
        <v>11</v>
      </c>
    </row>
    <row r="2" spans="1:13" s="6" customFormat="1" ht="13.5" x14ac:dyDescent="0.15">
      <c r="A2" s="5">
        <v>4</v>
      </c>
      <c r="B2" s="5">
        <v>3150</v>
      </c>
      <c r="C2" s="5">
        <f>VLOOKUP(B2,[1]Sheet1!A:B,2,0)</f>
        <v>2</v>
      </c>
      <c r="D2" s="5" t="s">
        <v>12</v>
      </c>
      <c r="E2" s="5" t="s">
        <v>32</v>
      </c>
      <c r="F2" s="5" t="s">
        <v>33</v>
      </c>
      <c r="G2" s="5" t="s">
        <v>34</v>
      </c>
      <c r="H2" s="5">
        <v>1747</v>
      </c>
      <c r="I2" s="5" t="s">
        <v>35</v>
      </c>
      <c r="J2" s="5" t="s">
        <v>36</v>
      </c>
      <c r="K2" s="5" t="s">
        <v>37</v>
      </c>
      <c r="L2" s="5" t="s">
        <v>38</v>
      </c>
      <c r="M2" s="5">
        <v>2</v>
      </c>
    </row>
    <row r="3" spans="1:13" x14ac:dyDescent="0.3">
      <c r="A3" s="4">
        <v>1</v>
      </c>
      <c r="B3" s="4">
        <v>2257</v>
      </c>
      <c r="C3" s="5">
        <f>VLOOKUP(B3,[1]Sheet1!A:B,2,0)</f>
        <v>2</v>
      </c>
      <c r="D3" s="4" t="s">
        <v>12</v>
      </c>
      <c r="E3" s="4" t="s">
        <v>13</v>
      </c>
      <c r="F3" s="4" t="s">
        <v>14</v>
      </c>
      <c r="G3" s="4" t="s">
        <v>15</v>
      </c>
      <c r="H3" s="4" t="s">
        <v>14</v>
      </c>
      <c r="I3" s="4" t="s">
        <v>16</v>
      </c>
      <c r="J3" s="4" t="s">
        <v>17</v>
      </c>
      <c r="K3" s="4" t="s">
        <v>18</v>
      </c>
      <c r="L3" s="4" t="s">
        <v>19</v>
      </c>
      <c r="M3" s="4">
        <v>2</v>
      </c>
    </row>
    <row r="4" spans="1:13" x14ac:dyDescent="0.3">
      <c r="A4" s="4">
        <v>3</v>
      </c>
      <c r="B4" s="4">
        <v>2564</v>
      </c>
      <c r="C4" s="5">
        <f>VLOOKUP(B4,[1]Sheet1!A:B,2,0)</f>
        <v>1</v>
      </c>
      <c r="D4" s="4" t="s">
        <v>12</v>
      </c>
      <c r="E4" s="4" t="s">
        <v>25</v>
      </c>
      <c r="F4" s="4" t="s">
        <v>26</v>
      </c>
      <c r="G4" s="4" t="s">
        <v>27</v>
      </c>
      <c r="H4" s="4">
        <v>1728</v>
      </c>
      <c r="I4" s="4" t="s">
        <v>28</v>
      </c>
      <c r="J4" s="4" t="s">
        <v>29</v>
      </c>
      <c r="K4" s="4" t="s">
        <v>30</v>
      </c>
      <c r="L4" s="4" t="s">
        <v>31</v>
      </c>
      <c r="M4" s="4">
        <v>1</v>
      </c>
    </row>
    <row r="5" spans="1:13" x14ac:dyDescent="0.3">
      <c r="A5" s="4">
        <v>2</v>
      </c>
      <c r="B5" s="4">
        <v>2548</v>
      </c>
      <c r="C5" s="5">
        <f>VLOOKUP(B5,[1]Sheet1!A:B,2,0)</f>
        <v>15</v>
      </c>
      <c r="D5" s="4" t="s">
        <v>12</v>
      </c>
      <c r="E5" s="4" t="s">
        <v>20</v>
      </c>
      <c r="F5" s="4" t="s">
        <v>20</v>
      </c>
      <c r="G5" s="4" t="s">
        <v>21</v>
      </c>
      <c r="H5" s="4" t="s">
        <v>20</v>
      </c>
      <c r="I5" s="4" t="s">
        <v>22</v>
      </c>
      <c r="J5" s="4" t="s">
        <v>23</v>
      </c>
      <c r="K5" s="4" t="s">
        <v>22</v>
      </c>
      <c r="L5" s="4" t="s">
        <v>24</v>
      </c>
      <c r="M5" s="4">
        <v>15</v>
      </c>
    </row>
    <row r="6" spans="1:13" x14ac:dyDescent="0.3">
      <c r="C6">
        <f>SUM(C2:C5)</f>
        <v>20</v>
      </c>
    </row>
  </sheetData>
  <sortState xmlns:xlrd2="http://schemas.microsoft.com/office/spreadsheetml/2017/richdata2" ref="A2:M5">
    <sortCondition ref="F2:F5"/>
    <sortCondition ref="H2:H5"/>
  </sortState>
  <phoneticPr fontId="6" type="noConversion"/>
  <pageMargins left="0.75" right="0.75" top="1" bottom="1" header="0.5" footer="0.5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_은_어디_가고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2023-05-01T02:37:20Z</dcterms:created>
  <dcterms:modified xsi:type="dcterms:W3CDTF">2023-05-06T07:25:27Z</dcterms:modified>
</cp:coreProperties>
</file>