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D1187BBE-C024-4A79-A0E9-CFCD8B95FC3C}" xr6:coauthVersionLast="47" xr6:coauthVersionMax="47" xr10:uidLastSave="{00000000-0000-0000-0000-000000000000}"/>
  <bookViews>
    <workbookView xWindow="-23445" yWindow="1095" windowWidth="21600" windowHeight="11295" xr2:uid="{00000000-000D-0000-FFFF-FFFF00000000}"/>
  </bookViews>
  <sheets>
    <sheet name="_두고_보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<sst xmlns="http://schemas.openxmlformats.org/spreadsheetml/2006/main" count="72" uniqueCount="56">
  <si>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</si>
  <si>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</si>
  <si>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</si>
  <si>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</si>
  <si>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</si>
  <si>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</si>
  <si>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</si>
  <si>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</si>
  <si>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</si>
  <si>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</si>
  <si>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</si>
  <si>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</si>
  <si>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</si>
  <si>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</si>
  <si>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</si>
  <si>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</si>
  <si>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  란 엇게예 거러두고 보쇼셔</t>
  </si>
  <si>
    <t>내 낫 산깁 젹삼 고 다시 라</t>
  </si>
  <si>
    <t>되나된 벼 뢰고 다료이 다려</t>
  </si>
  <si>
    <t>金長生</t>
  </si>
  <si>
    <t>1548-1631</t>
  </si>
  <si>
    <t>병와가곡집</t>
  </si>
  <si>
    <t>1752-1800</t>
  </si>
  <si>
    <t>강산을 드릴 듸 업니 둘너두고 보리라</t>
  </si>
  <si>
    <t>十年을 經營야 草廬 한 間 지어니</t>
  </si>
  <si>
    <t>半間은 淸風이오 半間은 明月이라</t>
  </si>
  <si>
    <t>江山을 드릴 듸 업니 둘너두고 보리라</t>
  </si>
  <si>
    <t>중02</t>
  </si>
  <si>
    <t>申欽</t>
  </si>
  <si>
    <t>1566-1628</t>
  </si>
  <si>
    <t>고당소벽에 거러두고 보고지고</t>
  </si>
  <si>
    <t>내  헷친 피로 님의 양 그려 여</t>
  </si>
  <si>
    <t>高堂素壁에 거러두고 보고지고</t>
  </si>
  <si>
    <t>뉘라셔 離別을 삼겨  죽게 고</t>
  </si>
  <si>
    <t>미상</t>
  </si>
  <si>
    <t>량수종 다리 잡조지 팔에 할눈 안 장이 고쟈 남진을 만셕듕이라 안쳐 두고 보랴</t>
  </si>
  <si>
    <t>술이라 면  믈혀듯고 飮食이라 면 헌 등에 셔리황다앗듯</t>
  </si>
  <si>
    <t>兩水腫 다리 잡조지 팔에 할눈 안 장이 고쟈 남진을 만셕듕이라 안쳐 두고 보랴</t>
  </si>
  <si>
    <t>囱밧긔 통메 장 네나 고 니거라</t>
  </si>
  <si>
    <t>해동가요(일석본)</t>
  </si>
  <si>
    <t>글언아 각씨네 방석의 심 재 석삼아 두고 보옵쏘</t>
  </si>
  <si>
    <t>내 얼굴 검고 얽 本是 안이 검고 얽에</t>
  </si>
  <si>
    <t>江南國 大宛國으로 열두 바다 것너오신 쟉은 손님 큰 손님에이 紅疫약이 後럿침에 自然이 검고 얽에</t>
  </si>
  <si>
    <t>글언아 閣氏네 房석의 忄 在 石삼아 두고 보옵쏘</t>
  </si>
  <si>
    <t>고금가곡</t>
  </si>
  <si>
    <t>아야 잔 가득 부어라 워 두고 보리라</t>
  </si>
  <si>
    <t>窓밧긔 픠온 菊花 어제 픤다 그제 픤다</t>
  </si>
  <si>
    <t>나보고 반겨 픤다 九月이라 미처 픤다</t>
  </si>
  <si>
    <t>아야 盞 가득 부어라 워 두고 보리라</t>
  </si>
  <si>
    <t>洪娘</t>
  </si>
  <si>
    <t>선조</t>
  </si>
  <si>
    <t>오씨장전사본</t>
  </si>
  <si>
    <t>자시 창밧긔 심거두고 보쇼셔</t>
  </si>
  <si>
    <t>묏버들 갈 것거 보내노라 님의 손</t>
  </si>
  <si>
    <t>자시 窓밧긔 심거두고 보쇼셔</t>
  </si>
  <si>
    <t>밤비예 새 닙 곳 나거든 날인가도 너기쇼셔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</si>
</sst>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607</v>
      </c>
      <c r="C2" s="3">
        <f>VLOOKUP(B2,[1]Sheet1!A:B,2,0)</f>
        <v>1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</v>
      </c>
    </row>
    <row r="3" spans="1:13">
      <c r="A3" s="1">
        <v>6</v>
      </c>
      <c r="B3" s="1">
        <v>1803</v>
      </c>
      <c r="C3" s="3">
        <f>VLOOKUP(B3,[1]Sheet1!A:B,2,0)</f>
        <v>19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19</v>
      </c>
    </row>
    <row r="4" spans="1:13">
      <c r="A4" s="1">
        <v>1</v>
      </c>
      <c r="B4" s="1">
        <v>553</v>
      </c>
      <c r="C4" s="3">
        <f>VLOOKUP(B4,[1]Sheet1!A:B,2,0)</f>
        <v>4</v>
      </c>
      <c r="D4" s="1" t="s">
        <v>27</v>
      </c>
      <c r="E4" s="1" t="s">
        <v>28</v>
      </c>
      <c r="F4" s="2" t="s">
        <v>29</v>
      </c>
      <c r="G4" s="1" t="s">
        <v>21</v>
      </c>
      <c r="H4" s="2" t="s">
        <v>22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4</v>
      </c>
    </row>
    <row r="5" spans="1:13">
      <c r="A5" s="1">
        <v>5</v>
      </c>
      <c r="B5" s="1">
        <v>1743</v>
      </c>
      <c r="C5" s="3">
        <f>VLOOKUP(B5,[1]Sheet1!A:B,2,0)</f>
        <v>3</v>
      </c>
      <c r="D5" s="1" t="s">
        <v>27</v>
      </c>
      <c r="E5" s="1" t="s">
        <v>34</v>
      </c>
      <c r="F5" s="2" t="s">
        <v>34</v>
      </c>
      <c r="G5" s="1" t="s">
        <v>21</v>
      </c>
      <c r="H5" s="2" t="s">
        <v>22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3</v>
      </c>
    </row>
    <row r="6" spans="1:13">
      <c r="A6" s="1">
        <v>2</v>
      </c>
      <c r="B6" s="1">
        <v>590</v>
      </c>
      <c r="C6" s="3">
        <f>VLOOKUP(B6,[1]Sheet1!A:B,2,0)</f>
        <v>18</v>
      </c>
      <c r="D6" s="1" t="s">
        <v>12</v>
      </c>
      <c r="E6" s="1" t="s">
        <v>34</v>
      </c>
      <c r="F6" s="2" t="s">
        <v>34</v>
      </c>
      <c r="G6" s="1" t="s">
        <v>39</v>
      </c>
      <c r="H6" s="2">
        <v>1763</v>
      </c>
      <c r="I6" s="1" t="s">
        <v>40</v>
      </c>
      <c r="J6" s="1" t="s">
        <v>41</v>
      </c>
      <c r="K6" s="1" t="s">
        <v>42</v>
      </c>
      <c r="L6" s="1" t="s">
        <v>43</v>
      </c>
      <c r="M6" s="1">
        <v>18</v>
      </c>
    </row>
    <row r="7" spans="1:13">
      <c r="A7" s="1">
        <v>7</v>
      </c>
      <c r="B7" s="1">
        <v>2724</v>
      </c>
      <c r="C7" s="3">
        <f>VLOOKUP(B7,[1]Sheet1!A:B,2,0)</f>
        <v>1</v>
      </c>
      <c r="D7" s="1" t="s">
        <v>12</v>
      </c>
      <c r="E7" s="1" t="s">
        <v>34</v>
      </c>
      <c r="F7" s="2" t="s">
        <v>34</v>
      </c>
      <c r="G7" s="1" t="s">
        <v>44</v>
      </c>
      <c r="H7" s="2">
        <v>1764</v>
      </c>
      <c r="I7" s="1" t="s">
        <v>45</v>
      </c>
      <c r="J7" s="1" t="s">
        <v>46</v>
      </c>
      <c r="K7" s="1" t="s">
        <v>47</v>
      </c>
      <c r="L7" s="1" t="s">
        <v>48</v>
      </c>
      <c r="M7" s="1">
        <v>1</v>
      </c>
    </row>
    <row r="8" spans="1:13">
      <c r="A8" s="1">
        <v>4</v>
      </c>
      <c r="B8" s="1">
        <v>1047</v>
      </c>
      <c r="C8" s="3">
        <f>VLOOKUP(B8,[1]Sheet1!A:B,2,0)</f>
        <v>1</v>
      </c>
      <c r="D8" s="1" t="s">
        <v>27</v>
      </c>
      <c r="E8" s="1" t="s">
        <v>49</v>
      </c>
      <c r="F8" s="2" t="s">
        <v>50</v>
      </c>
      <c r="G8" s="1" t="s">
        <v>51</v>
      </c>
      <c r="H8" s="2" t="s">
        <v>34</v>
      </c>
      <c r="I8" s="1" t="s">
        <v>52</v>
      </c>
      <c r="J8" s="1" t="s">
        <v>53</v>
      </c>
      <c r="K8" s="1" t="s">
        <v>54</v>
      </c>
      <c r="L8" s="1" t="s">
        <v>55</v>
      </c>
      <c r="M8" s="1">
        <v>1</v>
      </c>
    </row>
    <row r="9" spans="1:13">
      <c r="C9">
        <f>SUM(C2:C8)</f>
        <v>47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_두고_보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2023-05-05T00:58:33Z</dcterms:created>
  <dcterms:modified xsi:type="dcterms:W3CDTF">2023-05-06T07:27:27Z</dcterms:modified>
</cp:coreProperties>
</file>