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5957A7F3-C511-4DC7-8F23-691CDA959D91}" xr6:coauthVersionLast="47" xr6:coauthVersionMax="47" xr10:uidLastSave="{00000000-0000-0000-0000-000000000000}"/>
  <bookViews>
    <workbookView xWindow="-22545" yWindow="1170" windowWidth="21600" windowHeight="11295" xr2:uid="{00000000-000D-0000-FFFF-FFFF00000000}"/>
  </bookViews>
  <sheets>
    <sheet name="_하난다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<sst xmlns="http://schemas.openxmlformats.org/spreadsheetml/2006/main" count="69" uniqueCount="48">
  <si>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</si>
  <si>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</si>
  <si>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</si>
  <si>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</si>
  <si>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</si>
  <si>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</si>
  <si>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</si>
  <si>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</si>
  <si>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</si>
  <si>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</si>
  <si>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</si>
  <si>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</si>
  <si>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</si>
  <si>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</si>
  <si>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</si>
  <si>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송강가사이선본</t>
  </si>
  <si>
    <t>내 자바 권 잔을 덜 먹으려 다</t>
  </si>
  <si>
    <t>일뎡 년 산들 긔 아니 초초가</t>
  </si>
  <si>
    <t>초초 부이 무 일을 랴야</t>
  </si>
  <si>
    <t>송강가사(성주본)</t>
  </si>
  <si>
    <t>어듸가  어들 거시라 흘긧할긧 다</t>
  </si>
  <si>
    <t>江原道 百姓들아 兄弟 숑 디 마라</t>
  </si>
  <si>
    <t>죵 밧 엇기예 쉽거니와</t>
  </si>
  <si>
    <t>뎌 놈아 어 안흐로 게집되라 다</t>
  </si>
  <si>
    <t>남진 죽고 우 눈물 두져 리 흘너</t>
  </si>
  <si>
    <t>졋 마시 다 고 식은 보채거든</t>
  </si>
  <si>
    <t>헌 믈방올 어위계워 다</t>
  </si>
  <si>
    <t>明珠 四萬斛을 년닙픠다 바다셔</t>
  </si>
  <si>
    <t>담 되 어드러 보내다</t>
  </si>
  <si>
    <t>申欽</t>
  </si>
  <si>
    <t>1566-1628</t>
  </si>
  <si>
    <t>병와가곡집</t>
  </si>
  <si>
    <t>1752-1800</t>
  </si>
  <si>
    <t>어즈버 인간 이별을  엇지 다</t>
  </si>
  <si>
    <t>봄이 왔다 되 消息을 모로더니</t>
  </si>
  <si>
    <t>냇의 푸른 버들 네 몬져 아도괴야</t>
  </si>
  <si>
    <t>어즈버 人間 離別을  엇지 다</t>
  </si>
  <si>
    <t>金壽長</t>
  </si>
  <si>
    <t>1690-1763</t>
  </si>
  <si>
    <t>해동가요(주씨본)</t>
  </si>
  <si>
    <t>청천에 는 구름을 검다 희다 는다</t>
  </si>
  <si>
    <t>升堂를 못젼에 入室을 어이리</t>
  </si>
  <si>
    <t>모르는 曲節을 무르려도 안이고</t>
  </si>
  <si>
    <t>靑天에 는 구름을 검다 희다 는다</t>
  </si>
  <si>
    <t>서산에  넘어 가거든 엇지 는다</t>
  </si>
  <si>
    <t>宦欲에 醉한 分  압길 生覺소</t>
  </si>
  <si>
    <t>옷 벗은 얼인 아희 陽地만 넉엿가</t>
  </si>
  <si>
    <t>西山에  넘어 가거든 엇지 는다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</si>
</sst>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10" sqref="C10"/>
    </sheetView>
  </sheetViews>
  <sheetFormatPr defaultRowHeight="16.5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3">
        <v>6</v>
      </c>
      <c r="B2" s="3">
        <v>2444</v>
      </c>
      <c r="C2" s="3">
        <f>VLOOKUP(B2,[1]Sheet1!A:B,2,0)</f>
        <v>13</v>
      </c>
      <c r="D2" s="3" t="s">
        <v>12</v>
      </c>
      <c r="E2" s="3" t="s">
        <v>13</v>
      </c>
      <c r="F2" s="4" t="s">
        <v>14</v>
      </c>
      <c r="G2" s="3" t="s">
        <v>15</v>
      </c>
      <c r="H2" s="4">
        <v>1690</v>
      </c>
      <c r="I2" s="3" t="s">
        <v>16</v>
      </c>
      <c r="J2" s="3" t="s">
        <v>17</v>
      </c>
      <c r="K2" s="3" t="s">
        <v>18</v>
      </c>
      <c r="L2" s="3" t="s">
        <v>16</v>
      </c>
      <c r="M2" s="3">
        <v>13</v>
      </c>
    </row>
    <row r="3" spans="1:13">
      <c r="A3" s="3">
        <v>1</v>
      </c>
      <c r="B3" s="3">
        <v>108</v>
      </c>
      <c r="C3" s="3">
        <f>VLOOKUP(B3,[1]Sheet1!A:B,2,0)</f>
        <v>7</v>
      </c>
      <c r="D3" s="3" t="s">
        <v>12</v>
      </c>
      <c r="E3" s="3" t="s">
        <v>13</v>
      </c>
      <c r="F3" s="4" t="s">
        <v>14</v>
      </c>
      <c r="G3" s="3" t="s">
        <v>19</v>
      </c>
      <c r="H3" s="4">
        <v>1747</v>
      </c>
      <c r="I3" s="3" t="s">
        <v>20</v>
      </c>
      <c r="J3" s="3" t="s">
        <v>21</v>
      </c>
      <c r="K3" s="3" t="s">
        <v>22</v>
      </c>
      <c r="L3" s="3" t="s">
        <v>20</v>
      </c>
      <c r="M3" s="3">
        <v>7</v>
      </c>
    </row>
    <row r="4" spans="1:13">
      <c r="A4" s="3">
        <v>2</v>
      </c>
      <c r="B4" s="3">
        <v>540</v>
      </c>
      <c r="C4" s="3">
        <f>VLOOKUP(B4,[1]Sheet1!A:B,2,0)</f>
        <v>6</v>
      </c>
      <c r="D4" s="3" t="s">
        <v>12</v>
      </c>
      <c r="E4" s="3" t="s">
        <v>13</v>
      </c>
      <c r="F4" s="4" t="s">
        <v>14</v>
      </c>
      <c r="G4" s="3" t="s">
        <v>19</v>
      </c>
      <c r="H4" s="4">
        <v>1747</v>
      </c>
      <c r="I4" s="3" t="s">
        <v>23</v>
      </c>
      <c r="J4" s="3" t="s">
        <v>24</v>
      </c>
      <c r="K4" s="3" t="s">
        <v>25</v>
      </c>
      <c r="L4" s="3" t="s">
        <v>23</v>
      </c>
      <c r="M4" s="3">
        <v>6</v>
      </c>
    </row>
    <row r="5" spans="1:13">
      <c r="A5" s="3">
        <v>3</v>
      </c>
      <c r="B5" s="3">
        <v>1029</v>
      </c>
      <c r="C5" s="3">
        <f>VLOOKUP(B5,[1]Sheet1!A:B,2,0)</f>
        <v>2</v>
      </c>
      <c r="D5" s="3" t="s">
        <v>12</v>
      </c>
      <c r="E5" s="3" t="s">
        <v>13</v>
      </c>
      <c r="F5" s="4" t="s">
        <v>14</v>
      </c>
      <c r="G5" s="3" t="s">
        <v>19</v>
      </c>
      <c r="H5" s="4">
        <v>1747</v>
      </c>
      <c r="I5" s="3" t="s">
        <v>26</v>
      </c>
      <c r="J5" s="3" t="s">
        <v>27</v>
      </c>
      <c r="K5" s="3" t="s">
        <v>28</v>
      </c>
      <c r="L5" s="3" t="s">
        <v>26</v>
      </c>
      <c r="M5" s="3">
        <v>2</v>
      </c>
    </row>
    <row r="6" spans="1:13">
      <c r="A6" s="1">
        <v>4</v>
      </c>
      <c r="B6" s="1">
        <v>1274</v>
      </c>
      <c r="C6" s="3">
        <f>VLOOKUP(B6,[1]Sheet1!A:B,2,0)</f>
        <v>4</v>
      </c>
      <c r="D6" s="1" t="s">
        <v>12</v>
      </c>
      <c r="E6" s="1" t="s">
        <v>29</v>
      </c>
      <c r="F6" s="2" t="s">
        <v>30</v>
      </c>
      <c r="G6" s="1" t="s">
        <v>31</v>
      </c>
      <c r="H6" s="2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1">
        <v>4</v>
      </c>
    </row>
    <row r="7" spans="1:13">
      <c r="A7" s="1">
        <v>5</v>
      </c>
      <c r="B7" s="1">
        <v>1753</v>
      </c>
      <c r="C7" s="3">
        <f>VLOOKUP(B7,[1]Sheet1!A:B,2,0)</f>
        <v>2</v>
      </c>
      <c r="D7" s="1" t="s">
        <v>12</v>
      </c>
      <c r="E7" s="1" t="s">
        <v>37</v>
      </c>
      <c r="F7" s="2" t="s">
        <v>38</v>
      </c>
      <c r="G7" s="1" t="s">
        <v>39</v>
      </c>
      <c r="H7" s="2">
        <v>1763</v>
      </c>
      <c r="I7" s="1" t="s">
        <v>40</v>
      </c>
      <c r="J7" s="1" t="s">
        <v>41</v>
      </c>
      <c r="K7" s="1" t="s">
        <v>42</v>
      </c>
      <c r="L7" s="1" t="s">
        <v>43</v>
      </c>
      <c r="M7" s="1">
        <v>2</v>
      </c>
    </row>
    <row r="8" spans="1:13">
      <c r="A8" s="1">
        <v>7</v>
      </c>
      <c r="B8" s="1">
        <v>3285</v>
      </c>
      <c r="C8" s="3">
        <f>VLOOKUP(B8,[1]Sheet1!A:B,2,0)</f>
        <v>1</v>
      </c>
      <c r="D8" s="1" t="s">
        <v>12</v>
      </c>
      <c r="E8" s="1" t="s">
        <v>37</v>
      </c>
      <c r="F8" s="2" t="s">
        <v>38</v>
      </c>
      <c r="G8" s="1" t="s">
        <v>39</v>
      </c>
      <c r="H8" s="2">
        <v>1763</v>
      </c>
      <c r="I8" s="1" t="s">
        <v>44</v>
      </c>
      <c r="J8" s="1" t="s">
        <v>45</v>
      </c>
      <c r="K8" s="1" t="s">
        <v>46</v>
      </c>
      <c r="L8" s="1" t="s">
        <v>47</v>
      </c>
      <c r="M8" s="1">
        <v>1</v>
      </c>
    </row>
    <row r="9" spans="1:13">
      <c r="C9">
        <f>SUM(C2:C8)</f>
        <v>35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_하난다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2023-05-04T23:49:16Z</dcterms:created>
  <dcterms:modified xsi:type="dcterms:W3CDTF">2023-05-06T07:29:33Z</dcterms:modified>
</cp:coreProperties>
</file>