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95A15BE0-CD8E-4727-AEA8-FB3BA37B9AB1}" xr6:coauthVersionLast="47" xr6:coauthVersionMax="47" xr10:uidLastSave="{00000000-0000-0000-0000-000000000000}"/>
  <bookViews>
    <workbookView xWindow="-22155" yWindow="1395" windowWidth="21600" windowHeight="11295" xr2:uid="{00000000-000D-0000-FFFF-FFFF00000000}"/>
  </bookViews>
  <sheets>
    <sheet name="_어느제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<sst xmlns="http://schemas.openxmlformats.org/spreadsheetml/2006/main" count="53" uniqueCount="45">
  <si>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</si>
  <si>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</si>
  <si>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</si>
  <si>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</si>
  <si>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</si>
  <si>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</si>
  <si>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</si>
  <si>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</si>
  <si>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</si>
  <si>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</si>
  <si>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</si>
  <si>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</si>
  <si>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</si>
  <si>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</si>
  <si>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</si>
  <si>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경민편 병술을축본</t>
  </si>
  <si>
    <t>어 제 이 두 글 화 어딜거든 보려뇨</t>
  </si>
  <si>
    <t>네 아 효경 닑더니 어도록 환니</t>
  </si>
  <si>
    <t>내 아들 쇼은 모면 로다</t>
  </si>
  <si>
    <t>姜復中</t>
  </si>
  <si>
    <t>1563-1639</t>
  </si>
  <si>
    <t>청계가사</t>
  </si>
  <si>
    <t>어 졔 탕덕을 만나 만리비양리오</t>
  </si>
  <si>
    <t>이 모미 鶴이 되여 長安의 와 넙놀거</t>
  </si>
  <si>
    <t>南山의 큰 거믜 줄텨두고 기인</t>
  </si>
  <si>
    <t>어 졔 湯德을 만나 萬里飛揚리오</t>
  </si>
  <si>
    <t>曹漢英</t>
  </si>
  <si>
    <t>1608-1670</t>
  </si>
  <si>
    <t>병와가곡집</t>
  </si>
  <si>
    <t>1752-1800</t>
  </si>
  <si>
    <t>어제 이 몸이 도라가 다시 뫼셔 놀니요</t>
  </si>
  <si>
    <t>樂遊園 빗긴 날에 昭陵을 라보니</t>
  </si>
  <si>
    <t>白雲 깁흔 곳의 金粟堆 보기 셟다</t>
  </si>
  <si>
    <t>李廷煥</t>
  </si>
  <si>
    <t>송암유고</t>
  </si>
  <si>
    <t>어느제 한일이 밝아 태공 오게 고</t>
  </si>
  <si>
    <t>후 듁은 후에 항왕을 뉘 달래리</t>
  </si>
  <si>
    <t>楚軍 三年에 艱苦도 그지업다</t>
  </si>
  <si>
    <t>어느제 漢日이 밝아 太公 오게 고</t>
  </si>
  <si>
    <t>미상</t>
  </si>
  <si>
    <t>악부(고대본)</t>
  </si>
  <si>
    <t>어졔 동풍을 만나 다시 순나 보려노</t>
  </si>
  <si>
    <t>나도 이럴 만젼 玉階蘭草ㅣ러니</t>
  </si>
  <si>
    <t>秋霜에 病이 드러 落葉에 뭇쳐셰라</t>
  </si>
  <si>
    <t>어졔 東風을 만나 다시 笋나 보려노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</si>
</sst>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8" sqref="C8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621</v>
      </c>
      <c r="C2" s="3">
        <f>VLOOKUP(B2,[1]Sheet1!A:B,2,0)</f>
        <v>19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1580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19</v>
      </c>
    </row>
    <row r="3" spans="1:13">
      <c r="A3" s="1">
        <v>5</v>
      </c>
      <c r="B3" s="1">
        <v>2329</v>
      </c>
      <c r="C3" s="3">
        <f>VLOOKUP(B3,[1]Sheet1!A:B,2,0)</f>
        <v>1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20</v>
      </c>
      <c r="I3" s="1" t="s">
        <v>22</v>
      </c>
      <c r="J3" s="1" t="s">
        <v>23</v>
      </c>
      <c r="K3" s="1" t="s">
        <v>24</v>
      </c>
      <c r="L3" s="1" t="s">
        <v>25</v>
      </c>
      <c r="M3" s="1">
        <v>1</v>
      </c>
    </row>
    <row r="4" spans="1:13">
      <c r="A4" s="1">
        <v>2</v>
      </c>
      <c r="B4" s="1">
        <v>481</v>
      </c>
      <c r="C4" s="3">
        <f>VLOOKUP(B4,[1]Sheet1!A:B,2,0)</f>
        <v>19</v>
      </c>
      <c r="D4" s="1" t="s">
        <v>12</v>
      </c>
      <c r="E4" s="1" t="s">
        <v>26</v>
      </c>
      <c r="F4" s="2" t="s">
        <v>27</v>
      </c>
      <c r="G4" s="1" t="s">
        <v>28</v>
      </c>
      <c r="H4" s="2" t="s">
        <v>29</v>
      </c>
      <c r="I4" s="1" t="s">
        <v>30</v>
      </c>
      <c r="J4" s="1" t="s">
        <v>31</v>
      </c>
      <c r="K4" s="1" t="s">
        <v>32</v>
      </c>
      <c r="L4" s="1" t="s">
        <v>30</v>
      </c>
      <c r="M4" s="1">
        <v>19</v>
      </c>
    </row>
    <row r="5" spans="1:13">
      <c r="A5" s="1">
        <v>6</v>
      </c>
      <c r="B5" s="1">
        <v>3316</v>
      </c>
      <c r="C5" s="3">
        <f>VLOOKUP(B5,[1]Sheet1!A:B,2,0)</f>
        <v>1</v>
      </c>
      <c r="D5" s="1" t="s">
        <v>12</v>
      </c>
      <c r="E5" s="1" t="s">
        <v>33</v>
      </c>
      <c r="F5" s="2">
        <v>1633</v>
      </c>
      <c r="G5" s="1" t="s">
        <v>34</v>
      </c>
      <c r="H5" s="2">
        <v>1633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1</v>
      </c>
    </row>
    <row r="6" spans="1:13">
      <c r="A6" s="1">
        <v>1</v>
      </c>
      <c r="B6" s="1">
        <v>433</v>
      </c>
      <c r="C6" s="3">
        <f>VLOOKUP(B6,[1]Sheet1!A:B,2,0)</f>
        <v>1</v>
      </c>
      <c r="D6" s="1" t="s">
        <v>12</v>
      </c>
      <c r="E6" s="1" t="s">
        <v>39</v>
      </c>
      <c r="F6" s="2" t="s">
        <v>39</v>
      </c>
      <c r="G6" s="1" t="s">
        <v>40</v>
      </c>
      <c r="H6" s="2">
        <v>1872</v>
      </c>
      <c r="I6" s="1" t="s">
        <v>41</v>
      </c>
      <c r="J6" s="1" t="s">
        <v>42</v>
      </c>
      <c r="K6" s="1" t="s">
        <v>43</v>
      </c>
      <c r="L6" s="1" t="s">
        <v>44</v>
      </c>
      <c r="M6" s="1">
        <v>1</v>
      </c>
    </row>
    <row r="7" spans="1:13">
      <c r="C7">
        <f>SUM(C2:C6)</f>
        <v>41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_어느제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2023-05-05T05:00:04Z</dcterms:created>
  <dcterms:modified xsi:type="dcterms:W3CDTF">2023-05-06T06:15:35Z</dcterms:modified>
</cp:coreProperties>
</file>