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4A39B032-4230-4860-A622-CF2B383A46BA}" xr6:coauthVersionLast="47" xr6:coauthVersionMax="47" xr10:uidLastSave="{00000000-0000-0000-0000-000000000000}"/>
  <bookViews>
    <workbookView xWindow="-23175" yWindow="1320" windowWidth="21600" windowHeight="11295" xr2:uid="{00000000-000D-0000-FFFF-FFFF00000000}"/>
  </bookViews>
  <sheets>
    <sheet name="_아_거라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<sst xmlns="http://schemas.openxmlformats.org/spreadsheetml/2006/main" count="117" uniqueCount="72">
  <si>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</si>
  <si>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</si>
  <si>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</si>
  <si>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</si>
  <si>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</si>
  <si>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</si>
  <si>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</si>
  <si>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</si>
  <si>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</si>
  <si>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</si>
  <si>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</si>
  <si>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</si>
  <si>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중02</t>
  </si>
  <si>
    <t>미상</t>
  </si>
  <si>
    <t>청구영언(진본)</t>
  </si>
  <si>
    <t>져 즁아 게 서거라 너 가 듸 무러보쟈</t>
  </si>
  <si>
    <t>물 아레 그림자 지니 리 우희 즁이 간다</t>
  </si>
  <si>
    <t>손으로 흰구룸 르치고 말 아니코 간다</t>
  </si>
  <si>
    <t>종03</t>
  </si>
  <si>
    <t>병와가곡집</t>
  </si>
  <si>
    <t>1752-1800</t>
  </si>
  <si>
    <t>아 너란 잇거라 몸만 몬져 가리라</t>
  </si>
  <si>
    <t>늙엇다 물너가쟈 과 議論니</t>
  </si>
  <si>
    <t>이 님 바리고 어듸러로 가쟌 말고</t>
  </si>
  <si>
    <t>초01</t>
  </si>
  <si>
    <t>이년아 말 듯거라 굽고 나마 쟈질년아</t>
  </si>
  <si>
    <t>쳐에 날을 볼  百年을 사쟈키에 네 말을 곳지듯고 집 고텃 밧 고 가마 고 동솟 고 紫的馬 밤이에 먹기 쇼를 마 라너를 아니 주엇더냐 무일 뉘 낫바셔 노를 노랏다</t>
  </si>
  <si>
    <t>져 님아 날드려 그렁마오 일을 [ ]기랴</t>
  </si>
  <si>
    <t>해동가요(일석본)</t>
  </si>
  <si>
    <t>안거라 셔거라 것거라 거라 온갓 교태를 다 여라 허허허 내 사낭 되리로다</t>
  </si>
  <si>
    <t>웃는 樣은 닛밧애도 죡코 긔는 樣은 눈도 더욱 곱다</t>
  </si>
  <si>
    <t>안거라 셔거라 것거라 거라 온갓 嬌態를 다 여라 허허허 내 思郎 되리로다</t>
  </si>
  <si>
    <t>네 父母 너 상겨내올  날만 괴게 드라</t>
  </si>
  <si>
    <t>근화악부</t>
  </si>
  <si>
    <t>1802-1829</t>
  </si>
  <si>
    <t> 말재 즁아 게 잇거라 말 물어보쟈인간리별 만사중에 독숙공방 삼겨주시던 부쳐어 졀 어 법당 탁자우희 감중련고 두 눈이 감케 안자냐 닐러라 보쟈</t>
  </si>
  <si>
    <t>물 알의 그리마 지니 의 우의 즁놈 셋 가 즁의</t>
  </si>
  <si>
    <t> 말재 즁아 게 잇거라 말 물어보쟈人間離別 萬事中에 獨宿空房 삼겨주시던 부쳐어 졀 어 法堂 卓子우희 坎中連고 두 눈이 감케 안자냐 닐러라 보쟈</t>
  </si>
  <si>
    <t>그 즁이 막대를 놉피 드러 白雲을 치며 닐러 쇽절업다 더라</t>
  </si>
  <si>
    <t>악부(고대본)</t>
  </si>
  <si>
    <t>아히놈아 게 좀 셕거라 말 물러보자져긔 져 건너 웅덩이 속의 지지 밤장마의 고기가 슉굴 만니 모얏기로죠리 죵 다락기에 가득이 담아 집흘 만이 츄려 먹에를 질너네 쇠 궁둥이에 언져 쥭게 지는 력노에 임의 집 전허여 쥬렴우리도 사주팔자 기박여 나무 집 무엄 사는 고로 식전이면쇠물를 허고 나지면 농사를 짓고 밤이면 기를 고정밤중이면 언문자나 더 보고</t>
  </si>
  <si>
    <t>어듸야  소 모라 가는 노랑 듸궁이 더벙 머리</t>
  </si>
  <si>
    <t>아히놈아 게 좀 셕거라 말 물러보자져 긔 져 건너 웅덩이 속의 지지 밤장마의 고기가 슉굴 만니 모얏기로죠리 죵 다락기에 가득이 담아 집흘 만이 츄려 먹에를 질너네 쇠 궁둥이에 언져 쥭게 지는 歷路에 任의 집 傳허여 쥬렴우리도 四柱八字 旣薄여 나무 집 무엄 사는 고로 食前이면쇠물를 허고 나지면 農事를 짓고 밤이면 기를 고正밤中이면 諺文字나 더 보고</t>
  </si>
  <si>
    <t>한달레 슐 담베 겻들려 數百番 먹는 몸이기로 傳헐동말동</t>
  </si>
  <si>
    <t>영언류초</t>
  </si>
  <si>
    <t>눈아 정 다 거라 후ㅣ나 정 다 거라 너의 타시라</t>
  </si>
  <si>
    <t>눈아 情 다 거라 後ㅣ나 情 다 거라 너의 타시라</t>
  </si>
  <si>
    <t>은  거에 보아 거러두고</t>
  </si>
  <si>
    <t>아모리 울고 그린들 거 뉘 타 삼으리</t>
  </si>
  <si>
    <t>조 및 사</t>
  </si>
  <si>
    <t>허미 차고 낫가라 무니의 차고 독기가라 두러미고콘가 믜고 죵가 들고 수슈닙 잘나 질자비 동이고직 들고 주머니 쌈지 젓드려 차고왼 부라진 거문 얼넉암쇼 고  처어듸야 탕탕  소 몰고가넌 죠 다방머리아희놈아 거기 잠 섯거라 말부침허자저 근너 저 집 장마의 움덩이지고 슈풀이 저서 고기 슈북 마니 들엇다기로네 소 궁덩의 달닌 죠리 죵다락히  여그 쇽의 자나 굴구나 굴구나 자나피미 불거지 등물 마니 다마집헐 걱구로 잡고 츄려 마를 지르고양 동여네 쇠 궁덩이의 글처 쥭게우리님 집 지날 역노의 아침 를 맛참 잇지말 고초장의 청파 마니 늣코 가진 냥념여과이 싱겁지도 안케 지저 달나고 전허여 쥬렴고 아희놈 답허난 말이 우리도 사쥬팔자 기박여남의 집 뭡사리 허난고로한달허고 설흔날의 원음식 여순 그릇 설 언저 노코나지면 낭글 허고 저역이면  고 식젼이면 쇼물을 일직이 머겨뭔 산 두메가 나무 두세번 다 놋코 저녁나잘 쉴 참의 논밧 갈고슐 담 젓드려 일년 열두달의 삭백여본 먹은 후의다 져 저문날의 량친부모 봉기 봉양고</t>
  </si>
  <si>
    <t>삭갓 씨고 도롱이 입고 곰방 물고 잠이 입고</t>
  </si>
  <si>
    <t>허미 차고 낫가라 무니의 차고 독기가라 두러미고콘가 믜고 죵가 들고 수슈닙 잘나 질자비 동이고직 들고 주머니 쌈지 젓드려 차고왼 부라진 거문 얼넉암쇼 고  처어듸야 탕탕  소 몰고가넌 죠 다방머리아희놈아 거기 잠 섯거라 말부침허자저 근너 저 집 장마의 움덩이지고 슈풀이 저서 고기 슈북 마니 들엇다기로네 소 궁덩의 달닌 죠리 죵다락히  여그 쇽의 자나 굴구나 굴구나 자나피미 불거지 등물 마니 다마집헐 걱구로 잡고 츄려 마를 지르고양 동여네 쇠 궁덩이의 글처 쥭게우리님 집 지날 역노의 아침 를 맛참 잇지말 苦草漿의 靑파 마니 늣코 가진 냥념여과이 싱겁지도 안케 지저 달나고 전허여 쥬렴고 아희놈 답허난 말이 우리도 사쥬팔자 기박여남의 집 뭡사리 허난고로한달허고 설흔날의 원음식 여순 그릇 설 언저 노코나지면 낭글 허고 저역이면  고 식젼이면 쇼물을 일직이 머겨뭔 山 두메가 나무 두세번 다 놋코 저녁나잘 쉴 참의 논밧 갈고슐 담 젓드려 一年 열두달의 數百餘本 먹은 후의다 져 저문날의 兩親父母 奉氣 奉養고</t>
  </si>
  <si>
    <t>곡훌불 압헤 안저 스투룬 彦文나 더 보난고로 傳헐지 말지</t>
  </si>
  <si>
    <t>다섯 경모관 압 연못세 잇는 공이연닙 하나  물  두루처 이구 수은 장수 허는 공이 다섯 삼청동 공이륙월 소낙이의 쥭은 어린  나막신 하나 으더 타고가진 풍유하고 서뉴허 공이 다섯 사오이십 시무공이모화관 방송리 리주명네 집 마당가의 포포 모이더니밋테 공이 아구 무겁다 공 허니윗 공이는 뭣시 무거유냐 장간 차마라 작갑시럽다 군말된다 허구공 그 중의 어느 놈이 상시럽구 낭시러운 수공이냐녹수청산 깁흔 물의 백수풍진 훗날니구손자 공이 무룹헤 안치구저리 가거라 뒤 를 보자 이리 오느라 압 를 보자궁 도리도리 질나비 훨훨 룽부리는 공이 슈공루 아러더니숭례문 박 썩 다러 칠 팔 청 다리 제굴 네 거리인문동 사 거리 청 다리 첫 둘 셋 넷 다섯 여섯 일굽 여덜 아홉 녈 미나리논의 방구 통 구 눈물 죄죄 흘니구 오죰 잘금 싸구노랑 머리 복쥐여 틋구 엄지 장가락의 된 가침 터 들구</t>
  </si>
  <si>
    <t>위  공이 다섯 아례  공이</t>
  </si>
  <si>
    <t>다섯 景慕官 압 연못세 잇는 공이연닙 하나  물  두루처 이구 수은 장수 허는 공이 다섯 三淸洞 공이六月 소낙이의 쥭은 어린  나막신 하나 으더 타고가진 풍유하고 서뉴허 공이 다섯 四五二十 시무공이慕華舘 芳松里 李周明네 집 마당가의 포포 모이더니밋테 공이 아구 무겁다 공 허니윗 공이는 뭣시 무거유냐 장간 차마라 작갑시럽다 군말된다 허구공 그 中의 어느 놈이 상시럽구 낭시러운 수공이냐綠水靑山 깁흔 물의 白首風塵 훗날니구孫子 공이 무룹헤 안치구저리 가거라 뒤 를 보자 이리 오느라 압 를 보자궁 도리도리 질나비 훨훨 룽부리는 공이 슈공루 아러더니崇禮門 박 썩 다러 七 八 靑 다리 제굴 네 거리闉門洞 四 거리 靑 다리 첫 둘 셋 넷 다섯 여섯 일굽 여덜 아홉 녈 미나리논의 방구 통 구 눈물 죄죄 흘니구 오죰 잘금 싸구노랑 머리 복쥐여 틋구 엄지 장가락의 된 가침 터 들구</t>
  </si>
  <si>
    <t>두 다리 고 긥흑헌 방츅밋테 남 알가 용 올니는 공이 슈공인가</t>
  </si>
  <si>
    <t>가곡원류(가람본)</t>
  </si>
  <si>
    <t>알거라 수중에 져 어룡도 밧지 안어</t>
  </si>
  <si>
    <t>七山 바다 깁흔 물에 둥덩실 배 어라</t>
  </si>
  <si>
    <t>萬古 凶賊 惡 黨을 가득 실어 던지고져</t>
  </si>
  <si>
    <t>알거라 水中에 져 魚龍도 밧지 안어</t>
  </si>
  <si>
    <t>시조</t>
  </si>
  <si>
    <t>쌍상토 고 등거리 입고 가넌 아희계  셧거라 네 어듸로 가야 말무려 보요지연 션관더리 누구누구 모야 계시던야</t>
  </si>
  <si>
    <t>학타고 져 불이고 호로병 고 불노쵸 메고</t>
  </si>
  <si>
    <t>그곳의 이젹션 쇼동파 두목지 장건이 다 모아 계시더이다</t>
  </si>
  <si>
    <t>朱義植</t>
  </si>
  <si>
    <t>숙종</t>
  </si>
  <si>
    <t>두어라 알닌들 업스랴 돌인드시 잇거라</t>
  </si>
  <si>
    <t>荊山에 璞玉을 어더 世上 뵈라가니</t>
  </si>
  <si>
    <t>것치 돌이여니 속 알 이 뉘 이시리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</si>
</sst>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1" xfId="0" applyFont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C15" sqref="C15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3</v>
      </c>
      <c r="B2" s="1">
        <v>1083</v>
      </c>
      <c r="C2" s="1">
        <f>VLOOKUP(B2,[1]Sheet1!A:B,2,0)</f>
        <v>31</v>
      </c>
      <c r="D2" s="1" t="s">
        <v>12</v>
      </c>
      <c r="E2" s="1" t="s">
        <v>13</v>
      </c>
      <c r="F2" s="2" t="s">
        <v>13</v>
      </c>
      <c r="G2" s="1" t="s">
        <v>14</v>
      </c>
      <c r="H2" s="2">
        <v>1728</v>
      </c>
      <c r="I2" s="1" t="s">
        <v>15</v>
      </c>
      <c r="J2" s="1" t="s">
        <v>16</v>
      </c>
      <c r="K2" s="1" t="s">
        <v>15</v>
      </c>
      <c r="L2" s="1" t="s">
        <v>17</v>
      </c>
      <c r="M2" s="1">
        <v>31</v>
      </c>
    </row>
    <row r="3" spans="1:13">
      <c r="A3" s="1">
        <v>2</v>
      </c>
      <c r="B3" s="1">
        <v>711</v>
      </c>
      <c r="C3" s="1">
        <f>VLOOKUP(B3,[1]Sheet1!A:B,2,0)</f>
        <v>18</v>
      </c>
      <c r="D3" s="1" t="s">
        <v>18</v>
      </c>
      <c r="E3" s="1" t="s">
        <v>13</v>
      </c>
      <c r="F3" s="2" t="s">
        <v>13</v>
      </c>
      <c r="G3" s="1" t="s">
        <v>19</v>
      </c>
      <c r="H3" s="2" t="s">
        <v>20</v>
      </c>
      <c r="I3" s="1" t="s">
        <v>21</v>
      </c>
      <c r="J3" s="1" t="s">
        <v>22</v>
      </c>
      <c r="K3" s="1" t="s">
        <v>23</v>
      </c>
      <c r="L3" s="1" t="s">
        <v>21</v>
      </c>
      <c r="M3" s="1">
        <v>18</v>
      </c>
    </row>
    <row r="4" spans="1:13">
      <c r="A4" s="1">
        <v>9</v>
      </c>
      <c r="B4" s="1">
        <v>2282</v>
      </c>
      <c r="C4" s="1">
        <f>VLOOKUP(B4,[1]Sheet1!A:B,2,0)</f>
        <v>2</v>
      </c>
      <c r="D4" s="1" t="s">
        <v>24</v>
      </c>
      <c r="E4" s="1" t="s">
        <v>13</v>
      </c>
      <c r="F4" s="2" t="s">
        <v>13</v>
      </c>
      <c r="G4" s="1" t="s">
        <v>19</v>
      </c>
      <c r="H4" s="2" t="s">
        <v>20</v>
      </c>
      <c r="I4" s="1" t="s">
        <v>25</v>
      </c>
      <c r="J4" s="1" t="s">
        <v>25</v>
      </c>
      <c r="K4" s="1" t="s">
        <v>26</v>
      </c>
      <c r="L4" s="1" t="s">
        <v>27</v>
      </c>
      <c r="M4" s="1">
        <v>2</v>
      </c>
    </row>
    <row r="5" spans="1:13">
      <c r="A5" s="1">
        <v>7</v>
      </c>
      <c r="B5" s="1">
        <v>2212</v>
      </c>
      <c r="C5" s="1">
        <f>VLOOKUP(B5,[1]Sheet1!A:B,2,0)</f>
        <v>19</v>
      </c>
      <c r="D5" s="1" t="s">
        <v>12</v>
      </c>
      <c r="E5" s="1" t="s">
        <v>13</v>
      </c>
      <c r="F5" s="2" t="s">
        <v>13</v>
      </c>
      <c r="G5" s="1" t="s">
        <v>28</v>
      </c>
      <c r="H5" s="2">
        <v>1763</v>
      </c>
      <c r="I5" s="1" t="s">
        <v>29</v>
      </c>
      <c r="J5" s="1" t="s">
        <v>30</v>
      </c>
      <c r="K5" s="1" t="s">
        <v>31</v>
      </c>
      <c r="L5" s="1" t="s">
        <v>32</v>
      </c>
      <c r="M5" s="1">
        <v>19</v>
      </c>
    </row>
    <row r="6" spans="1:13">
      <c r="A6" s="1">
        <v>4</v>
      </c>
      <c r="B6" s="1">
        <v>1086</v>
      </c>
      <c r="C6" s="1">
        <f>VLOOKUP(B6,[1]Sheet1!A:B,2,0)</f>
        <v>1</v>
      </c>
      <c r="D6" s="1" t="s">
        <v>12</v>
      </c>
      <c r="E6" s="1" t="s">
        <v>13</v>
      </c>
      <c r="F6" s="2" t="s">
        <v>13</v>
      </c>
      <c r="G6" s="1" t="s">
        <v>33</v>
      </c>
      <c r="H6" s="2" t="s">
        <v>34</v>
      </c>
      <c r="I6" s="1" t="s">
        <v>35</v>
      </c>
      <c r="J6" s="1" t="s">
        <v>36</v>
      </c>
      <c r="K6" s="1" t="s">
        <v>37</v>
      </c>
      <c r="L6" s="1" t="s">
        <v>38</v>
      </c>
      <c r="M6" s="1">
        <v>1</v>
      </c>
    </row>
    <row r="7" spans="1:13">
      <c r="A7" s="1">
        <v>6</v>
      </c>
      <c r="B7" s="1">
        <v>1908</v>
      </c>
      <c r="C7" s="1">
        <f>VLOOKUP(B7,[1]Sheet1!A:B,2,0)</f>
        <v>1</v>
      </c>
      <c r="D7" s="1" t="s">
        <v>12</v>
      </c>
      <c r="E7" s="1" t="s">
        <v>13</v>
      </c>
      <c r="F7" s="2" t="s">
        <v>13</v>
      </c>
      <c r="G7" s="1" t="s">
        <v>39</v>
      </c>
      <c r="H7" s="2">
        <v>1872</v>
      </c>
      <c r="I7" s="1" t="s">
        <v>40</v>
      </c>
      <c r="J7" s="1" t="s">
        <v>41</v>
      </c>
      <c r="K7" s="1" t="s">
        <v>42</v>
      </c>
      <c r="L7" s="1" t="s">
        <v>43</v>
      </c>
      <c r="M7" s="1">
        <v>1</v>
      </c>
    </row>
    <row r="8" spans="1:13">
      <c r="A8" s="1">
        <v>1</v>
      </c>
      <c r="B8" s="1">
        <v>678</v>
      </c>
      <c r="C8" s="1">
        <f>VLOOKUP(B8,[1]Sheet1!A:B,2,0)</f>
        <v>1</v>
      </c>
      <c r="D8" s="1" t="s">
        <v>24</v>
      </c>
      <c r="E8" s="1" t="s">
        <v>13</v>
      </c>
      <c r="F8" s="2" t="s">
        <v>13</v>
      </c>
      <c r="G8" s="1" t="s">
        <v>44</v>
      </c>
      <c r="H8" s="2" t="s">
        <v>13</v>
      </c>
      <c r="I8" s="1" t="s">
        <v>45</v>
      </c>
      <c r="J8" s="1" t="s">
        <v>46</v>
      </c>
      <c r="K8" s="1" t="s">
        <v>47</v>
      </c>
      <c r="L8" s="1" t="s">
        <v>48</v>
      </c>
      <c r="M8" s="1">
        <v>1</v>
      </c>
    </row>
    <row r="9" spans="1:13">
      <c r="A9" s="1">
        <v>5</v>
      </c>
      <c r="B9" s="1">
        <v>1494</v>
      </c>
      <c r="C9" s="1">
        <f>VLOOKUP(B9,[1]Sheet1!A:B,2,0)</f>
        <v>1</v>
      </c>
      <c r="D9" s="1" t="s">
        <v>12</v>
      </c>
      <c r="E9" s="1" t="s">
        <v>13</v>
      </c>
      <c r="F9" s="2" t="s">
        <v>13</v>
      </c>
      <c r="G9" s="1" t="s">
        <v>49</v>
      </c>
      <c r="H9" s="2" t="s">
        <v>13</v>
      </c>
      <c r="I9" s="1" t="s">
        <v>50</v>
      </c>
      <c r="J9" s="1" t="s">
        <v>51</v>
      </c>
      <c r="K9" s="1" t="s">
        <v>52</v>
      </c>
      <c r="L9" s="1" t="s">
        <v>53</v>
      </c>
      <c r="M9" s="1">
        <v>1</v>
      </c>
    </row>
    <row r="10" spans="1:13">
      <c r="A10" s="1">
        <v>8</v>
      </c>
      <c r="B10" s="1">
        <v>2235</v>
      </c>
      <c r="C10" s="1">
        <f>VLOOKUP(B10,[1]Sheet1!A:B,2,0)</f>
        <v>1</v>
      </c>
      <c r="D10" s="1" t="s">
        <v>12</v>
      </c>
      <c r="E10" s="1" t="s">
        <v>13</v>
      </c>
      <c r="F10" s="2" t="s">
        <v>13</v>
      </c>
      <c r="G10" s="1" t="s">
        <v>49</v>
      </c>
      <c r="H10" s="2" t="s">
        <v>13</v>
      </c>
      <c r="I10" s="1" t="s">
        <v>54</v>
      </c>
      <c r="J10" s="1" t="s">
        <v>55</v>
      </c>
      <c r="K10" s="1" t="s">
        <v>56</v>
      </c>
      <c r="L10" s="1" t="s">
        <v>57</v>
      </c>
      <c r="M10" s="1">
        <v>1</v>
      </c>
    </row>
    <row r="11" spans="1:13">
      <c r="A11" s="1">
        <v>10</v>
      </c>
      <c r="B11" s="1">
        <v>3032</v>
      </c>
      <c r="C11" s="1">
        <f>VLOOKUP(B11,[1]Sheet1!A:B,2,0)</f>
        <v>1</v>
      </c>
      <c r="D11" s="1" t="s">
        <v>18</v>
      </c>
      <c r="E11" s="1" t="s">
        <v>13</v>
      </c>
      <c r="F11" s="2" t="s">
        <v>13</v>
      </c>
      <c r="G11" s="1" t="s">
        <v>58</v>
      </c>
      <c r="H11" s="2" t="s">
        <v>13</v>
      </c>
      <c r="I11" s="1" t="s">
        <v>59</v>
      </c>
      <c r="J11" s="1" t="s">
        <v>60</v>
      </c>
      <c r="K11" s="1" t="s">
        <v>61</v>
      </c>
      <c r="L11" s="1" t="s">
        <v>62</v>
      </c>
      <c r="M11" s="1">
        <v>1</v>
      </c>
    </row>
    <row r="12" spans="1:13">
      <c r="A12" s="1">
        <v>11</v>
      </c>
      <c r="B12" s="1">
        <v>3152</v>
      </c>
      <c r="C12" s="1">
        <f>VLOOKUP(B12,[1]Sheet1!A:B,2,0)</f>
        <v>3</v>
      </c>
      <c r="D12" s="1" t="s">
        <v>12</v>
      </c>
      <c r="E12" s="1" t="s">
        <v>13</v>
      </c>
      <c r="F12" s="2" t="s">
        <v>13</v>
      </c>
      <c r="G12" s="1" t="s">
        <v>63</v>
      </c>
      <c r="H12" s="2" t="s">
        <v>13</v>
      </c>
      <c r="I12" s="1" t="s">
        <v>64</v>
      </c>
      <c r="J12" s="1" t="s">
        <v>65</v>
      </c>
      <c r="K12" s="1" t="s">
        <v>64</v>
      </c>
      <c r="L12" s="1" t="s">
        <v>66</v>
      </c>
      <c r="M12" s="1">
        <v>3</v>
      </c>
    </row>
    <row r="13" spans="1:13">
      <c r="A13" s="1">
        <v>12</v>
      </c>
      <c r="B13" s="1">
        <v>3240</v>
      </c>
      <c r="C13" s="1">
        <f>VLOOKUP(B13,[1]Sheet1!A:B,2,0)</f>
        <v>11</v>
      </c>
      <c r="D13" s="1" t="s">
        <v>18</v>
      </c>
      <c r="E13" s="1" t="s">
        <v>67</v>
      </c>
      <c r="F13" s="2" t="s">
        <v>68</v>
      </c>
      <c r="G13" s="1" t="s">
        <v>19</v>
      </c>
      <c r="H13" s="2" t="s">
        <v>20</v>
      </c>
      <c r="I13" s="1" t="s">
        <v>69</v>
      </c>
      <c r="J13" s="1" t="s">
        <v>70</v>
      </c>
      <c r="K13" s="1" t="s">
        <v>71</v>
      </c>
      <c r="L13" s="1" t="s">
        <v>69</v>
      </c>
      <c r="M13" s="1">
        <v>11</v>
      </c>
    </row>
    <row r="14" spans="1:13">
      <c r="C14">
        <f>SUM(C2:C13)</f>
        <v>90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_아_거라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2023-05-05T06:47:41Z</dcterms:created>
  <dcterms:modified xsi:type="dcterms:W3CDTF">2023-05-06T07:35:26Z</dcterms:modified>
</cp:coreProperties>
</file>