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264312C9-7171-46C7-8FE0-ECD04C30CC57}" xr6:coauthVersionLast="47" xr6:coauthVersionMax="47" xr10:uidLastSave="{00000000-0000-0000-0000-000000000000}"/>
  <bookViews>
    <workbookView xWindow="-24120" yWindow="-120" windowWidth="24240" windowHeight="13020" xr2:uid="{00000000-000D-0000-FFFF-FFFF00000000}"/>
  </bookViews>
  <sheets>
    <sheet name="_(업)나다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<sst xmlns="http://schemas.openxmlformats.org/spreadsheetml/2006/main" count="29" uniqueCount="27">
  <si>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</si>
  <si>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</si>
  <si>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</si>
  <si>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</si>
  <si>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</si>
  <si>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</si>
  <si>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</si>
  <si>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</si>
  <si>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</si>
  <si>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</si>
  <si>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</si>
  <si>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</si>
  <si>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</si>
  <si>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鄭澈</t>
  </si>
  <si>
    <t>1536-1593</t>
  </si>
  <si>
    <t>송강가사(성주본)</t>
  </si>
  <si>
    <t>엇디 이내 몸은 혼자 쌍이 업다</t>
  </si>
  <si>
    <t>花灼灼 범나븨 雙雙 柳靑靑 괴리 雙雙</t>
  </si>
  <si>
    <t>즘승 긜짐승 다 雙雙 다마</t>
  </si>
  <si>
    <t>엇디 이내 몸은 혼자 雙이 업다</t>
  </si>
  <si>
    <t>姜復中</t>
  </si>
  <si>
    <t>1563-1639</t>
  </si>
  <si>
    <t>청계가사</t>
  </si>
  <si>
    <t>엇더타 폐일부운류는 이도 외 다</t>
  </si>
  <si>
    <t> 암 둘  업셔 歌辭를 製作니</t>
  </si>
  <si>
    <t>正大君子는 다 올타 만</t>
  </si>
  <si>
    <t>엇더타 蔽日浮雲類는 이도 외 다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</si>
</sst>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1" fillId="3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topLeftCell="B1" zoomScale="130" zoomScaleNormal="130" workbookViewId="0">
      <selection activeCell="C5" sqref="C5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x14ac:dyDescent="0.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3">
        <v>35</v>
      </c>
      <c r="B2" s="3">
        <v>3282</v>
      </c>
      <c r="C2" s="3">
        <f>VLOOKUP(B2,[1]Sheet1!A:B,2,0)</f>
        <v>20</v>
      </c>
      <c r="D2" s="3" t="s">
        <v>12</v>
      </c>
      <c r="E2" s="3" t="s">
        <v>13</v>
      </c>
      <c r="F2" s="4" t="s">
        <v>14</v>
      </c>
      <c r="G2" s="3" t="s">
        <v>15</v>
      </c>
      <c r="H2" s="4">
        <v>1747</v>
      </c>
      <c r="I2" s="3" t="s">
        <v>16</v>
      </c>
      <c r="J2" s="3" t="s">
        <v>17</v>
      </c>
      <c r="K2" s="3" t="s">
        <v>18</v>
      </c>
      <c r="L2" s="3" t="s">
        <v>19</v>
      </c>
      <c r="M2" s="3">
        <v>20</v>
      </c>
    </row>
    <row r="3" spans="1:13" x14ac:dyDescent="0.3">
      <c r="A3" s="1">
        <v>3</v>
      </c>
      <c r="B3" s="1">
        <v>565</v>
      </c>
      <c r="C3" s="3">
        <f>VLOOKUP(B3,[1]Sheet1!A:B,2,0)</f>
        <v>2</v>
      </c>
      <c r="D3" s="1" t="s">
        <v>12</v>
      </c>
      <c r="E3" s="1" t="s">
        <v>20</v>
      </c>
      <c r="F3" s="2" t="s">
        <v>21</v>
      </c>
      <c r="G3" s="1" t="s">
        <v>22</v>
      </c>
      <c r="H3" s="2" t="s">
        <v>21</v>
      </c>
      <c r="I3" s="5" t="s">
        <v>23</v>
      </c>
      <c r="J3" s="1" t="s">
        <v>24</v>
      </c>
      <c r="K3" s="1" t="s">
        <v>25</v>
      </c>
      <c r="L3" s="1" t="s">
        <v>26</v>
      </c>
      <c r="M3" s="1">
        <v>2</v>
      </c>
    </row>
    <row r="4" spans="1:13" x14ac:dyDescent="0.3">
      <c r="C4">
        <f>SUM(C2:C3)</f>
        <v>22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_(업)나다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2023-05-04T20:19:59Z</dcterms:created>
  <dcterms:modified xsi:type="dcterms:W3CDTF">2023-05-06T07:39:43Z</dcterms:modified>
</cp:coreProperties>
</file>