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3D4E35D0-CF60-44C5-A6A2-814AEDB2EEA4}" xr6:coauthVersionLast="47" xr6:coauthVersionMax="47" xr10:uidLastSave="{00000000-0000-0000-0000-000000000000}"/>
  <bookViews>
    <workbookView xWindow="-23595" yWindow="30" windowWidth="21600" windowHeight="11295" xr2:uid="{00000000-000D-0000-FFFF-FFFF00000000}"/>
  </bookViews>
  <sheets>
    <sheet name="_곳__면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<sst xmlns="http://schemas.openxmlformats.org/spreadsheetml/2006/main" count="563" uniqueCount="316">
  <si>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</si>
  <si>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</si>
  <si>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</si>
  <si>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</si>
  <si>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</si>
  <si>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</si>
  <si>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</si>
  <si>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</si>
  <si>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</si>
  <si>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</si>
  <si>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</si>
  <si>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</si>
  <si>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</si>
  <si>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</si>
  <si>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근화악부</t>
  </si>
  <si>
    <t>1802-1829</t>
  </si>
  <si>
    <t>진실노 죽기 곳 죽으면 님의 님이 죽으리라</t>
  </si>
  <si>
    <t>가마괴  들 사마다 다 주그랴</t>
  </si>
  <si>
    <t>비록  들 네 죽으며 내 죽으랴</t>
  </si>
  <si>
    <t>眞實노 죽기 곳 죽으면 님의 님이 죽으리라</t>
  </si>
  <si>
    <t>병와가곡집</t>
  </si>
  <si>
    <t>1752-1800</t>
  </si>
  <si>
    <t>혀나 드소곳 더면 밤이 좃 우울다</t>
  </si>
  <si>
    <t>간밤에 지게 여던  드리도 날 소겨다</t>
  </si>
  <si>
    <t>風紙 소에 님이신가 반기온 나도 亦是 외건마</t>
  </si>
  <si>
    <t>李鼎輔</t>
  </si>
  <si>
    <t>1693-1776</t>
  </si>
  <si>
    <t>해동가요(일석본)</t>
  </si>
  <si>
    <t>곳 픠면  각고  음연 술 각고</t>
  </si>
  <si>
    <t>곳 픠쟈  쟈 술 엇으면 벗 각네</t>
  </si>
  <si>
    <t>언제면 곳 알래 벗 이고 翫月長醉련요</t>
  </si>
  <si>
    <t>尹善道</t>
  </si>
  <si>
    <t>1587-1671</t>
  </si>
  <si>
    <t>진실노 기곳 아시면  씨셔 오리라</t>
  </si>
  <si>
    <t>구즌 비 단말가 흐리던 구름 것단말가</t>
  </si>
  <si>
    <t>압 희 깁흔 소히 다 앗다 다</t>
  </si>
  <si>
    <t>眞實노 기곳 아시면  씨셔 오리라</t>
  </si>
  <si>
    <t>金尙容</t>
  </si>
  <si>
    <t>1561-1637</t>
  </si>
  <si>
    <t>선원속고</t>
  </si>
  <si>
    <t>진실로 허믈곳 고티면 어딘 사 되리라</t>
  </si>
  <si>
    <t>그 일 몰나고 뉘우처 다시 마라</t>
  </si>
  <si>
    <t>알고도  면 내죵내 그리라</t>
  </si>
  <si>
    <t>眞實로 허믈곳 고티면 어딘 사 되리라</t>
  </si>
  <si>
    <t>악부(고대본)</t>
  </si>
  <si>
    <t>임 계셔 듯곳 드르면 자연 반겨 리라</t>
  </si>
  <si>
    <t>기러기 지 말고 이  말 드러다가</t>
  </si>
  <si>
    <t>春深玉欄干에 任 계신  傳여 쥬렴</t>
  </si>
  <si>
    <t>任 계셔 듯곳 드르면 自然 반겨 리라</t>
  </si>
  <si>
    <t>사</t>
  </si>
  <si>
    <t>음구영언(가람본)1</t>
  </si>
  <si>
    <t>진실로 전키 곳 전면 님도 반겨 리라</t>
  </si>
  <si>
    <t>기럭기 져 기럭이 너 가 길이로다</t>
  </si>
  <si>
    <t>님 계신 듸 잠간 들너 웨웨쳐 불너 일으기를無月 黃昏에 리 그려 못 네라 고 부듸 말만 傳고 가렴</t>
  </si>
  <si>
    <t>眞實로 傳키 곳 傳면 님도 반겨 리라</t>
  </si>
  <si>
    <t>鄭澈</t>
  </si>
  <si>
    <t>1536-1593</t>
  </si>
  <si>
    <t>경민편 병술을축본</t>
  </si>
  <si>
    <t>이 몸이 번님곳 아니면 사되미 쉬올가</t>
  </si>
  <si>
    <t>로 삼긴 듕의 벗티 유신랴</t>
  </si>
  <si>
    <t>내의 왼 이 다 닐오려 노매라</t>
  </si>
  <si>
    <t>朗原君</t>
  </si>
  <si>
    <t>1640-1699</t>
  </si>
  <si>
    <t>청구영언(진본)</t>
  </si>
  <si>
    <t>유신곳 아니면 사괼 줄이 이실소냐</t>
  </si>
  <si>
    <t>으로서 親 사 벗이라 닐러시니</t>
  </si>
  <si>
    <t>有信곳 아니면 사괼 줄이 이실소냐</t>
  </si>
  <si>
    <t>우리 어진 벗 아라셔 責善을 바다 보리라</t>
  </si>
  <si>
    <t>가곡원류(일석본)</t>
  </si>
  <si>
    <t>지금에 슐곳 아니면 실음 어이 하리요</t>
  </si>
  <si>
    <t> 언졔 술을 질기든가 狂藥인 쥴 알건만은</t>
  </si>
  <si>
    <t>一片丹心의 萬端愁 실어 두고</t>
  </si>
  <si>
    <t>至今에 슐곳 아니면 실음 어이 하리요</t>
  </si>
  <si>
    <t>누고셔 대취면 시름을 다 닛다턴고</t>
  </si>
  <si>
    <t>누고셔 大醉면 시름을 다 닛다턴고</t>
  </si>
  <si>
    <t>望美人於天一方 제면 百盞을 먹어도 寸功이 전혀 업</t>
  </si>
  <si>
    <t>허물며 白髮倚門望은 더욱 잇지 못에</t>
  </si>
  <si>
    <t>李仲集</t>
  </si>
  <si>
    <t>곳 보면 반갑고 잔 잡으면 우음나다</t>
  </si>
  <si>
    <t>뉘라셔 날 늙다고 늙은 이도 이러가</t>
  </si>
  <si>
    <t>곳 보면 반갑고 盞 잡으면 우음나다</t>
  </si>
  <si>
    <t>春風에 흣 白髮이야 들 어니 리오</t>
  </si>
  <si>
    <t>가다가 불합곳 면 믈너간들 엇더리</t>
  </si>
  <si>
    <t>님군을 셤기오 正 길노 引導야</t>
  </si>
  <si>
    <t>鞠躬盡瘁야 죽은 後의 마라라</t>
  </si>
  <si>
    <t>가다가 不合곳 면 믈너간들 엇더리</t>
  </si>
  <si>
    <t>악부(서울대본)</t>
  </si>
  <si>
    <t>옛 사 일으기를 상사곳 면 병된다 데</t>
  </si>
  <si>
    <t>님그려 못살게 예 밤은 길고  업셰라</t>
  </si>
  <si>
    <t>옛 사 일으기를 想思곳 면 病된다 데</t>
  </si>
  <si>
    <t>病드러 못 살양이면 어니 고 더라</t>
  </si>
  <si>
    <t>녯  이르기를 상사곳면 병든다 </t>
  </si>
  <si>
    <t>은 고 람은 듸 밤은 길고 잠 업라</t>
  </si>
  <si>
    <t>녯  이르기를 想思곳면 病든다 </t>
  </si>
  <si>
    <t>病드러 못 살 人生이니 그를 슬허 노라</t>
  </si>
  <si>
    <t>심의산 모진 범도 경서곳 면 도서거던</t>
  </si>
  <si>
    <t>닷 말도 誤往면 셔고 셧 소도 이라타 면 가</t>
  </si>
  <si>
    <t>深疑山 모진 범도 警誓곳 면 도서거던</t>
  </si>
  <si>
    <t>閣氏님 뉘 어미 이 완 警說을 不聽 니</t>
  </si>
  <si>
    <t> 번곳 사 혀보면 양 사 히쟈 오리</t>
  </si>
  <si>
    <t>宅드레 나무들 사오 져 장야 네 나무 갑시 언 니 사쟈</t>
  </si>
  <si>
    <t>리나무  말을 치고 검쥬 남긔 닷되를 쳐셔合여 혜면 마닷되 바드니 사여 보옵소 불 잘 붓니</t>
  </si>
  <si>
    <t>진실노 그러곳 작시면 닷말 엇치만 리라</t>
  </si>
  <si>
    <t>宅들에 臙脂粉들 소오 저 장야 네 臙脂 곱거든 쟈</t>
  </si>
  <si>
    <t>곱든 비록 아니나 르기곳 르면온갓 嬌態 다 나셔 님 괴얌즉 오니 사 나 보오</t>
  </si>
  <si>
    <t>眞實노 그러곳 작시면 닷말 엇치만 리라</t>
  </si>
  <si>
    <t>내 등매 젹곳 사셔 라보면 매양 사셔 쟈 오리</t>
  </si>
  <si>
    <t>宅들에 잘리 登每ㅣ 사오 져 장새야 네 登每갑시 언매니 사자세라</t>
  </si>
  <si>
    <t>두 疋 되  疋 밧내  疋 못니 半 疋만 밧소半 疋 안니 밧내 우슌운 말 마소</t>
  </si>
  <si>
    <t>내 登每 젹곳 사셔 라보면 每樣 사셔 쟈 오리</t>
  </si>
  <si>
    <t>고산유고</t>
  </si>
  <si>
    <t>더우면 곳 퓌고 치우면 닙디거</t>
  </si>
  <si>
    <t>솔아 너 얻디 눈서리 모다</t>
  </si>
  <si>
    <t>九泉의 블희 고 줄을 글로 야 아노라</t>
  </si>
  <si>
    <t>張經世</t>
  </si>
  <si>
    <t>1547-1615</t>
  </si>
  <si>
    <t>사촌집</t>
  </si>
  <si>
    <t>1800-1834</t>
  </si>
  <si>
    <t>시절 곳 어긔면 고반을 즐겨늬</t>
  </si>
  <si>
    <t>得君 行道 君子의 디로듸</t>
  </si>
  <si>
    <t>時節 곳 어긔면 考槃을 즐겨늬</t>
  </si>
  <si>
    <t>疏淡 松風山月이사 나 이인가 노라</t>
  </si>
  <si>
    <t>진실노 너 곳 와셔 시량이면 고기 못잡아 대사ㅣ러라</t>
  </si>
  <si>
    <t>바둑바둑 뒤얼거진 놈아 졔발 비자 네게 가의란 서지 마라</t>
  </si>
  <si>
    <t>눈 큰 쥰치 허리 긴 갈치 두루쳐 메오기 츤츤 가물치부리 긴 공치 넙젹 가잠이 등곱은 오 결네만 곤쟝이그물만 너겨 풀풀 여 다 다라나는듸 열업시 삼긴 오증어 둥긔고나</t>
  </si>
  <si>
    <t>眞實노 너 곳 와셔 시량이면 고기 못잡아 大事ㅣ러라</t>
  </si>
  <si>
    <t>명십리 당화야 닙히 진다 설어 말며 이 진다 설어 말라동삼석을  죽엇다가 명년 삼월 다시 오면 뎐각에 미고훈풍이 남졔 류상비 편편금이요 화간뎝무 분분셜졔온갓 화쵸라  물건은 버들 밧헤도 밈이 도인 번 죽어지면 다시 올길 만무로구나황쳔이라  곳은 사 사 인품범졀이 졍죠흔가 보더라긔공 불너서 노도 식히며 미동 다려 다리도 치며 미식 불너 슐부어 먹으며로류장화가 막막흔 곳인지 번 가면 영졀 무소식이로구나</t>
  </si>
  <si>
    <t>바람 광풍아 네 부지 말라 숑풍 락엽이 다 러진다</t>
  </si>
  <si>
    <t>쳥츈지년을 허송치 말고 로만 놉셰다</t>
  </si>
  <si>
    <t>진실노 오기곳 오량이면 연분인가 노라</t>
  </si>
  <si>
    <t>은 지동치듯 불고 구즌 비 담아 붓덧시 온다</t>
  </si>
  <si>
    <t>눈졍에 걸운 님을 오밤 서로 만나 고 쳑쳐 셔바닷더니이러 風雨에 졔 어이 오리</t>
  </si>
  <si>
    <t>眞實노 오기곳 오량이면 緣分인가 노라</t>
  </si>
  <si>
    <t>진실노 그러곳 쟉시면 벗고 굴물진들 셩이 무 가싀리</t>
  </si>
  <si>
    <t>白華山 上上頭에 落落長松 휘여진 柯枝</t>
  </si>
  <si>
    <t>부헝이 방귀  殊常 옹도리지 길쥭 넙쥭 어툴머툴믜뭉슈로 거라 말고 님의 연장 그러코쟈</t>
  </si>
  <si>
    <t>眞實노 그러곳 쟉시면 벗고 굴물진들 셩이 무 가싀리</t>
  </si>
  <si>
    <t>金壽長</t>
  </si>
  <si>
    <t>1690-1763</t>
  </si>
  <si>
    <t>해동가요(주씨본)</t>
  </si>
  <si>
    <t>어즙어 최영곳 잇면 석은 풀치듯 랏다</t>
  </si>
  <si>
    <t>丙子丁丑 亂離時예 訓鍊院垈 건너 붉은 복닥이 쓴 놈 간다</t>
  </si>
  <si>
    <t>압픠는 蒙古요 뒤헤 可達이 白馬탄 眞達이는 사슈리 살 고騮月乃馬 탄 놈 鐵鐵驄이 탄 놈 兩鼻裂이 탄 놈 아라마 쵸쵸 마리 베히라 가</t>
  </si>
  <si>
    <t>어즙어 崔瑩곳 잇면 석은 풀치듯 랏다</t>
  </si>
  <si>
    <t>여고슬금면 긔 아니 즐거오냐</t>
  </si>
  <si>
    <t>夫婦라 온거시 으로 되여이셔</t>
  </si>
  <si>
    <t>如鼓瑟琴면 긔 아니 즐거오냐</t>
  </si>
  <si>
    <t>그러코 恭敬 곳 아니면 卽同禽獸 리라</t>
  </si>
  <si>
    <t>그러코 공경 곳 아니면 즉동금수 리라</t>
  </si>
  <si>
    <t>朴仁老</t>
  </si>
  <si>
    <t>1561-1642</t>
  </si>
  <si>
    <t>노계집</t>
  </si>
  <si>
    <t>부부 곳 아니면 오륜이 가즐소냐</t>
  </si>
  <si>
    <t>夫婦ㅣ 이신 後에 父子兄弟 삼겨시니</t>
  </si>
  <si>
    <t>夫婦 곳 아니면 五倫이 가즐소냐</t>
  </si>
  <si>
    <t>이 中에 生民이 비롯니 夫婦 크다 로라</t>
  </si>
  <si>
    <t>청구영언(육당본)</t>
  </si>
  <si>
    <t>이 잔 곳 부시면 만수무강오리라</t>
  </si>
  <si>
    <t>不老草로 비즌 술을 萬年盃에 가득 부어</t>
  </si>
  <si>
    <t>부신 盞마다 비너니 南山壽</t>
  </si>
  <si>
    <t>이 盞 곳 부시면 萬壽無疆오리라</t>
  </si>
  <si>
    <t>적곳 시 휘면 고텨 싯기 어려우리</t>
  </si>
  <si>
    <t>비록 못 니버도  오 앗디마라</t>
  </si>
  <si>
    <t>비록 못 머거도  밥을 비디 마라</t>
  </si>
  <si>
    <t>인작 곳 닷그면 천작이 오니라</t>
  </si>
  <si>
    <t>貧賤을 슬허 말고 富貴 불워마라</t>
  </si>
  <si>
    <t>人爵 곳 닷그면 天爵이 오니라</t>
  </si>
  <si>
    <t>萬事 만 밋고 어딘 일만 여라</t>
  </si>
  <si>
    <t>내 몸이 용티곳 아니면 동내옌들 니랴</t>
  </si>
  <si>
    <t>사이 되여이셔 용 길로 녀라</t>
  </si>
  <si>
    <t>言忠信 行篤敬을 念慮의 닛디 마라</t>
  </si>
  <si>
    <t>내 몸이 용티곳 아니면 洞內옌들 니랴</t>
  </si>
  <si>
    <t>청구영언(가람본)1</t>
  </si>
  <si>
    <t>진실노 그러곳 쟉시면 이제 죽어 가리라</t>
  </si>
  <si>
    <t>사이 죽어지면 어드러로 보내고</t>
  </si>
  <si>
    <t>뎌도 이치 님 보내가</t>
  </si>
  <si>
    <t>眞實노 그러곳 쟉시면 이제 죽어 가리라</t>
  </si>
  <si>
    <t>곳 픠면 봄이요 입지면 으리로다</t>
  </si>
  <si>
    <t>山中에 曆 업셔 節 가 줄  몰라</t>
  </si>
  <si>
    <t>아희들 헌 옷 니 겨울인가 노라</t>
  </si>
  <si>
    <t>내 것과 여합부절 곳면 긔 내 님인가 노라</t>
  </si>
  <si>
    <t>石崇의 累鉅萬財와 杜牧之의 橘滿車風采라도</t>
  </si>
  <si>
    <t>밤일을 저긔 제 연장 零星면 자리만 자리라 긔 무서시 貴소냐貧寒코 風度ㅣ 埋沒지라도 졔거시 무즑여</t>
  </si>
  <si>
    <t>내 것과 如合符節 곳면 긔 내 님인가 노라</t>
  </si>
  <si>
    <t>성은 곳 안니면 만민이 살로소냐</t>
  </si>
  <si>
    <t>聖恩이 罔極 줄 사들아 아다</t>
  </si>
  <si>
    <t>聖恩 곳 안니면 萬民이 살로소냐</t>
  </si>
  <si>
    <t>이몸은 罔極 聖恩을 갑고 말려 노라</t>
  </si>
  <si>
    <t>부모 곳 아니면 이 몸이 이실소냐</t>
  </si>
  <si>
    <t>世上 사들아 父母 恩德 아산다</t>
  </si>
  <si>
    <t>父母 곳 아니면 이 몸이 이실소냐</t>
  </si>
  <si>
    <t>生死 葬祭예 禮로 終始갓게 섬겨서라</t>
  </si>
  <si>
    <t>李廷燮</t>
  </si>
  <si>
    <t>1688-1744</t>
  </si>
  <si>
    <t>진실노 그러곳 량이면 자연 삭아 지리라</t>
  </si>
  <si>
    <t>쎄고 크나큰 게  시름 등게 시러</t>
  </si>
  <si>
    <t>酒泉 바다 풍드릿쳐 둥둥 여 두고라쟈</t>
  </si>
  <si>
    <t>眞實노 그러곳 량이면 自然 삭아 지리라</t>
  </si>
  <si>
    <t>두 분곳 아니시면 이 몸이 사라실가</t>
  </si>
  <si>
    <t>아바님 날 나시고 어마님 날 기시니</t>
  </si>
  <si>
    <t>한  업 은덕을 어다혀 갑오리</t>
  </si>
  <si>
    <t>원수의 요눈곳 아니면 든 애를 석이랴</t>
  </si>
  <si>
    <t>아 쇼경을 보고 손벽치고 로더니</t>
  </si>
  <si>
    <t>이제록 각니 쇼경이야 낫돗더라</t>
  </si>
  <si>
    <t>怨讐의 요눈곳 아니면 든 애를 석이랴</t>
  </si>
  <si>
    <t>어버이 子息이 하 삼긴 至親이라</t>
  </si>
  <si>
    <t>烏鳥도 反哺 니 父母孝道 여라</t>
  </si>
  <si>
    <t>진실노 그러곳 작시면 애부될가 노라</t>
  </si>
  <si>
    <t>언덕 믄회여 좁은 길 메오지 말며</t>
  </si>
  <si>
    <t>두던이나 몬회여 너른 구멍 좁히렴은 龍山 麻浦 여흘 모흐로 려 두저 먹고치두저 먹 비올히 묵이 심금커라 말고大務官 女妓와 小各官 酒湯년들이 와당탕 다라두 손으로 우히고 와드드 니  무스 거시나 심금과자</t>
  </si>
  <si>
    <t>眞實노 그러곳 작시면 愛夫될가 노라</t>
  </si>
  <si>
    <t>밋기가 밋기 곳다오면 굴근 곡이 문다네</t>
  </si>
  <si>
    <t>엿튼 개 곡이들이 먼 소 다 갓는이</t>
  </si>
  <si>
    <t>젹은듯 날 죠흔 제 밧탕에 나가보쟈</t>
  </si>
  <si>
    <t>가면 못 보려니 못 보면 그리려니 그리면 응당 병들려니 병곳 들면 못 살니로다</t>
  </si>
  <si>
    <t>오도 져무러지게 졈을면은 리로다 면 이 님 가리로다</t>
  </si>
  <si>
    <t>가면 못 보려니 못 보면 그리려니 그리면 應當 病들려니 病곳 들면 못 살니로다</t>
  </si>
  <si>
    <t>病드러 못살 줄 알면 자고나 간들 어더리</t>
  </si>
  <si>
    <t>朴文郁</t>
  </si>
  <si>
    <t>영조</t>
  </si>
  <si>
    <t>청구가요</t>
  </si>
  <si>
    <t>져 님아 헌 덕쎡 집 벼개예 초식를 라도 리별곳 업씨면 긔 원인가 노라</t>
  </si>
  <si>
    <t>烏程酒 八珍味를 먹은들 로 가랴</t>
  </si>
  <si>
    <t>玉漏金屛 깁흔 밤의 元央枕 翡翠衾도 닐 업쓰면 거즉시로다</t>
  </si>
  <si>
    <t>져 님아 헌 덕쎡 집 벼개예 草食를 라도 離別곳 업씨면 긔 願인가 노라</t>
  </si>
  <si>
    <t>시쳘가</t>
  </si>
  <si>
    <t>만일에 알심곳 잇슬량니면 그도 몰나</t>
  </si>
  <si>
    <t>오창니 젹막 셰우는 무삼일고</t>
  </si>
  <si>
    <t>풍졍에 어린 님을 각니 허연만</t>
  </si>
  <si>
    <t>이 이 기믜곳 업면 님 뵈온듯 여라</t>
  </si>
  <si>
    <t>玉 도 돌 도니 믜듸던지 月中桂樹나 남기니 시위도다</t>
  </si>
  <si>
    <t>廣寒殿 뒷 뫼에 다북소서리어든 아니어든 져 못랴</t>
  </si>
  <si>
    <t>옥의 틔나 잇 말곳 면 다 님이신가</t>
  </si>
  <si>
    <t>玉의 틔나 잇 말곳 면 다 님이신가</t>
  </si>
  <si>
    <t> 안 뒤혀 남 못뵈고 天地間의 이런 답답이  인가</t>
  </si>
  <si>
    <t>왼 놈이 왼 말을 여도 님이 斟酌시소</t>
  </si>
  <si>
    <t>진실노 이것곳바드시면 만수무강오리다</t>
  </si>
  <si>
    <t>瑤地에 봄이 드니 가지마다 지로다</t>
  </si>
  <si>
    <t>三千年 친 열 玉盒에 다마시니</t>
  </si>
  <si>
    <t>진실노 이것곳바드시면 萬壽無疆오리다</t>
  </si>
  <si>
    <t>경민편 무진구월본</t>
  </si>
  <si>
    <t>진실노 법에 곳 걸니면 뉘우들 무리</t>
  </si>
  <si>
    <t>용타고 업슈오며 가난들 보챌손냐</t>
  </si>
  <si>
    <t>네 가 네 모질기 나 아니 무셔웨라</t>
  </si>
  <si>
    <t>姜復中</t>
  </si>
  <si>
    <t>1563-1639</t>
  </si>
  <si>
    <t>청계가사</t>
  </si>
  <si>
    <t>그려도 너희곳 아니면 긘 어이 미랴</t>
  </si>
  <si>
    <t>栗嶺川 白鷗아 달 업거든 펴스라</t>
  </si>
  <si>
    <t>흣더진 바독을 뉘 盜賊리마</t>
  </si>
  <si>
    <t>직녀도 그러곳면 오작교들 이시랴</t>
  </si>
  <si>
    <t>離別 셔름을 아나 蘇惹蘭만 다 못다</t>
  </si>
  <si>
    <t>織錦圖 龜文詩로 먼듸 님 오게니</t>
  </si>
  <si>
    <t>織女도 그러곳면 烏鵲橋들 이시랴</t>
  </si>
  <si>
    <t>黃胤錫</t>
  </si>
  <si>
    <t>1729-1791</t>
  </si>
  <si>
    <t>이재난고</t>
  </si>
  <si>
    <t>조금곳 본심일 오면 사 아녀 금수ㅣ러라</t>
  </si>
  <si>
    <t>人生이 有慾야 寒暖飢飽 밧긔 無限</t>
  </si>
  <si>
    <t>淫聲도 저푸오나 亂色도 더욱 저퓌</t>
  </si>
  <si>
    <t>조금곳 本心일 오면 사 아녀 禽獸ㅣ러라</t>
  </si>
  <si>
    <t>金天澤</t>
  </si>
  <si>
    <t>1680-1111</t>
  </si>
  <si>
    <t>가다가 중지곳면 안이 갈만 못이라</t>
  </si>
  <si>
    <t>잘 가노라 닷지 말며 못 가노라 쉬지 말라</t>
  </si>
  <si>
    <t>브 긋지 말고 寸陰을 앗겻슬아</t>
  </si>
  <si>
    <t>가다가 中止곳면 안이 갈만 못이라</t>
  </si>
  <si>
    <t>져 눈 곳 노그면 프른 빗치 되련마</t>
  </si>
  <si>
    <t>져 건너 져 뫼흘 보니 눈 와시니 다 희거다</t>
  </si>
  <si>
    <t>희온 後 못검 거슨 白髮인가 노라</t>
  </si>
  <si>
    <t>고금가곡</t>
  </si>
  <si>
    <t>진실노 빗 곳 먹으면 안히 조차 으리라</t>
  </si>
  <si>
    <t>窓 궁글 뉘 러 술독의  드니</t>
  </si>
  <si>
    <t>이 술 먹으면 빗도 먹으려니</t>
  </si>
  <si>
    <t>眞實노 빗 곳 먹으면 안히 조차 으리라</t>
  </si>
  <si>
    <t>영언류초</t>
  </si>
  <si>
    <t>지금이 자방 곳 잇드면 원종유를 리라</t>
  </si>
  <si>
    <t>蒼岩에 션 솔아 너 나건디 몃千年고</t>
  </si>
  <si>
    <t>너 셔 잇거니 張子房은 어듸 가니</t>
  </si>
  <si>
    <t>至今이 子房 곳 잇드면 遠從遊를 리라</t>
  </si>
  <si>
    <t>安玟英</t>
  </si>
  <si>
    <t>1876-1885</t>
  </si>
  <si>
    <t>금옥총부</t>
  </si>
  <si>
    <t>지금예 치인 곳 되얏스면 무 근심 잇스리</t>
  </si>
  <si>
    <t>千里를 닷는 말리 곱비 펴  마즈니</t>
  </si>
  <si>
    <t>찰라리 癡人되야 그으리라 머리를</t>
  </si>
  <si>
    <t>至今예 痴人 곳 되얏스면 무 근심 잇스리</t>
  </si>
  <si>
    <t>趙榥</t>
  </si>
  <si>
    <t>삼죽사류</t>
  </si>
  <si>
    <t>제일에 인도곳 업스면 저 금수나 다를소냐</t>
  </si>
  <si>
    <t>天地間 蠢動物이 口腹外예 닐업거널</t>
  </si>
  <si>
    <t>藐然헌 此一身에 졔 헐닐이 하고 만타</t>
  </si>
  <si>
    <t>第一에 人道곳 업스면 저 禽獸나 다를소냐</t>
  </si>
  <si>
    <t>그날 곳 지나간 후ㅣ면 뉘집 날이 될줄 알리</t>
  </si>
  <si>
    <t> 셜흔 날에 醉 날이 몃날이리</t>
  </si>
  <si>
    <t>盞 자븐 날이야 眞實로 내날이라</t>
  </si>
  <si>
    <t>그날 곳 지나간 後ㅣ면 뉘집 날이 될줄 알리</t>
  </si>
  <si>
    <t>아마도 성령곳 계시면 택지이처 허시리다</t>
  </si>
  <si>
    <t>寒士家 土龕中에 二百年이 長夜로다</t>
  </si>
  <si>
    <t>士子의 秉彛心이 寒泉精舍 어듸고</t>
  </si>
  <si>
    <t>아마도 聖靈곳 계시면 擇地而處 허시리다</t>
  </si>
  <si>
    <t>한숨아 너 어이 곳 지면 내게 오</t>
  </si>
  <si>
    <t>밤마다 널노 여 못 드러 怨讐로다</t>
  </si>
  <si>
    <t>人間의 離別이 하니 돌녀 간들 엇더리</t>
  </si>
  <si>
    <t>송강가사(성주본)</t>
  </si>
  <si>
    <t>이몸 죽은 후면 지게 우 거적 덥허 주리혀 여 가나류소실장의 만인이 우러 녜나어욱새 속새 덥가나모 백양속애 가기곳 가면 누론 흰  비굴근 눈 쇼쇼리 람 불제 뉘 잔 먹쟈 고</t>
  </si>
  <si>
    <t> 盞 먹새근여   盞 먹새근여 곳것거 算노코 無盡無盡 먹새근여</t>
  </si>
  <si>
    <t>이몸 죽은 後면 지게 우 거적 덥허 주리혀 여 가나流蘇實帳의 萬人이 우러 녜나어욱새 속새 덥가나모 白楊속애 가기곳 가면 누론 흰  비굴근 눈 쇼쇼리 람 불제 뉘 盞 먹쟈 고</t>
  </si>
  <si>
    <t>믈며 무덤 우 납이 람불제야 뉘우 엇디리</t>
  </si>
  <si>
    <t>梁周翊</t>
  </si>
  <si>
    <t>1722-1802</t>
  </si>
  <si>
    <t>무극집</t>
  </si>
  <si>
    <t>진실로 파키곳 파면 천하귀인야 랑청리라</t>
  </si>
  <si>
    <t>胸藏萬甲 一等精兵을 萬古名將 諸葛孔明을 맛겨</t>
  </si>
  <si>
    <t>八陣圖風雲으로 大破코져 欲寇長城</t>
  </si>
  <si>
    <t>진실로 破키곳 破면 天下歸仁야 廊淸리라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</si>
</sst>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64" workbookViewId="0">
      <selection activeCell="C68" sqref="C68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7" width="18" customWidth="1"/>
    <col min="8" max="8" width="10.5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8</v>
      </c>
      <c r="B2" s="5">
        <v>530</v>
      </c>
      <c r="C2" s="5">
        <f>VLOOKUP(B2,[1]Sheet1!A:B,2,0)</f>
        <v>15</v>
      </c>
      <c r="D2" s="5" t="s">
        <v>12</v>
      </c>
      <c r="E2" s="5" t="s">
        <v>55</v>
      </c>
      <c r="F2" s="5" t="s">
        <v>56</v>
      </c>
      <c r="G2" s="5" t="s">
        <v>57</v>
      </c>
      <c r="H2" s="5">
        <v>1580</v>
      </c>
      <c r="I2" s="5" t="s">
        <v>58</v>
      </c>
      <c r="J2" s="5" t="s">
        <v>59</v>
      </c>
      <c r="K2" s="5" t="s">
        <v>60</v>
      </c>
      <c r="L2" s="5" t="s">
        <v>58</v>
      </c>
      <c r="M2" s="5">
        <v>15</v>
      </c>
    </row>
    <row r="3" spans="1:13" s="6" customFormat="1" ht="13.5" x14ac:dyDescent="0.15">
      <c r="A3" s="5">
        <v>32</v>
      </c>
      <c r="B3" s="5">
        <v>1354</v>
      </c>
      <c r="C3" s="5">
        <f>VLOOKUP(B3,[1]Sheet1!A:B,2,0)</f>
        <v>13</v>
      </c>
      <c r="D3" s="5" t="s">
        <v>12</v>
      </c>
      <c r="E3" s="5" t="s">
        <v>55</v>
      </c>
      <c r="F3" s="5" t="s">
        <v>56</v>
      </c>
      <c r="G3" s="5" t="s">
        <v>57</v>
      </c>
      <c r="H3" s="5">
        <v>1580</v>
      </c>
      <c r="I3" s="5" t="s">
        <v>161</v>
      </c>
      <c r="J3" s="5" t="s">
        <v>162</v>
      </c>
      <c r="K3" s="5" t="s">
        <v>163</v>
      </c>
      <c r="L3" s="5" t="s">
        <v>161</v>
      </c>
      <c r="M3" s="5">
        <v>13</v>
      </c>
    </row>
    <row r="4" spans="1:13" s="6" customFormat="1" ht="13.5" x14ac:dyDescent="0.15">
      <c r="A4" s="5">
        <v>41</v>
      </c>
      <c r="B4" s="5">
        <v>1817</v>
      </c>
      <c r="C4" s="5">
        <f>VLOOKUP(B4,[1]Sheet1!A:B,2,0)</f>
        <v>26</v>
      </c>
      <c r="D4" s="5" t="s">
        <v>12</v>
      </c>
      <c r="E4" s="5" t="s">
        <v>55</v>
      </c>
      <c r="F4" s="5" t="s">
        <v>56</v>
      </c>
      <c r="G4" s="5" t="s">
        <v>57</v>
      </c>
      <c r="H4" s="5">
        <v>1580</v>
      </c>
      <c r="I4" s="5" t="s">
        <v>198</v>
      </c>
      <c r="J4" s="5" t="s">
        <v>199</v>
      </c>
      <c r="K4" s="5" t="s">
        <v>198</v>
      </c>
      <c r="L4" s="5" t="s">
        <v>200</v>
      </c>
      <c r="M4" s="5">
        <v>26</v>
      </c>
    </row>
    <row r="5" spans="1:13" s="6" customFormat="1" ht="13.5" x14ac:dyDescent="0.15">
      <c r="A5" s="5">
        <v>65</v>
      </c>
      <c r="B5" s="5">
        <v>3189</v>
      </c>
      <c r="C5" s="5">
        <f>VLOOKUP(B5,[1]Sheet1!A:B,2,0)</f>
        <v>22</v>
      </c>
      <c r="D5" s="5" t="s">
        <v>49</v>
      </c>
      <c r="E5" s="5" t="s">
        <v>55</v>
      </c>
      <c r="F5" s="5" t="s">
        <v>56</v>
      </c>
      <c r="G5" s="5" t="s">
        <v>304</v>
      </c>
      <c r="H5" s="5">
        <v>1747</v>
      </c>
      <c r="I5" s="5" t="s">
        <v>305</v>
      </c>
      <c r="J5" s="5" t="s">
        <v>306</v>
      </c>
      <c r="K5" s="5" t="s">
        <v>307</v>
      </c>
      <c r="L5" s="5" t="s">
        <v>308</v>
      </c>
      <c r="M5" s="5">
        <v>22</v>
      </c>
    </row>
    <row r="6" spans="1:13" x14ac:dyDescent="0.3">
      <c r="A6" s="4">
        <v>22</v>
      </c>
      <c r="B6" s="4">
        <v>932</v>
      </c>
      <c r="C6" s="5">
        <f>VLOOKUP(B6,[1]Sheet1!A:B,2,0)</f>
        <v>1</v>
      </c>
      <c r="D6" s="4" t="s">
        <v>12</v>
      </c>
      <c r="E6" s="4" t="s">
        <v>114</v>
      </c>
      <c r="F6" s="4" t="s">
        <v>115</v>
      </c>
      <c r="G6" s="4" t="s">
        <v>116</v>
      </c>
      <c r="H6" s="4" t="s">
        <v>117</v>
      </c>
      <c r="I6" s="4" t="s">
        <v>118</v>
      </c>
      <c r="J6" s="4" t="s">
        <v>119</v>
      </c>
      <c r="K6" s="4" t="s">
        <v>120</v>
      </c>
      <c r="L6" s="4" t="s">
        <v>121</v>
      </c>
      <c r="M6" s="4">
        <v>1</v>
      </c>
    </row>
    <row r="7" spans="1:13" x14ac:dyDescent="0.3">
      <c r="A7" s="4">
        <v>5</v>
      </c>
      <c r="B7" s="4">
        <v>353</v>
      </c>
      <c r="C7" s="5">
        <f>VLOOKUP(B7,[1]Sheet1!A:B,2,0)</f>
        <v>1</v>
      </c>
      <c r="D7" s="4" t="s">
        <v>12</v>
      </c>
      <c r="E7" s="4" t="s">
        <v>37</v>
      </c>
      <c r="F7" s="4" t="s">
        <v>38</v>
      </c>
      <c r="G7" s="4" t="s">
        <v>39</v>
      </c>
      <c r="H7" s="4" t="s">
        <v>38</v>
      </c>
      <c r="I7" s="4" t="s">
        <v>40</v>
      </c>
      <c r="J7" s="4" t="s">
        <v>41</v>
      </c>
      <c r="K7" s="4" t="s">
        <v>42</v>
      </c>
      <c r="L7" s="4" t="s">
        <v>43</v>
      </c>
      <c r="M7" s="4">
        <v>1</v>
      </c>
    </row>
    <row r="8" spans="1:13" x14ac:dyDescent="0.3">
      <c r="A8" s="4">
        <v>14</v>
      </c>
      <c r="B8" s="4">
        <v>721</v>
      </c>
      <c r="C8" s="5">
        <f>VLOOKUP(B8,[1]Sheet1!A:B,2,0)</f>
        <v>1</v>
      </c>
      <c r="D8" s="4" t="s">
        <v>12</v>
      </c>
      <c r="E8" s="4" t="s">
        <v>37</v>
      </c>
      <c r="F8" s="4" t="s">
        <v>38</v>
      </c>
      <c r="G8" s="4" t="s">
        <v>39</v>
      </c>
      <c r="H8" s="4" t="s">
        <v>38</v>
      </c>
      <c r="I8" s="4" t="s">
        <v>82</v>
      </c>
      <c r="J8" s="4" t="s">
        <v>83</v>
      </c>
      <c r="K8" s="4" t="s">
        <v>84</v>
      </c>
      <c r="L8" s="4" t="s">
        <v>85</v>
      </c>
      <c r="M8" s="4">
        <v>1</v>
      </c>
    </row>
    <row r="9" spans="1:13" x14ac:dyDescent="0.3">
      <c r="A9" s="4">
        <v>28</v>
      </c>
      <c r="B9" s="4">
        <v>1296</v>
      </c>
      <c r="C9" s="5">
        <f>VLOOKUP(B9,[1]Sheet1!A:B,2,0)</f>
        <v>1</v>
      </c>
      <c r="D9" s="4" t="s">
        <v>12</v>
      </c>
      <c r="E9" s="4" t="s">
        <v>37</v>
      </c>
      <c r="F9" s="4" t="s">
        <v>38</v>
      </c>
      <c r="G9" s="4" t="s">
        <v>39</v>
      </c>
      <c r="H9" s="4" t="s">
        <v>38</v>
      </c>
      <c r="I9" s="4" t="s">
        <v>144</v>
      </c>
      <c r="J9" s="4" t="s">
        <v>145</v>
      </c>
      <c r="K9" s="4" t="s">
        <v>146</v>
      </c>
      <c r="L9" s="4" t="s">
        <v>147</v>
      </c>
      <c r="M9" s="4">
        <v>1</v>
      </c>
    </row>
    <row r="10" spans="1:13" x14ac:dyDescent="0.3">
      <c r="A10" s="4">
        <v>29</v>
      </c>
      <c r="B10" s="4">
        <v>1296</v>
      </c>
      <c r="C10" s="5">
        <f>VLOOKUP(B10,[1]Sheet1!A:B,2,0)</f>
        <v>1</v>
      </c>
      <c r="D10" s="4" t="s">
        <v>12</v>
      </c>
      <c r="E10" s="4" t="s">
        <v>37</v>
      </c>
      <c r="F10" s="4" t="s">
        <v>38</v>
      </c>
      <c r="G10" s="4" t="s">
        <v>39</v>
      </c>
      <c r="H10" s="4" t="s">
        <v>38</v>
      </c>
      <c r="I10" s="4" t="s">
        <v>148</v>
      </c>
      <c r="J10" s="4" t="s">
        <v>145</v>
      </c>
      <c r="K10" s="4" t="s">
        <v>146</v>
      </c>
      <c r="L10" s="4" t="s">
        <v>147</v>
      </c>
      <c r="M10" s="4">
        <v>1</v>
      </c>
    </row>
    <row r="11" spans="1:13" x14ac:dyDescent="0.3">
      <c r="A11" s="4">
        <v>33</v>
      </c>
      <c r="B11" s="4">
        <v>1368</v>
      </c>
      <c r="C11" s="5">
        <f>VLOOKUP(B11,[1]Sheet1!A:B,2,0)</f>
        <v>1</v>
      </c>
      <c r="D11" s="4" t="s">
        <v>12</v>
      </c>
      <c r="E11" s="4" t="s">
        <v>37</v>
      </c>
      <c r="F11" s="4" t="s">
        <v>38</v>
      </c>
      <c r="G11" s="4" t="s">
        <v>39</v>
      </c>
      <c r="H11" s="4" t="s">
        <v>38</v>
      </c>
      <c r="I11" s="4" t="s">
        <v>164</v>
      </c>
      <c r="J11" s="4" t="s">
        <v>165</v>
      </c>
      <c r="K11" s="4" t="s">
        <v>166</v>
      </c>
      <c r="L11" s="4" t="s">
        <v>167</v>
      </c>
      <c r="M11" s="4">
        <v>1</v>
      </c>
    </row>
    <row r="12" spans="1:13" x14ac:dyDescent="0.3">
      <c r="A12" s="4">
        <v>34</v>
      </c>
      <c r="B12" s="4">
        <v>1383</v>
      </c>
      <c r="C12" s="5">
        <f>VLOOKUP(B12,[1]Sheet1!A:B,2,0)</f>
        <v>1</v>
      </c>
      <c r="D12" s="4" t="s">
        <v>12</v>
      </c>
      <c r="E12" s="4" t="s">
        <v>37</v>
      </c>
      <c r="F12" s="4" t="s">
        <v>38</v>
      </c>
      <c r="G12" s="4" t="s">
        <v>39</v>
      </c>
      <c r="H12" s="4" t="s">
        <v>38</v>
      </c>
      <c r="I12" s="4" t="s">
        <v>168</v>
      </c>
      <c r="J12" s="4" t="s">
        <v>169</v>
      </c>
      <c r="K12" s="4" t="s">
        <v>170</v>
      </c>
      <c r="L12" s="4" t="s">
        <v>171</v>
      </c>
      <c r="M12" s="4">
        <v>1</v>
      </c>
    </row>
    <row r="13" spans="1:13" x14ac:dyDescent="0.3">
      <c r="A13" s="4">
        <v>43</v>
      </c>
      <c r="B13" s="4">
        <v>1919</v>
      </c>
      <c r="C13" s="5">
        <f>VLOOKUP(B13,[1]Sheet1!A:B,2,0)</f>
        <v>1</v>
      </c>
      <c r="D13" s="4" t="s">
        <v>12</v>
      </c>
      <c r="E13" s="4" t="s">
        <v>37</v>
      </c>
      <c r="F13" s="4" t="s">
        <v>38</v>
      </c>
      <c r="G13" s="4" t="s">
        <v>39</v>
      </c>
      <c r="H13" s="4" t="s">
        <v>38</v>
      </c>
      <c r="I13" s="4" t="s">
        <v>188</v>
      </c>
      <c r="J13" s="4" t="s">
        <v>205</v>
      </c>
      <c r="K13" s="4" t="s">
        <v>188</v>
      </c>
      <c r="L13" s="4" t="s">
        <v>206</v>
      </c>
      <c r="M13" s="4">
        <v>1</v>
      </c>
    </row>
    <row r="14" spans="1:13" x14ac:dyDescent="0.3">
      <c r="A14" s="4">
        <v>54</v>
      </c>
      <c r="B14" s="4">
        <v>2339</v>
      </c>
      <c r="C14" s="5">
        <f>VLOOKUP(B14,[1]Sheet1!A:B,2,0)</f>
        <v>1</v>
      </c>
      <c r="D14" s="4" t="s">
        <v>12</v>
      </c>
      <c r="E14" s="4" t="s">
        <v>37</v>
      </c>
      <c r="F14" s="4" t="s">
        <v>38</v>
      </c>
      <c r="G14" s="4" t="s">
        <v>20</v>
      </c>
      <c r="H14" s="4" t="s">
        <v>21</v>
      </c>
      <c r="I14" s="4" t="s">
        <v>250</v>
      </c>
      <c r="J14" s="4" t="s">
        <v>251</v>
      </c>
      <c r="K14" s="4" t="s">
        <v>252</v>
      </c>
      <c r="L14" s="4" t="s">
        <v>253</v>
      </c>
      <c r="M14" s="4">
        <v>1</v>
      </c>
    </row>
    <row r="15" spans="1:13" x14ac:dyDescent="0.3">
      <c r="A15" s="4">
        <v>30</v>
      </c>
      <c r="B15" s="4">
        <v>1299</v>
      </c>
      <c r="C15" s="5">
        <f>VLOOKUP(B15,[1]Sheet1!A:B,2,0)</f>
        <v>1</v>
      </c>
      <c r="D15" s="4" t="s">
        <v>12</v>
      </c>
      <c r="E15" s="4" t="s">
        <v>149</v>
      </c>
      <c r="F15" s="4" t="s">
        <v>150</v>
      </c>
      <c r="G15" s="4" t="s">
        <v>151</v>
      </c>
      <c r="H15" s="4">
        <v>1800</v>
      </c>
      <c r="I15" s="4" t="s">
        <v>152</v>
      </c>
      <c r="J15" s="4" t="s">
        <v>153</v>
      </c>
      <c r="K15" s="4" t="s">
        <v>154</v>
      </c>
      <c r="L15" s="4" t="s">
        <v>155</v>
      </c>
      <c r="M15" s="4">
        <v>1</v>
      </c>
    </row>
    <row r="16" spans="1:13" x14ac:dyDescent="0.3">
      <c r="A16" s="4">
        <v>38</v>
      </c>
      <c r="B16" s="4">
        <v>1596</v>
      </c>
      <c r="C16" s="5">
        <f>VLOOKUP(B16,[1]Sheet1!A:B,2,0)</f>
        <v>1</v>
      </c>
      <c r="D16" s="4" t="s">
        <v>12</v>
      </c>
      <c r="E16" s="4" t="s">
        <v>149</v>
      </c>
      <c r="F16" s="4" t="s">
        <v>150</v>
      </c>
      <c r="G16" s="4" t="s">
        <v>151</v>
      </c>
      <c r="H16" s="4">
        <v>1800</v>
      </c>
      <c r="I16" s="4" t="s">
        <v>184</v>
      </c>
      <c r="J16" s="4" t="s">
        <v>185</v>
      </c>
      <c r="K16" s="4" t="s">
        <v>186</v>
      </c>
      <c r="L16" s="4" t="s">
        <v>187</v>
      </c>
      <c r="M16" s="4">
        <v>1</v>
      </c>
    </row>
    <row r="17" spans="1:13" x14ac:dyDescent="0.3">
      <c r="A17" s="4">
        <v>39</v>
      </c>
      <c r="B17" s="4">
        <v>1617</v>
      </c>
      <c r="C17" s="5">
        <f>VLOOKUP(B17,[1]Sheet1!A:B,2,0)</f>
        <v>1</v>
      </c>
      <c r="D17" s="4" t="s">
        <v>12</v>
      </c>
      <c r="E17" s="4" t="s">
        <v>149</v>
      </c>
      <c r="F17" s="4" t="s">
        <v>150</v>
      </c>
      <c r="G17" s="4" t="s">
        <v>151</v>
      </c>
      <c r="H17" s="4">
        <v>1800</v>
      </c>
      <c r="I17" s="4" t="s">
        <v>188</v>
      </c>
      <c r="J17" s="4" t="s">
        <v>189</v>
      </c>
      <c r="K17" s="4" t="s">
        <v>190</v>
      </c>
      <c r="L17" s="4" t="s">
        <v>191</v>
      </c>
      <c r="M17" s="4">
        <v>1</v>
      </c>
    </row>
    <row r="18" spans="1:13" x14ac:dyDescent="0.3">
      <c r="A18" s="4">
        <v>53</v>
      </c>
      <c r="B18" s="4">
        <v>2265</v>
      </c>
      <c r="C18" s="5">
        <f>VLOOKUP(B18,[1]Sheet1!A:B,2,0)</f>
        <v>2</v>
      </c>
      <c r="D18" s="4" t="s">
        <v>12</v>
      </c>
      <c r="E18" s="4" t="s">
        <v>244</v>
      </c>
      <c r="F18" s="4" t="s">
        <v>245</v>
      </c>
      <c r="G18" s="4" t="s">
        <v>246</v>
      </c>
      <c r="H18" s="4" t="s">
        <v>245</v>
      </c>
      <c r="I18" s="4" t="s">
        <v>247</v>
      </c>
      <c r="J18" s="4" t="s">
        <v>248</v>
      </c>
      <c r="K18" s="4" t="s">
        <v>249</v>
      </c>
      <c r="L18" s="4" t="s">
        <v>247</v>
      </c>
      <c r="M18" s="4">
        <v>2</v>
      </c>
    </row>
    <row r="19" spans="1:13" x14ac:dyDescent="0.3">
      <c r="A19" s="4">
        <v>45</v>
      </c>
      <c r="B19" s="4">
        <v>2035</v>
      </c>
      <c r="C19" s="5">
        <f>VLOOKUP(B19,[1]Sheet1!A:B,2,0)</f>
        <v>3</v>
      </c>
      <c r="D19" s="4" t="s">
        <v>12</v>
      </c>
      <c r="E19" s="4" t="s">
        <v>31</v>
      </c>
      <c r="F19" s="4" t="s">
        <v>32</v>
      </c>
      <c r="G19" s="4" t="s">
        <v>27</v>
      </c>
      <c r="H19" s="4">
        <v>1763</v>
      </c>
      <c r="I19" s="4" t="s">
        <v>211</v>
      </c>
      <c r="J19" s="4" t="s">
        <v>212</v>
      </c>
      <c r="K19" s="4" t="s">
        <v>213</v>
      </c>
      <c r="L19" s="4" t="s">
        <v>211</v>
      </c>
      <c r="M19" s="4">
        <v>3</v>
      </c>
    </row>
    <row r="20" spans="1:13" x14ac:dyDescent="0.3">
      <c r="A20" s="4">
        <v>21</v>
      </c>
      <c r="B20" s="4">
        <v>850</v>
      </c>
      <c r="C20" s="5">
        <f>VLOOKUP(B20,[1]Sheet1!A:B,2,0)</f>
        <v>3</v>
      </c>
      <c r="D20" s="4" t="s">
        <v>12</v>
      </c>
      <c r="E20" s="4" t="s">
        <v>31</v>
      </c>
      <c r="F20" s="4" t="s">
        <v>32</v>
      </c>
      <c r="G20" s="4" t="s">
        <v>110</v>
      </c>
      <c r="H20" s="4">
        <v>1791</v>
      </c>
      <c r="I20" s="4" t="s">
        <v>111</v>
      </c>
      <c r="J20" s="4" t="s">
        <v>111</v>
      </c>
      <c r="K20" s="4" t="s">
        <v>112</v>
      </c>
      <c r="L20" s="4" t="s">
        <v>113</v>
      </c>
      <c r="M20" s="4">
        <v>3</v>
      </c>
    </row>
    <row r="21" spans="1:13" x14ac:dyDescent="0.3">
      <c r="A21" s="4">
        <v>4</v>
      </c>
      <c r="B21" s="4">
        <v>304</v>
      </c>
      <c r="C21" s="5">
        <f>VLOOKUP(B21,[1]Sheet1!A:B,2,0)</f>
        <v>2</v>
      </c>
      <c r="D21" s="4" t="s">
        <v>12</v>
      </c>
      <c r="E21" s="4" t="s">
        <v>31</v>
      </c>
      <c r="F21" s="4" t="s">
        <v>32</v>
      </c>
      <c r="G21" s="4" t="s">
        <v>20</v>
      </c>
      <c r="H21" s="4" t="s">
        <v>21</v>
      </c>
      <c r="I21" s="4" t="s">
        <v>33</v>
      </c>
      <c r="J21" s="4" t="s">
        <v>34</v>
      </c>
      <c r="K21" s="4" t="s">
        <v>35</v>
      </c>
      <c r="L21" s="4" t="s">
        <v>36</v>
      </c>
      <c r="M21" s="4">
        <v>2</v>
      </c>
    </row>
    <row r="22" spans="1:13" x14ac:dyDescent="0.3">
      <c r="A22" s="4">
        <v>9</v>
      </c>
      <c r="B22" s="4">
        <v>531</v>
      </c>
      <c r="C22" s="5">
        <f>VLOOKUP(B22,[1]Sheet1!A:B,2,0)</f>
        <v>1</v>
      </c>
      <c r="D22" s="4" t="s">
        <v>12</v>
      </c>
      <c r="E22" s="4" t="s">
        <v>61</v>
      </c>
      <c r="F22" s="4" t="s">
        <v>62</v>
      </c>
      <c r="G22" s="4" t="s">
        <v>63</v>
      </c>
      <c r="H22" s="4">
        <v>1728</v>
      </c>
      <c r="I22" s="4" t="s">
        <v>64</v>
      </c>
      <c r="J22" s="4" t="s">
        <v>65</v>
      </c>
      <c r="K22" s="4" t="s">
        <v>66</v>
      </c>
      <c r="L22" s="4" t="s">
        <v>67</v>
      </c>
      <c r="M22" s="4">
        <v>1</v>
      </c>
    </row>
    <row r="23" spans="1:13" x14ac:dyDescent="0.3">
      <c r="A23" s="4">
        <v>62</v>
      </c>
      <c r="B23" s="4">
        <v>3162</v>
      </c>
      <c r="C23" s="5">
        <f>VLOOKUP(B23,[1]Sheet1!A:B,2,0)</f>
        <v>1</v>
      </c>
      <c r="D23" s="4" t="s">
        <v>12</v>
      </c>
      <c r="E23" s="4" t="s">
        <v>261</v>
      </c>
      <c r="F23" s="4" t="s">
        <v>262</v>
      </c>
      <c r="G23" s="4" t="s">
        <v>63</v>
      </c>
      <c r="H23" s="4">
        <v>1728</v>
      </c>
      <c r="I23" s="4" t="s">
        <v>293</v>
      </c>
      <c r="J23" s="4" t="s">
        <v>294</v>
      </c>
      <c r="K23" s="4" t="s">
        <v>295</v>
      </c>
      <c r="L23" s="4" t="s">
        <v>296</v>
      </c>
      <c r="M23" s="4">
        <v>1</v>
      </c>
    </row>
    <row r="24" spans="1:13" x14ac:dyDescent="0.3">
      <c r="A24" s="4">
        <v>56</v>
      </c>
      <c r="B24" s="4">
        <v>2494</v>
      </c>
      <c r="C24" s="5">
        <f>VLOOKUP(B24,[1]Sheet1!A:B,2,0)</f>
        <v>1</v>
      </c>
      <c r="D24" s="4" t="s">
        <v>12</v>
      </c>
      <c r="E24" s="4" t="s">
        <v>261</v>
      </c>
      <c r="F24" s="4" t="s">
        <v>262</v>
      </c>
      <c r="G24" s="4" t="s">
        <v>139</v>
      </c>
      <c r="H24" s="4">
        <v>1763</v>
      </c>
      <c r="I24" s="4" t="s">
        <v>263</v>
      </c>
      <c r="J24" s="4" t="s">
        <v>264</v>
      </c>
      <c r="K24" s="4" t="s">
        <v>265</v>
      </c>
      <c r="L24" s="4" t="s">
        <v>266</v>
      </c>
      <c r="M24" s="4">
        <v>1</v>
      </c>
    </row>
    <row r="25" spans="1:13" x14ac:dyDescent="0.3">
      <c r="A25" s="4">
        <v>40</v>
      </c>
      <c r="B25" s="4">
        <v>1641</v>
      </c>
      <c r="C25" s="5">
        <f>VLOOKUP(B25,[1]Sheet1!A:B,2,0)</f>
        <v>4</v>
      </c>
      <c r="D25" s="4" t="s">
        <v>12</v>
      </c>
      <c r="E25" s="4" t="s">
        <v>192</v>
      </c>
      <c r="F25" s="4" t="s">
        <v>193</v>
      </c>
      <c r="G25" s="4" t="s">
        <v>20</v>
      </c>
      <c r="H25" s="4" t="s">
        <v>21</v>
      </c>
      <c r="I25" s="4" t="s">
        <v>194</v>
      </c>
      <c r="J25" s="4" t="s">
        <v>195</v>
      </c>
      <c r="K25" s="4" t="s">
        <v>196</v>
      </c>
      <c r="L25" s="4" t="s">
        <v>197</v>
      </c>
      <c r="M25" s="4">
        <v>4</v>
      </c>
    </row>
    <row r="26" spans="1:13" x14ac:dyDescent="0.3">
      <c r="A26" s="4">
        <v>27</v>
      </c>
      <c r="B26" s="4">
        <v>1250</v>
      </c>
      <c r="C26" s="5">
        <f>VLOOKUP(B26,[1]Sheet1!A:B,2,0)</f>
        <v>1</v>
      </c>
      <c r="D26" s="4" t="s">
        <v>49</v>
      </c>
      <c r="E26" s="4" t="s">
        <v>137</v>
      </c>
      <c r="F26" s="4" t="s">
        <v>138</v>
      </c>
      <c r="G26" s="4" t="s">
        <v>139</v>
      </c>
      <c r="H26" s="4">
        <v>1763</v>
      </c>
      <c r="I26" s="4" t="s">
        <v>140</v>
      </c>
      <c r="J26" s="4" t="s">
        <v>141</v>
      </c>
      <c r="K26" s="4" t="s">
        <v>142</v>
      </c>
      <c r="L26" s="4" t="s">
        <v>143</v>
      </c>
      <c r="M26" s="4">
        <v>1</v>
      </c>
    </row>
    <row r="27" spans="1:13" x14ac:dyDescent="0.3">
      <c r="A27" s="4">
        <v>3</v>
      </c>
      <c r="B27" s="4">
        <v>219</v>
      </c>
      <c r="C27" s="5">
        <f>VLOOKUP(B27,[1]Sheet1!A:B,2,0)</f>
        <v>3</v>
      </c>
      <c r="D27" s="4" t="s">
        <v>12</v>
      </c>
      <c r="E27" s="4" t="s">
        <v>25</v>
      </c>
      <c r="F27" s="4" t="s">
        <v>26</v>
      </c>
      <c r="G27" s="4" t="s">
        <v>27</v>
      </c>
      <c r="H27" s="4">
        <v>1763</v>
      </c>
      <c r="I27" s="4" t="s">
        <v>28</v>
      </c>
      <c r="J27" s="4" t="s">
        <v>28</v>
      </c>
      <c r="K27" s="4" t="s">
        <v>29</v>
      </c>
      <c r="L27" s="4" t="s">
        <v>30</v>
      </c>
      <c r="M27" s="4">
        <v>3</v>
      </c>
    </row>
    <row r="28" spans="1:13" x14ac:dyDescent="0.3">
      <c r="A28" s="4">
        <v>66</v>
      </c>
      <c r="B28" s="4">
        <v>3318</v>
      </c>
      <c r="C28" s="5">
        <f>VLOOKUP(B28,[1]Sheet1!A:B,2,0)</f>
        <v>1</v>
      </c>
      <c r="D28" s="4" t="s">
        <v>12</v>
      </c>
      <c r="E28" s="4" t="s">
        <v>309</v>
      </c>
      <c r="F28" s="4" t="s">
        <v>310</v>
      </c>
      <c r="G28" s="4" t="s">
        <v>311</v>
      </c>
      <c r="H28" s="4" t="s">
        <v>310</v>
      </c>
      <c r="I28" s="4" t="s">
        <v>312</v>
      </c>
      <c r="J28" s="4" t="s">
        <v>313</v>
      </c>
      <c r="K28" s="4" t="s">
        <v>314</v>
      </c>
      <c r="L28" s="4" t="s">
        <v>315</v>
      </c>
      <c r="M28" s="4">
        <v>1</v>
      </c>
    </row>
    <row r="29" spans="1:13" x14ac:dyDescent="0.3">
      <c r="A29" s="4">
        <v>55</v>
      </c>
      <c r="B29" s="4">
        <v>2403</v>
      </c>
      <c r="C29" s="5">
        <f>VLOOKUP(B29,[1]Sheet1!A:B,2,0)</f>
        <v>1</v>
      </c>
      <c r="D29" s="4" t="s">
        <v>12</v>
      </c>
      <c r="E29" s="4" t="s">
        <v>254</v>
      </c>
      <c r="F29" s="4" t="s">
        <v>255</v>
      </c>
      <c r="G29" s="4" t="s">
        <v>256</v>
      </c>
      <c r="H29" s="4" t="s">
        <v>255</v>
      </c>
      <c r="I29" s="4" t="s">
        <v>257</v>
      </c>
      <c r="J29" s="4" t="s">
        <v>258</v>
      </c>
      <c r="K29" s="4" t="s">
        <v>259</v>
      </c>
      <c r="L29" s="4" t="s">
        <v>260</v>
      </c>
      <c r="M29" s="4">
        <v>1</v>
      </c>
    </row>
    <row r="30" spans="1:13" x14ac:dyDescent="0.3">
      <c r="A30" s="4">
        <v>61</v>
      </c>
      <c r="B30" s="4">
        <v>2786</v>
      </c>
      <c r="C30" s="5">
        <f>VLOOKUP(B30,[1]Sheet1!A:B,2,0)</f>
        <v>1</v>
      </c>
      <c r="D30" s="4" t="s">
        <v>12</v>
      </c>
      <c r="E30" s="4" t="s">
        <v>287</v>
      </c>
      <c r="F30" s="4">
        <v>1847</v>
      </c>
      <c r="G30" s="4" t="s">
        <v>288</v>
      </c>
      <c r="H30" s="4">
        <v>1847</v>
      </c>
      <c r="I30" s="4" t="s">
        <v>289</v>
      </c>
      <c r="J30" s="4" t="s">
        <v>290</v>
      </c>
      <c r="K30" s="4" t="s">
        <v>291</v>
      </c>
      <c r="L30" s="4" t="s">
        <v>292</v>
      </c>
      <c r="M30" s="4">
        <v>1</v>
      </c>
    </row>
    <row r="31" spans="1:13" x14ac:dyDescent="0.3">
      <c r="A31" s="4">
        <v>63</v>
      </c>
      <c r="B31" s="4">
        <v>3172</v>
      </c>
      <c r="C31" s="5">
        <f>VLOOKUP(B31,[1]Sheet1!A:B,2,0)</f>
        <v>1</v>
      </c>
      <c r="D31" s="4" t="s">
        <v>12</v>
      </c>
      <c r="E31" s="4" t="s">
        <v>287</v>
      </c>
      <c r="F31" s="4">
        <v>1847</v>
      </c>
      <c r="G31" s="4" t="s">
        <v>288</v>
      </c>
      <c r="H31" s="4">
        <v>1847</v>
      </c>
      <c r="I31" s="4" t="s">
        <v>297</v>
      </c>
      <c r="J31" s="4" t="s">
        <v>298</v>
      </c>
      <c r="K31" s="4" t="s">
        <v>299</v>
      </c>
      <c r="L31" s="4" t="s">
        <v>300</v>
      </c>
      <c r="M31" s="4">
        <v>1</v>
      </c>
    </row>
    <row r="32" spans="1:13" x14ac:dyDescent="0.3">
      <c r="A32" s="4">
        <v>60</v>
      </c>
      <c r="B32" s="4">
        <v>2756</v>
      </c>
      <c r="C32" s="5">
        <f>VLOOKUP(B32,[1]Sheet1!A:B,2,0)</f>
        <v>1</v>
      </c>
      <c r="D32" s="4" t="s">
        <v>12</v>
      </c>
      <c r="E32" s="4" t="s">
        <v>280</v>
      </c>
      <c r="F32" s="4" t="s">
        <v>281</v>
      </c>
      <c r="G32" s="4" t="s">
        <v>282</v>
      </c>
      <c r="H32" s="4">
        <v>1885</v>
      </c>
      <c r="I32" s="4" t="s">
        <v>283</v>
      </c>
      <c r="J32" s="4" t="s">
        <v>284</v>
      </c>
      <c r="K32" s="4" t="s">
        <v>285</v>
      </c>
      <c r="L32" s="4" t="s">
        <v>286</v>
      </c>
      <c r="M32" s="4">
        <v>1</v>
      </c>
    </row>
    <row r="33" spans="1:13" x14ac:dyDescent="0.3">
      <c r="A33" s="4">
        <v>31</v>
      </c>
      <c r="B33" s="4">
        <v>1337</v>
      </c>
      <c r="C33" s="5">
        <f>VLOOKUP(B33,[1]Sheet1!A:B,2,0)</f>
        <v>15</v>
      </c>
      <c r="D33" s="4" t="s">
        <v>12</v>
      </c>
      <c r="E33" s="4" t="s">
        <v>13</v>
      </c>
      <c r="F33" s="4" t="s">
        <v>13</v>
      </c>
      <c r="G33" s="4" t="s">
        <v>156</v>
      </c>
      <c r="H33" s="4">
        <v>1728</v>
      </c>
      <c r="I33" s="4" t="s">
        <v>157</v>
      </c>
      <c r="J33" s="4" t="s">
        <v>158</v>
      </c>
      <c r="K33" s="4" t="s">
        <v>159</v>
      </c>
      <c r="L33" s="4" t="s">
        <v>160</v>
      </c>
      <c r="M33" s="4">
        <v>15</v>
      </c>
    </row>
    <row r="34" spans="1:13" x14ac:dyDescent="0.3">
      <c r="A34" s="4">
        <v>37</v>
      </c>
      <c r="B34" s="4">
        <v>1556</v>
      </c>
      <c r="C34" s="5">
        <f>VLOOKUP(B34,[1]Sheet1!A:B,2,0)</f>
        <v>7</v>
      </c>
      <c r="D34" s="4" t="s">
        <v>49</v>
      </c>
      <c r="E34" s="4" t="s">
        <v>13</v>
      </c>
      <c r="F34" s="4" t="s">
        <v>13</v>
      </c>
      <c r="G34" s="4" t="s">
        <v>63</v>
      </c>
      <c r="H34" s="4">
        <v>1728</v>
      </c>
      <c r="I34" s="4" t="s">
        <v>180</v>
      </c>
      <c r="J34" s="4" t="s">
        <v>181</v>
      </c>
      <c r="K34" s="4" t="s">
        <v>182</v>
      </c>
      <c r="L34" s="4" t="s">
        <v>183</v>
      </c>
      <c r="M34" s="4">
        <v>7</v>
      </c>
    </row>
    <row r="35" spans="1:13" x14ac:dyDescent="0.3">
      <c r="A35" s="4">
        <v>51</v>
      </c>
      <c r="B35" s="4">
        <v>2157</v>
      </c>
      <c r="C35" s="5">
        <f>VLOOKUP(B35,[1]Sheet1!A:B,2,0)</f>
        <v>12</v>
      </c>
      <c r="D35" s="4" t="s">
        <v>12</v>
      </c>
      <c r="E35" s="4" t="s">
        <v>13</v>
      </c>
      <c r="F35" s="4" t="s">
        <v>13</v>
      </c>
      <c r="G35" s="4" t="s">
        <v>156</v>
      </c>
      <c r="H35" s="4">
        <v>1728</v>
      </c>
      <c r="I35" s="4" t="s">
        <v>236</v>
      </c>
      <c r="J35" s="4" t="s">
        <v>237</v>
      </c>
      <c r="K35" s="4" t="s">
        <v>238</v>
      </c>
      <c r="L35" s="4" t="s">
        <v>239</v>
      </c>
      <c r="M35" s="4">
        <v>12</v>
      </c>
    </row>
    <row r="36" spans="1:13" x14ac:dyDescent="0.3">
      <c r="A36" s="4">
        <v>57</v>
      </c>
      <c r="B36" s="4">
        <v>2550</v>
      </c>
      <c r="C36" s="5">
        <f>VLOOKUP(B36,[1]Sheet1!A:B,2,0)</f>
        <v>2</v>
      </c>
      <c r="D36" s="4" t="s">
        <v>12</v>
      </c>
      <c r="E36" s="4" t="s">
        <v>13</v>
      </c>
      <c r="F36" s="4" t="s">
        <v>13</v>
      </c>
      <c r="G36" s="4" t="s">
        <v>63</v>
      </c>
      <c r="H36" s="4">
        <v>1728</v>
      </c>
      <c r="I36" s="4" t="s">
        <v>267</v>
      </c>
      <c r="J36" s="4" t="s">
        <v>268</v>
      </c>
      <c r="K36" s="4" t="s">
        <v>267</v>
      </c>
      <c r="L36" s="4" t="s">
        <v>269</v>
      </c>
      <c r="M36" s="4">
        <v>2</v>
      </c>
    </row>
    <row r="37" spans="1:13" x14ac:dyDescent="0.3">
      <c r="A37" s="4">
        <v>52</v>
      </c>
      <c r="B37" s="4">
        <v>2173</v>
      </c>
      <c r="C37" s="5">
        <f>VLOOKUP(B37,[1]Sheet1!A:B,2,0)</f>
        <v>1</v>
      </c>
      <c r="D37" s="4" t="s">
        <v>12</v>
      </c>
      <c r="E37" s="4" t="s">
        <v>13</v>
      </c>
      <c r="F37" s="4" t="s">
        <v>13</v>
      </c>
      <c r="G37" s="4" t="s">
        <v>240</v>
      </c>
      <c r="H37" s="4">
        <v>1748</v>
      </c>
      <c r="I37" s="4" t="s">
        <v>241</v>
      </c>
      <c r="J37" s="4" t="s">
        <v>242</v>
      </c>
      <c r="K37" s="4" t="s">
        <v>243</v>
      </c>
      <c r="L37" s="4" t="s">
        <v>241</v>
      </c>
      <c r="M37" s="4">
        <v>1</v>
      </c>
    </row>
    <row r="38" spans="1:13" x14ac:dyDescent="0.3">
      <c r="A38" s="4">
        <v>58</v>
      </c>
      <c r="B38" s="4">
        <v>2712</v>
      </c>
      <c r="C38" s="5">
        <f>VLOOKUP(B38,[1]Sheet1!A:B,2,0)</f>
        <v>2</v>
      </c>
      <c r="D38" s="4" t="s">
        <v>12</v>
      </c>
      <c r="E38" s="4" t="s">
        <v>13</v>
      </c>
      <c r="F38" s="4" t="s">
        <v>13</v>
      </c>
      <c r="G38" s="4" t="s">
        <v>270</v>
      </c>
      <c r="H38" s="4">
        <v>1764</v>
      </c>
      <c r="I38" s="4" t="s">
        <v>271</v>
      </c>
      <c r="J38" s="4" t="s">
        <v>272</v>
      </c>
      <c r="K38" s="4" t="s">
        <v>273</v>
      </c>
      <c r="L38" s="4" t="s">
        <v>274</v>
      </c>
      <c r="M38" s="4">
        <v>2</v>
      </c>
    </row>
    <row r="39" spans="1:13" x14ac:dyDescent="0.3">
      <c r="A39" s="4">
        <v>64</v>
      </c>
      <c r="B39" s="4">
        <v>3180</v>
      </c>
      <c r="C39" s="5">
        <f>VLOOKUP(B39,[1]Sheet1!A:B,2,0)</f>
        <v>2</v>
      </c>
      <c r="D39" s="4" t="s">
        <v>12</v>
      </c>
      <c r="E39" s="4" t="s">
        <v>13</v>
      </c>
      <c r="F39" s="4" t="s">
        <v>13</v>
      </c>
      <c r="G39" s="4" t="s">
        <v>270</v>
      </c>
      <c r="H39" s="4">
        <v>1764</v>
      </c>
      <c r="I39" s="4" t="s">
        <v>301</v>
      </c>
      <c r="J39" s="4" t="s">
        <v>301</v>
      </c>
      <c r="K39" s="4" t="s">
        <v>302</v>
      </c>
      <c r="L39" s="4" t="s">
        <v>303</v>
      </c>
      <c r="M39" s="4">
        <v>2</v>
      </c>
    </row>
    <row r="40" spans="1:13" x14ac:dyDescent="0.3">
      <c r="A40" s="4">
        <v>7</v>
      </c>
      <c r="B40" s="4">
        <v>405</v>
      </c>
      <c r="C40" s="5">
        <f>VLOOKUP(B40,[1]Sheet1!A:B,2,0)</f>
        <v>1</v>
      </c>
      <c r="D40" s="4" t="s">
        <v>49</v>
      </c>
      <c r="E40" s="4" t="s">
        <v>13</v>
      </c>
      <c r="F40" s="4" t="s">
        <v>13</v>
      </c>
      <c r="G40" s="4" t="s">
        <v>50</v>
      </c>
      <c r="H40" s="4">
        <v>1769</v>
      </c>
      <c r="I40" s="4" t="s">
        <v>51</v>
      </c>
      <c r="J40" s="4" t="s">
        <v>52</v>
      </c>
      <c r="K40" s="4" t="s">
        <v>53</v>
      </c>
      <c r="L40" s="4" t="s">
        <v>54</v>
      </c>
      <c r="M40" s="4">
        <v>1</v>
      </c>
    </row>
    <row r="41" spans="1:13" x14ac:dyDescent="0.3">
      <c r="A41" s="4">
        <v>20</v>
      </c>
      <c r="B41" s="4">
        <v>848</v>
      </c>
      <c r="C41" s="5">
        <f>VLOOKUP(B41,[1]Sheet1!A:B,2,0)</f>
        <v>3</v>
      </c>
      <c r="D41" s="4" t="s">
        <v>49</v>
      </c>
      <c r="E41" s="4" t="s">
        <v>13</v>
      </c>
      <c r="F41" s="4" t="s">
        <v>13</v>
      </c>
      <c r="G41" s="4" t="s">
        <v>50</v>
      </c>
      <c r="H41" s="4">
        <v>1769</v>
      </c>
      <c r="I41" s="4" t="s">
        <v>106</v>
      </c>
      <c r="J41" s="4" t="s">
        <v>107</v>
      </c>
      <c r="K41" s="4" t="s">
        <v>108</v>
      </c>
      <c r="L41" s="4" t="s">
        <v>109</v>
      </c>
      <c r="M41" s="4">
        <v>3</v>
      </c>
    </row>
    <row r="42" spans="1:13" x14ac:dyDescent="0.3">
      <c r="A42" s="4">
        <v>35</v>
      </c>
      <c r="B42" s="4">
        <v>1391</v>
      </c>
      <c r="C42" s="5">
        <f>VLOOKUP(B42,[1]Sheet1!A:B,2,0)</f>
        <v>2</v>
      </c>
      <c r="D42" s="4" t="s">
        <v>12</v>
      </c>
      <c r="E42" s="4" t="s">
        <v>13</v>
      </c>
      <c r="F42" s="4" t="s">
        <v>13</v>
      </c>
      <c r="G42" s="4" t="s">
        <v>172</v>
      </c>
      <c r="H42" s="4">
        <v>1769</v>
      </c>
      <c r="I42" s="4" t="s">
        <v>173</v>
      </c>
      <c r="J42" s="4" t="s">
        <v>174</v>
      </c>
      <c r="K42" s="4" t="s">
        <v>175</v>
      </c>
      <c r="L42" s="4" t="s">
        <v>176</v>
      </c>
      <c r="M42" s="4">
        <v>2</v>
      </c>
    </row>
    <row r="43" spans="1:13" x14ac:dyDescent="0.3">
      <c r="A43" s="4">
        <v>6</v>
      </c>
      <c r="B43" s="4">
        <v>395</v>
      </c>
      <c r="C43" s="5">
        <f>VLOOKUP(B43,[1]Sheet1!A:B,2,0)</f>
        <v>1</v>
      </c>
      <c r="D43" s="4" t="s">
        <v>12</v>
      </c>
      <c r="E43" s="4" t="s">
        <v>13</v>
      </c>
      <c r="F43" s="4" t="s">
        <v>13</v>
      </c>
      <c r="G43" s="4" t="s">
        <v>44</v>
      </c>
      <c r="H43" s="4">
        <v>1872</v>
      </c>
      <c r="I43" s="4" t="s">
        <v>45</v>
      </c>
      <c r="J43" s="4" t="s">
        <v>46</v>
      </c>
      <c r="K43" s="4" t="s">
        <v>47</v>
      </c>
      <c r="L43" s="4" t="s">
        <v>48</v>
      </c>
      <c r="M43" s="4">
        <v>1</v>
      </c>
    </row>
    <row r="44" spans="1:13" x14ac:dyDescent="0.3">
      <c r="A44" s="4">
        <v>24</v>
      </c>
      <c r="B44" s="4">
        <v>1110</v>
      </c>
      <c r="C44" s="5">
        <f>VLOOKUP(B44,[1]Sheet1!A:B,2,0)</f>
        <v>1</v>
      </c>
      <c r="D44" s="4" t="s">
        <v>49</v>
      </c>
      <c r="E44" s="4" t="s">
        <v>13</v>
      </c>
      <c r="F44" s="4" t="s">
        <v>13</v>
      </c>
      <c r="G44" s="4" t="s">
        <v>44</v>
      </c>
      <c r="H44" s="4">
        <v>1872</v>
      </c>
      <c r="I44" s="4" t="s">
        <v>126</v>
      </c>
      <c r="J44" s="4" t="s">
        <v>127</v>
      </c>
      <c r="K44" s="4" t="s">
        <v>126</v>
      </c>
      <c r="L44" s="4" t="s">
        <v>128</v>
      </c>
      <c r="M44" s="4">
        <v>1</v>
      </c>
    </row>
    <row r="45" spans="1:13" x14ac:dyDescent="0.3">
      <c r="A45" s="4">
        <v>10</v>
      </c>
      <c r="B45" s="4">
        <v>589</v>
      </c>
      <c r="C45" s="5">
        <f>VLOOKUP(B45,[1]Sheet1!A:B,2,0)</f>
        <v>2</v>
      </c>
      <c r="D45" s="4" t="s">
        <v>12</v>
      </c>
      <c r="E45" s="4" t="s">
        <v>13</v>
      </c>
      <c r="F45" s="4" t="s">
        <v>13</v>
      </c>
      <c r="G45" s="4" t="s">
        <v>68</v>
      </c>
      <c r="H45" s="4">
        <v>1876</v>
      </c>
      <c r="I45" s="4" t="s">
        <v>69</v>
      </c>
      <c r="J45" s="4" t="s">
        <v>70</v>
      </c>
      <c r="K45" s="4" t="s">
        <v>71</v>
      </c>
      <c r="L45" s="4" t="s">
        <v>72</v>
      </c>
      <c r="M45" s="4">
        <v>2</v>
      </c>
    </row>
    <row r="46" spans="1:13" x14ac:dyDescent="0.3">
      <c r="A46" s="4">
        <v>48</v>
      </c>
      <c r="B46" s="4">
        <v>2088</v>
      </c>
      <c r="C46" s="5">
        <f>VLOOKUP(B46,[1]Sheet1!A:B,2,0)</f>
        <v>1</v>
      </c>
      <c r="D46" s="4" t="s">
        <v>12</v>
      </c>
      <c r="E46" s="4" t="s">
        <v>13</v>
      </c>
      <c r="F46" s="4" t="s">
        <v>13</v>
      </c>
      <c r="G46" s="4" t="s">
        <v>225</v>
      </c>
      <c r="H46" s="4">
        <v>1887</v>
      </c>
      <c r="I46" s="4" t="s">
        <v>226</v>
      </c>
      <c r="J46" s="4" t="s">
        <v>227</v>
      </c>
      <c r="K46" s="4" t="s">
        <v>228</v>
      </c>
      <c r="L46" s="4" t="s">
        <v>226</v>
      </c>
      <c r="M46" s="4">
        <v>1</v>
      </c>
    </row>
    <row r="47" spans="1:13" x14ac:dyDescent="0.3">
      <c r="A47" s="4">
        <v>2</v>
      </c>
      <c r="B47" s="4">
        <v>73</v>
      </c>
      <c r="C47" s="5">
        <f>VLOOKUP(B47,[1]Sheet1!A:B,2,0)</f>
        <v>5</v>
      </c>
      <c r="D47" s="4" t="s">
        <v>12</v>
      </c>
      <c r="E47" s="4" t="s">
        <v>13</v>
      </c>
      <c r="F47" s="4" t="s">
        <v>13</v>
      </c>
      <c r="G47" s="4" t="s">
        <v>20</v>
      </c>
      <c r="H47" s="4" t="s">
        <v>21</v>
      </c>
      <c r="I47" s="4" t="s">
        <v>22</v>
      </c>
      <c r="J47" s="4" t="s">
        <v>23</v>
      </c>
      <c r="K47" s="4" t="s">
        <v>24</v>
      </c>
      <c r="L47" s="4" t="s">
        <v>22</v>
      </c>
      <c r="M47" s="4">
        <v>5</v>
      </c>
    </row>
    <row r="48" spans="1:13" x14ac:dyDescent="0.3">
      <c r="A48" s="4">
        <v>11</v>
      </c>
      <c r="B48" s="4">
        <v>665</v>
      </c>
      <c r="C48" s="5">
        <f>VLOOKUP(B48,[1]Sheet1!A:B,2,0)</f>
        <v>21</v>
      </c>
      <c r="D48" s="4" t="s">
        <v>12</v>
      </c>
      <c r="E48" s="4" t="s">
        <v>13</v>
      </c>
      <c r="F48" s="4" t="s">
        <v>13</v>
      </c>
      <c r="G48" s="4" t="s">
        <v>20</v>
      </c>
      <c r="H48" s="4" t="s">
        <v>21</v>
      </c>
      <c r="I48" s="4" t="s">
        <v>73</v>
      </c>
      <c r="J48" s="4" t="s">
        <v>74</v>
      </c>
      <c r="K48" s="4" t="s">
        <v>75</v>
      </c>
      <c r="L48" s="4" t="s">
        <v>76</v>
      </c>
      <c r="M48" s="4">
        <v>21</v>
      </c>
    </row>
    <row r="49" spans="1:13" x14ac:dyDescent="0.3">
      <c r="A49" s="4">
        <v>12</v>
      </c>
      <c r="B49" s="4">
        <v>689</v>
      </c>
      <c r="C49" s="5">
        <f>VLOOKUP(B49,[1]Sheet1!A:B,2,0)</f>
        <v>40</v>
      </c>
      <c r="D49" s="4" t="s">
        <v>12</v>
      </c>
      <c r="E49" s="4" t="s">
        <v>77</v>
      </c>
      <c r="F49" s="4" t="s">
        <v>13</v>
      </c>
      <c r="G49" s="4" t="s">
        <v>20</v>
      </c>
      <c r="H49" s="4" t="s">
        <v>21</v>
      </c>
      <c r="I49" s="4" t="s">
        <v>78</v>
      </c>
      <c r="J49" s="4" t="s">
        <v>79</v>
      </c>
      <c r="K49" s="4" t="s">
        <v>80</v>
      </c>
      <c r="L49" s="4" t="s">
        <v>81</v>
      </c>
      <c r="M49" s="4">
        <v>40</v>
      </c>
    </row>
    <row r="50" spans="1:13" x14ac:dyDescent="0.3">
      <c r="A50" s="4">
        <v>16</v>
      </c>
      <c r="B50" s="4">
        <v>776</v>
      </c>
      <c r="C50" s="5">
        <f>VLOOKUP(B50,[1]Sheet1!A:B,2,0)</f>
        <v>1</v>
      </c>
      <c r="D50" s="4" t="s">
        <v>12</v>
      </c>
      <c r="E50" s="4" t="s">
        <v>13</v>
      </c>
      <c r="F50" s="4" t="s">
        <v>13</v>
      </c>
      <c r="G50" s="4" t="s">
        <v>20</v>
      </c>
      <c r="H50" s="4" t="s">
        <v>21</v>
      </c>
      <c r="I50" s="4" t="s">
        <v>91</v>
      </c>
      <c r="J50" s="4" t="s">
        <v>92</v>
      </c>
      <c r="K50" s="4" t="s">
        <v>93</v>
      </c>
      <c r="L50" s="4" t="s">
        <v>94</v>
      </c>
      <c r="M50" s="4">
        <v>1</v>
      </c>
    </row>
    <row r="51" spans="1:13" x14ac:dyDescent="0.3">
      <c r="A51" s="4">
        <v>17</v>
      </c>
      <c r="B51" s="4">
        <v>795</v>
      </c>
      <c r="C51" s="5">
        <f>VLOOKUP(B51,[1]Sheet1!A:B,2,0)</f>
        <v>20</v>
      </c>
      <c r="D51" s="4" t="s">
        <v>12</v>
      </c>
      <c r="E51" s="4" t="s">
        <v>13</v>
      </c>
      <c r="F51" s="4" t="s">
        <v>13</v>
      </c>
      <c r="G51" s="4" t="s">
        <v>20</v>
      </c>
      <c r="H51" s="4" t="s">
        <v>21</v>
      </c>
      <c r="I51" s="4" t="s">
        <v>95</v>
      </c>
      <c r="J51" s="4" t="s">
        <v>96</v>
      </c>
      <c r="K51" s="4" t="s">
        <v>97</v>
      </c>
      <c r="L51" s="4" t="s">
        <v>98</v>
      </c>
      <c r="M51" s="4">
        <v>20</v>
      </c>
    </row>
    <row r="52" spans="1:13" x14ac:dyDescent="0.3">
      <c r="A52" s="4">
        <v>18</v>
      </c>
      <c r="B52" s="4">
        <v>843</v>
      </c>
      <c r="C52" s="5">
        <f>VLOOKUP(B52,[1]Sheet1!A:B,2,0)</f>
        <v>10</v>
      </c>
      <c r="D52" s="4" t="s">
        <v>49</v>
      </c>
      <c r="E52" s="4" t="s">
        <v>13</v>
      </c>
      <c r="F52" s="4" t="s">
        <v>13</v>
      </c>
      <c r="G52" s="4" t="s">
        <v>20</v>
      </c>
      <c r="H52" s="4" t="s">
        <v>21</v>
      </c>
      <c r="I52" s="4" t="s">
        <v>99</v>
      </c>
      <c r="J52" s="4" t="s">
        <v>100</v>
      </c>
      <c r="K52" s="4" t="s">
        <v>101</v>
      </c>
      <c r="L52" s="4" t="s">
        <v>99</v>
      </c>
      <c r="M52" s="4">
        <v>10</v>
      </c>
    </row>
    <row r="53" spans="1:13" x14ac:dyDescent="0.3">
      <c r="A53" s="4">
        <v>19</v>
      </c>
      <c r="B53" s="4">
        <v>846</v>
      </c>
      <c r="C53" s="5">
        <f>VLOOKUP(B53,[1]Sheet1!A:B,2,0)</f>
        <v>4</v>
      </c>
      <c r="D53" s="4" t="s">
        <v>49</v>
      </c>
      <c r="E53" s="4" t="s">
        <v>13</v>
      </c>
      <c r="F53" s="4" t="s">
        <v>13</v>
      </c>
      <c r="G53" s="4" t="s">
        <v>20</v>
      </c>
      <c r="H53" s="4" t="s">
        <v>21</v>
      </c>
      <c r="I53" s="4" t="s">
        <v>102</v>
      </c>
      <c r="J53" s="4" t="s">
        <v>103</v>
      </c>
      <c r="K53" s="4" t="s">
        <v>104</v>
      </c>
      <c r="L53" s="4" t="s">
        <v>105</v>
      </c>
      <c r="M53" s="4">
        <v>4</v>
      </c>
    </row>
    <row r="54" spans="1:13" x14ac:dyDescent="0.3">
      <c r="A54" s="4">
        <v>23</v>
      </c>
      <c r="B54" s="4">
        <v>1106</v>
      </c>
      <c r="C54" s="5">
        <f>VLOOKUP(B54,[1]Sheet1!A:B,2,0)</f>
        <v>19</v>
      </c>
      <c r="D54" s="4" t="s">
        <v>49</v>
      </c>
      <c r="E54" s="4" t="s">
        <v>13</v>
      </c>
      <c r="F54" s="4" t="s">
        <v>13</v>
      </c>
      <c r="G54" s="4" t="s">
        <v>20</v>
      </c>
      <c r="H54" s="4" t="s">
        <v>21</v>
      </c>
      <c r="I54" s="4" t="s">
        <v>122</v>
      </c>
      <c r="J54" s="4" t="s">
        <v>123</v>
      </c>
      <c r="K54" s="4" t="s">
        <v>124</v>
      </c>
      <c r="L54" s="4" t="s">
        <v>125</v>
      </c>
      <c r="M54" s="4">
        <v>19</v>
      </c>
    </row>
    <row r="55" spans="1:13" x14ac:dyDescent="0.3">
      <c r="A55" s="4">
        <v>25</v>
      </c>
      <c r="B55" s="4">
        <v>1127</v>
      </c>
      <c r="C55" s="5">
        <f>VLOOKUP(B55,[1]Sheet1!A:B,2,0)</f>
        <v>35</v>
      </c>
      <c r="D55" s="4" t="s">
        <v>49</v>
      </c>
      <c r="E55" s="4" t="s">
        <v>13</v>
      </c>
      <c r="F55" s="4" t="s">
        <v>13</v>
      </c>
      <c r="G55" s="4" t="s">
        <v>20</v>
      </c>
      <c r="H55" s="4" t="s">
        <v>21</v>
      </c>
      <c r="I55" s="4" t="s">
        <v>129</v>
      </c>
      <c r="J55" s="4" t="s">
        <v>130</v>
      </c>
      <c r="K55" s="4" t="s">
        <v>131</v>
      </c>
      <c r="L55" s="4" t="s">
        <v>132</v>
      </c>
      <c r="M55" s="4">
        <v>35</v>
      </c>
    </row>
    <row r="56" spans="1:13" x14ac:dyDescent="0.3">
      <c r="A56" s="4">
        <v>26</v>
      </c>
      <c r="B56" s="4">
        <v>1216</v>
      </c>
      <c r="C56" s="5">
        <f>VLOOKUP(B56,[1]Sheet1!A:B,2,0)</f>
        <v>15</v>
      </c>
      <c r="D56" s="4" t="s">
        <v>49</v>
      </c>
      <c r="E56" s="4" t="s">
        <v>13</v>
      </c>
      <c r="F56" s="4" t="s">
        <v>13</v>
      </c>
      <c r="G56" s="4" t="s">
        <v>20</v>
      </c>
      <c r="H56" s="4" t="s">
        <v>21</v>
      </c>
      <c r="I56" s="4" t="s">
        <v>133</v>
      </c>
      <c r="J56" s="4" t="s">
        <v>134</v>
      </c>
      <c r="K56" s="4" t="s">
        <v>135</v>
      </c>
      <c r="L56" s="4" t="s">
        <v>136</v>
      </c>
      <c r="M56" s="4">
        <v>15</v>
      </c>
    </row>
    <row r="57" spans="1:13" x14ac:dyDescent="0.3">
      <c r="A57" s="4">
        <v>36</v>
      </c>
      <c r="B57" s="4">
        <v>1450</v>
      </c>
      <c r="C57" s="5">
        <f>VLOOKUP(B57,[1]Sheet1!A:B,2,0)</f>
        <v>10</v>
      </c>
      <c r="D57" s="4" t="s">
        <v>12</v>
      </c>
      <c r="E57" s="4" t="s">
        <v>13</v>
      </c>
      <c r="F57" s="4" t="s">
        <v>13</v>
      </c>
      <c r="G57" s="4" t="s">
        <v>20</v>
      </c>
      <c r="H57" s="4" t="s">
        <v>21</v>
      </c>
      <c r="I57" s="4" t="s">
        <v>177</v>
      </c>
      <c r="J57" s="4" t="s">
        <v>178</v>
      </c>
      <c r="K57" s="4" t="s">
        <v>177</v>
      </c>
      <c r="L57" s="4" t="s">
        <v>179</v>
      </c>
      <c r="M57" s="4">
        <v>10</v>
      </c>
    </row>
    <row r="58" spans="1:13" x14ac:dyDescent="0.3">
      <c r="A58" s="4">
        <v>44</v>
      </c>
      <c r="B58" s="4">
        <v>1987</v>
      </c>
      <c r="C58" s="5">
        <f>VLOOKUP(B58,[1]Sheet1!A:B,2,0)</f>
        <v>3</v>
      </c>
      <c r="D58" s="4" t="s">
        <v>49</v>
      </c>
      <c r="E58" s="4" t="s">
        <v>13</v>
      </c>
      <c r="F58" s="4" t="s">
        <v>13</v>
      </c>
      <c r="G58" s="4" t="s">
        <v>20</v>
      </c>
      <c r="H58" s="4" t="s">
        <v>21</v>
      </c>
      <c r="I58" s="4" t="s">
        <v>207</v>
      </c>
      <c r="J58" s="4" t="s">
        <v>208</v>
      </c>
      <c r="K58" s="4" t="s">
        <v>209</v>
      </c>
      <c r="L58" s="4" t="s">
        <v>210</v>
      </c>
      <c r="M58" s="4">
        <v>3</v>
      </c>
    </row>
    <row r="59" spans="1:13" x14ac:dyDescent="0.3">
      <c r="A59" s="4">
        <v>46</v>
      </c>
      <c r="B59" s="4">
        <v>2054</v>
      </c>
      <c r="C59" s="5">
        <f>VLOOKUP(B59,[1]Sheet1!A:B,2,0)</f>
        <v>24</v>
      </c>
      <c r="D59" s="4" t="s">
        <v>49</v>
      </c>
      <c r="E59" s="4" t="s">
        <v>13</v>
      </c>
      <c r="F59" s="4" t="s">
        <v>13</v>
      </c>
      <c r="G59" s="4" t="s">
        <v>20</v>
      </c>
      <c r="H59" s="4" t="s">
        <v>21</v>
      </c>
      <c r="I59" s="4" t="s">
        <v>214</v>
      </c>
      <c r="J59" s="4" t="s">
        <v>215</v>
      </c>
      <c r="K59" s="4" t="s">
        <v>216</v>
      </c>
      <c r="L59" s="4" t="s">
        <v>217</v>
      </c>
      <c r="M59" s="4">
        <v>24</v>
      </c>
    </row>
    <row r="60" spans="1:13" x14ac:dyDescent="0.3">
      <c r="A60" s="4">
        <v>49</v>
      </c>
      <c r="B60" s="4">
        <v>2096</v>
      </c>
      <c r="C60" s="5">
        <f>VLOOKUP(B60,[1]Sheet1!A:B,2,0)</f>
        <v>20</v>
      </c>
      <c r="D60" s="4" t="s">
        <v>49</v>
      </c>
      <c r="E60" s="4" t="s">
        <v>13</v>
      </c>
      <c r="F60" s="4" t="s">
        <v>13</v>
      </c>
      <c r="G60" s="4" t="s">
        <v>20</v>
      </c>
      <c r="H60" s="4" t="s">
        <v>21</v>
      </c>
      <c r="I60" s="4" t="s">
        <v>229</v>
      </c>
      <c r="J60" s="4" t="s">
        <v>230</v>
      </c>
      <c r="K60" s="4" t="s">
        <v>231</v>
      </c>
      <c r="L60" s="4" t="s">
        <v>229</v>
      </c>
      <c r="M60" s="4">
        <v>20</v>
      </c>
    </row>
    <row r="61" spans="1:13" x14ac:dyDescent="0.3">
      <c r="A61" s="4">
        <v>50</v>
      </c>
      <c r="B61" s="4">
        <v>2113</v>
      </c>
      <c r="C61" s="5">
        <f>VLOOKUP(B61,[1]Sheet1!A:B,2,0)</f>
        <v>30</v>
      </c>
      <c r="D61" s="4" t="s">
        <v>49</v>
      </c>
      <c r="E61" s="4" t="s">
        <v>13</v>
      </c>
      <c r="F61" s="4" t="s">
        <v>13</v>
      </c>
      <c r="G61" s="4" t="s">
        <v>20</v>
      </c>
      <c r="H61" s="4" t="s">
        <v>21</v>
      </c>
      <c r="I61" s="4" t="s">
        <v>232</v>
      </c>
      <c r="J61" s="4" t="s">
        <v>233</v>
      </c>
      <c r="K61" s="4" t="s">
        <v>234</v>
      </c>
      <c r="L61" s="4" t="s">
        <v>235</v>
      </c>
      <c r="M61" s="4">
        <v>30</v>
      </c>
    </row>
    <row r="62" spans="1:13" x14ac:dyDescent="0.3">
      <c r="A62" s="4">
        <v>1</v>
      </c>
      <c r="B62" s="4">
        <v>12</v>
      </c>
      <c r="C62" s="5">
        <f>VLOOKUP(B62,[1]Sheet1!A:B,2,0)</f>
        <v>1</v>
      </c>
      <c r="D62" s="4" t="s">
        <v>12</v>
      </c>
      <c r="E62" s="4" t="s">
        <v>13</v>
      </c>
      <c r="F62" s="4" t="s">
        <v>13</v>
      </c>
      <c r="G62" s="4" t="s">
        <v>14</v>
      </c>
      <c r="H62" s="4" t="s">
        <v>15</v>
      </c>
      <c r="I62" s="4" t="s">
        <v>16</v>
      </c>
      <c r="J62" s="4" t="s">
        <v>17</v>
      </c>
      <c r="K62" s="4" t="s">
        <v>18</v>
      </c>
      <c r="L62" s="4" t="s">
        <v>19</v>
      </c>
      <c r="M62" s="4">
        <v>1</v>
      </c>
    </row>
    <row r="63" spans="1:13" x14ac:dyDescent="0.3">
      <c r="A63" s="4">
        <v>42</v>
      </c>
      <c r="B63" s="4">
        <v>1853</v>
      </c>
      <c r="C63" s="5">
        <f>VLOOKUP(B63,[1]Sheet1!A:B,2,0)</f>
        <v>1</v>
      </c>
      <c r="D63" s="4" t="s">
        <v>12</v>
      </c>
      <c r="E63" s="4" t="s">
        <v>13</v>
      </c>
      <c r="F63" s="4" t="s">
        <v>13</v>
      </c>
      <c r="G63" s="4" t="s">
        <v>14</v>
      </c>
      <c r="H63" s="4" t="s">
        <v>15</v>
      </c>
      <c r="I63" s="4" t="s">
        <v>201</v>
      </c>
      <c r="J63" s="4" t="s">
        <v>202</v>
      </c>
      <c r="K63" s="4" t="s">
        <v>203</v>
      </c>
      <c r="L63" s="4" t="s">
        <v>204</v>
      </c>
      <c r="M63" s="4">
        <v>1</v>
      </c>
    </row>
    <row r="64" spans="1:13" x14ac:dyDescent="0.3">
      <c r="A64" s="4">
        <v>15</v>
      </c>
      <c r="B64" s="4">
        <v>724</v>
      </c>
      <c r="C64" s="5">
        <f>VLOOKUP(B64,[1]Sheet1!A:B,2,0)</f>
        <v>2</v>
      </c>
      <c r="D64" s="4" t="s">
        <v>12</v>
      </c>
      <c r="E64" s="4" t="s">
        <v>13</v>
      </c>
      <c r="F64" s="4" t="s">
        <v>13</v>
      </c>
      <c r="G64" s="4" t="s">
        <v>86</v>
      </c>
      <c r="H64" s="4" t="s">
        <v>13</v>
      </c>
      <c r="I64" s="4" t="s">
        <v>87</v>
      </c>
      <c r="J64" s="4" t="s">
        <v>88</v>
      </c>
      <c r="K64" s="4" t="s">
        <v>89</v>
      </c>
      <c r="L64" s="4" t="s">
        <v>90</v>
      </c>
      <c r="M64" s="4">
        <v>2</v>
      </c>
    </row>
    <row r="65" spans="1:13" x14ac:dyDescent="0.3">
      <c r="A65" s="4">
        <v>59</v>
      </c>
      <c r="B65" s="4">
        <v>2728</v>
      </c>
      <c r="C65" s="5">
        <f>VLOOKUP(B65,[1]Sheet1!A:B,2,0)</f>
        <v>1</v>
      </c>
      <c r="D65" s="4" t="s">
        <v>12</v>
      </c>
      <c r="E65" s="4" t="s">
        <v>13</v>
      </c>
      <c r="F65" s="4" t="s">
        <v>13</v>
      </c>
      <c r="G65" s="4" t="s">
        <v>275</v>
      </c>
      <c r="H65" s="4" t="s">
        <v>13</v>
      </c>
      <c r="I65" s="4" t="s">
        <v>276</v>
      </c>
      <c r="J65" s="4" t="s">
        <v>277</v>
      </c>
      <c r="K65" s="4" t="s">
        <v>278</v>
      </c>
      <c r="L65" s="4" t="s">
        <v>279</v>
      </c>
      <c r="M65" s="4">
        <v>1</v>
      </c>
    </row>
    <row r="66" spans="1:13" x14ac:dyDescent="0.3">
      <c r="A66" s="4">
        <v>47</v>
      </c>
      <c r="B66" s="4">
        <v>2087</v>
      </c>
      <c r="C66" s="5">
        <f>VLOOKUP(B66,[1]Sheet1!A:B,2,0)</f>
        <v>1</v>
      </c>
      <c r="D66" s="4" t="s">
        <v>49</v>
      </c>
      <c r="E66" s="4" t="s">
        <v>218</v>
      </c>
      <c r="F66" s="4" t="s">
        <v>219</v>
      </c>
      <c r="G66" s="4" t="s">
        <v>220</v>
      </c>
      <c r="H66" s="4">
        <v>1769</v>
      </c>
      <c r="I66" s="4" t="s">
        <v>221</v>
      </c>
      <c r="J66" s="4" t="s">
        <v>222</v>
      </c>
      <c r="K66" s="4" t="s">
        <v>223</v>
      </c>
      <c r="L66" s="4" t="s">
        <v>224</v>
      </c>
      <c r="M66" s="4">
        <v>1</v>
      </c>
    </row>
    <row r="67" spans="1:13" x14ac:dyDescent="0.3">
      <c r="C67">
        <f>SUM(C2:C66)</f>
        <v>429</v>
      </c>
    </row>
  </sheetData>
  <sortState xmlns:xlrd2="http://schemas.microsoft.com/office/spreadsheetml/2017/richdata2" ref="A2:M66">
    <sortCondition ref="F2:F66"/>
    <sortCondition ref="H2:H66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_곳__면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2023-05-01T11:28:48Z</dcterms:created>
  <dcterms:modified xsi:type="dcterms:W3CDTF">2023-05-06T06:17:26Z</dcterms:modified>
</cp:coreProperties>
</file>