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ActionApp\Database\Data\"/>
    </mc:Choice>
  </mc:AlternateContent>
  <bookViews>
    <workbookView xWindow="0" yWindow="0" windowWidth="19200" windowHeight="6810" activeTab="3"/>
  </bookViews>
  <sheets>
    <sheet name="States" sheetId="6" r:id="rId1"/>
    <sheet name="LegDist" sheetId="7" r:id="rId2"/>
    <sheet name="CongDist" sheetId="8" r:id="rId3"/>
    <sheet name="State House" sheetId="9" r:id="rId4"/>
    <sheet name="State Senate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6" l="1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1" i="8" l="1"/>
  <c r="F10" i="8"/>
  <c r="F9" i="8"/>
  <c r="F8" i="8"/>
  <c r="F7" i="8"/>
  <c r="F6" i="8"/>
  <c r="F5" i="8"/>
  <c r="F4" i="8"/>
  <c r="F3" i="8"/>
  <c r="F2" i="8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" i="8"/>
  <c r="B2" i="8"/>
  <c r="B11" i="8"/>
  <c r="B10" i="8"/>
  <c r="B9" i="8"/>
  <c r="B8" i="8"/>
  <c r="B7" i="8"/>
  <c r="B6" i="8"/>
  <c r="B5" i="8"/>
  <c r="B4" i="8"/>
  <c r="A3" i="8"/>
  <c r="A4" i="8" s="1"/>
  <c r="D2" i="8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52" i="7"/>
  <c r="F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47" i="7"/>
  <c r="A48" i="7" s="1"/>
  <c r="A4" i="7"/>
  <c r="A5" i="7" s="1"/>
  <c r="A3" i="7"/>
  <c r="A5" i="8" l="1"/>
  <c r="C5" i="8" s="1"/>
  <c r="D4" i="8"/>
  <c r="D3" i="8"/>
  <c r="A6" i="8"/>
  <c r="D5" i="8"/>
  <c r="A49" i="7"/>
  <c r="A6" i="7"/>
  <c r="C6" i="8" l="1"/>
  <c r="D6" i="8"/>
  <c r="A7" i="8"/>
  <c r="A50" i="7"/>
  <c r="A7" i="7"/>
  <c r="C7" i="8" l="1"/>
  <c r="A8" i="8"/>
  <c r="D7" i="8"/>
  <c r="A8" i="7"/>
  <c r="C8" i="8" l="1"/>
  <c r="A9" i="8"/>
  <c r="D8" i="8"/>
  <c r="A9" i="7"/>
  <c r="C9" i="8" l="1"/>
  <c r="A10" i="8"/>
  <c r="D9" i="8"/>
  <c r="A10" i="7"/>
  <c r="C10" i="8" l="1"/>
  <c r="D10" i="8"/>
  <c r="A11" i="8"/>
  <c r="A11" i="7"/>
  <c r="C11" i="8" l="1"/>
  <c r="D11" i="8"/>
  <c r="A12" i="7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2" i="7" l="1"/>
  <c r="A33" i="7" l="1"/>
  <c r="A34" i="7" l="1"/>
  <c r="A35" i="7" l="1"/>
  <c r="A36" i="7" l="1"/>
  <c r="A37" i="7" l="1"/>
  <c r="A38" i="7" l="1"/>
  <c r="A39" i="7" l="1"/>
  <c r="A40" i="7" l="1"/>
  <c r="A41" i="7" l="1"/>
  <c r="A42" i="7" l="1"/>
  <c r="A43" i="7" l="1"/>
  <c r="A44" i="7" l="1"/>
  <c r="A45" i="7" l="1"/>
  <c r="A46" i="7" l="1"/>
</calcChain>
</file>

<file path=xl/sharedStrings.xml><?xml version="1.0" encoding="utf-8"?>
<sst xmlns="http://schemas.openxmlformats.org/spreadsheetml/2006/main" count="1323" uniqueCount="1012">
  <si>
    <t>Guy Palumbo</t>
  </si>
  <si>
    <t>Andy Billig</t>
  </si>
  <si>
    <t>Mark Mullet</t>
  </si>
  <si>
    <t>Bob Hasegawa</t>
  </si>
  <si>
    <t>Dean Takko</t>
  </si>
  <si>
    <t>Marko Liias</t>
  </si>
  <si>
    <t>Sam Hunt</t>
  </si>
  <si>
    <t>Christine Rolfes</t>
  </si>
  <si>
    <t>Kevin Van De Wege</t>
  </si>
  <si>
    <t>Jeannie Darneille</t>
  </si>
  <si>
    <t>Steve Conway</t>
  </si>
  <si>
    <t>Maralyn Chase</t>
  </si>
  <si>
    <t>Karen Keiser</t>
  </si>
  <si>
    <t>Sharon Nelson</t>
  </si>
  <si>
    <t>Reuven Carlyle</t>
  </si>
  <si>
    <t>John McCoy</t>
  </si>
  <si>
    <t>Kevin Ranker</t>
  </si>
  <si>
    <t>Lisa Wellman</t>
  </si>
  <si>
    <t>Jamie Pedersen</t>
  </si>
  <si>
    <t>Steve Hobbs</t>
  </si>
  <si>
    <t>David Frockt</t>
  </si>
  <si>
    <t>Patty Kuderer</t>
  </si>
  <si>
    <t>Annette Cleveland</t>
  </si>
  <si>
    <t>Derek Stanford</t>
  </si>
  <si>
    <t>Shelley Kloba</t>
  </si>
  <si>
    <t>Marcus Riccelli</t>
  </si>
  <si>
    <t>Timm Ormsby</t>
  </si>
  <si>
    <t>Zack Hudgins</t>
  </si>
  <si>
    <t>Steve Bergquist</t>
  </si>
  <si>
    <t>Brian Blake</t>
  </si>
  <si>
    <t>Strom Peterson</t>
  </si>
  <si>
    <t>Lillian Ortiz-Self</t>
  </si>
  <si>
    <t>Laurie Dolan</t>
  </si>
  <si>
    <t>Beth Doglio</t>
  </si>
  <si>
    <t>Sherry Appleton</t>
  </si>
  <si>
    <t>Drew Hansen</t>
  </si>
  <si>
    <t>Mike Chapman</t>
  </si>
  <si>
    <t>Steve Tharinger</t>
  </si>
  <si>
    <t>Laurie Jinkins</t>
  </si>
  <si>
    <t>Jake Fey</t>
  </si>
  <si>
    <t>Christine Kilduff</t>
  </si>
  <si>
    <t>David Sawyer</t>
  </si>
  <si>
    <t>Steve Kirby</t>
  </si>
  <si>
    <t>Mike Pellicciotti</t>
  </si>
  <si>
    <t>Cindy Ryu</t>
  </si>
  <si>
    <t>Ruth Kagi</t>
  </si>
  <si>
    <t>Tina Orwall</t>
  </si>
  <si>
    <t>Mia Gregerson</t>
  </si>
  <si>
    <t>Eileen Cody</t>
  </si>
  <si>
    <t>Joe Fitzgibbon</t>
  </si>
  <si>
    <t>Noel Frame</t>
  </si>
  <si>
    <t>Gael Tarleton</t>
  </si>
  <si>
    <t>Sharon Tomiko Santos</t>
  </si>
  <si>
    <t>Eric Pettigrew</t>
  </si>
  <si>
    <t>June Robinson</t>
  </si>
  <si>
    <t>Mike Sells</t>
  </si>
  <si>
    <t>Jeff Morris</t>
  </si>
  <si>
    <t>Tana Senn</t>
  </si>
  <si>
    <t>Judy Clibborn</t>
  </si>
  <si>
    <t>Nicole Macri</t>
  </si>
  <si>
    <t>Frank Chopp</t>
  </si>
  <si>
    <t>John Lovick</t>
  </si>
  <si>
    <t>Roger Goodman</t>
  </si>
  <si>
    <t>Larry Springer</t>
  </si>
  <si>
    <t>Gerry Pollet</t>
  </si>
  <si>
    <t>Jessyn Farrell</t>
  </si>
  <si>
    <t>Pat Sullivan</t>
  </si>
  <si>
    <t>Joan McBride</t>
  </si>
  <si>
    <t>Sharon Wylie</t>
  </si>
  <si>
    <t>Email</t>
  </si>
  <si>
    <t>District</t>
  </si>
  <si>
    <t>Phone</t>
  </si>
  <si>
    <t>WA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</si>
  <si>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</si>
  <si>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</si>
  <si>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</si>
  <si>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</si>
  <si>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</si>
  <si>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</si>
  <si>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</si>
  <si>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</si>
  <si>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</si>
  <si>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</si>
  <si>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</si>
  <si>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</si>
  <si>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</si>
  <si>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</si>
  <si>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</si>
  <si>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</si>
  <si>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</si>
  <si>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</si>
  <si>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</si>
  <si>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</si>
  <si>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</si>
  <si>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</si>
  <si>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</si>
  <si>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</si>
  <si>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</si>
  <si>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</si>
  <si>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</si>
  <si>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</si>
  <si>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</si>
  <si>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</si>
  <si>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</si>
  <si>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</si>
  <si>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</si>
  <si>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</si>
  <si>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</si>
  <si>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</si>
  <si>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</si>
  <si>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</si>
  <si>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</si>
  <si>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</si>
  <si>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</si>
  <si>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</si>
  <si>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</si>
  <si>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</si>
  <si>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</si>
  <si>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</si>
  <si>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</si>
  <si>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</si>
  <si>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</si>
  <si>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</si>
  <si>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</si>
  <si>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</si>
  <si>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</si>
  <si>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</si>
  <si>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</si>
  <si>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</si>
  <si>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</si>
  <si>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</si>
  <si>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</si>
  <si>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</si>
  <si>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</si>
  <si>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</si>
  <si>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</si>
  <si>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</si>
  <si>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</si>
  <si>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</si>
  <si>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</si>
  <si>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</si>
  <si>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</si>
  <si>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</si>
  <si>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</si>
  <si>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</si>
  <si>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</si>
  <si>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</si>
  <si>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</si>
  <si>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</si>
  <si>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</si>
  <si>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</si>
  <si>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</si>
  <si>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</si>
  <si>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</si>
  <si>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</si>
  <si>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</si>
  <si>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</si>
  <si>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</si>
  <si>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</si>
  <si>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</si>
  <si>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</si>
  <si>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</si>
  <si>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</si>
  <si>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</si>
  <si>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</si>
  <si>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Washington</t>
  </si>
  <si>
    <t>WV</t>
  </si>
  <si>
    <t>West Virginia</t>
  </si>
  <si>
    <t>WI</t>
  </si>
  <si>
    <t>Wisconsin</t>
  </si>
  <si>
    <t>WY</t>
  </si>
  <si>
    <t>Wyoming</t>
  </si>
  <si>
    <t>Name</t>
  </si>
  <si>
    <t>Alpha code</t>
  </si>
  <si>
    <t>Numeric code</t>
  </si>
  <si>
    <t>District of Columbia</t>
  </si>
  <si>
    <t>DC</t>
  </si>
  <si>
    <t>1st District</t>
  </si>
  <si>
    <t>2nd District</t>
  </si>
  <si>
    <t>3rd District</t>
  </si>
  <si>
    <t>Member Name</t>
  </si>
  <si>
    <t>Party</t>
  </si>
  <si>
    <t>Position</t>
  </si>
  <si>
    <t>Room</t>
  </si>
  <si>
    <t>Chamber</t>
  </si>
  <si>
    <t>Legislative Assistant</t>
  </si>
  <si>
    <t>LA Email</t>
  </si>
  <si>
    <t>D</t>
  </si>
  <si>
    <t>LEG 132F</t>
  </si>
  <si>
    <t>(360) 786-7934</t>
  </si>
  <si>
    <t>Sherry.Appleton@leg.wa.gov</t>
  </si>
  <si>
    <t>House</t>
  </si>
  <si>
    <t>Lisa Hardy</t>
  </si>
  <si>
    <t>Lisa.Hardy@leg.wa.gov</t>
  </si>
  <si>
    <t>Andrew Barkis</t>
  </si>
  <si>
    <t>R</t>
  </si>
  <si>
    <t>LEG 122D</t>
  </si>
  <si>
    <t>(360) 786-7824</t>
  </si>
  <si>
    <t>Andrew.Barkis@leg.wa.gov</t>
  </si>
  <si>
    <t>Barb Peters</t>
  </si>
  <si>
    <t>Barb.Peters@leg.wa.gov</t>
  </si>
  <si>
    <t>JLOB 322</t>
  </si>
  <si>
    <t>(360) 786-7862</t>
  </si>
  <si>
    <t>Steve.Bergquist@leg.wa.gov</t>
  </si>
  <si>
    <t>Syd Locke</t>
  </si>
  <si>
    <t>Syd.Locke@leg.wa.gov</t>
  </si>
  <si>
    <t>LEG 437A</t>
  </si>
  <si>
    <t>(360) 786-7870</t>
  </si>
  <si>
    <t>Brian.Blake@leg.wa.gov</t>
  </si>
  <si>
    <t>Dawn Thomas</t>
  </si>
  <si>
    <t>Dawn.Thomas@leg.wa.gov</t>
  </si>
  <si>
    <t>Vincent Buys</t>
  </si>
  <si>
    <t>JLOB 465</t>
  </si>
  <si>
    <t>(360) 786-7854</t>
  </si>
  <si>
    <t>Vincent.Buys@leg.wa.gov</t>
  </si>
  <si>
    <t>Brett Grannemann</t>
  </si>
  <si>
    <t>Brett.Grannemann@leg.wa.gov</t>
  </si>
  <si>
    <t>Michelle Caldier</t>
  </si>
  <si>
    <t>JLOB 409</t>
  </si>
  <si>
    <t>(360) 786-7802</t>
  </si>
  <si>
    <t>Michelle.Caldier@leg.wa.gov</t>
  </si>
  <si>
    <t>Victoria Benson</t>
  </si>
  <si>
    <t>Tori.Benson@leg.wa.gov</t>
  </si>
  <si>
    <t>Bruce Chandler</t>
  </si>
  <si>
    <t>LEG 427B</t>
  </si>
  <si>
    <t>(360) 786-7960</t>
  </si>
  <si>
    <t>Bruce.Chandler@leg.wa.gov</t>
  </si>
  <si>
    <t>Melinda Bailey</t>
  </si>
  <si>
    <t>Melinda.Bailey@leg.wa.gov</t>
  </si>
  <si>
    <t>LEG 132B</t>
  </si>
  <si>
    <t>(360) 786-7916</t>
  </si>
  <si>
    <t>Mike.Chapman@leg.wa.gov</t>
  </si>
  <si>
    <t>Sarah Temples</t>
  </si>
  <si>
    <t>Sarah.Temples@leg.wa.gov</t>
  </si>
  <si>
    <t>LEG 339C</t>
  </si>
  <si>
    <t>(360) 786-7920</t>
  </si>
  <si>
    <t>Frank.Chopp@leg.wa.gov</t>
  </si>
  <si>
    <t>Cindy Chen</t>
  </si>
  <si>
    <t>Cindy.Chen@leg.wa.gov</t>
  </si>
  <si>
    <t>JLOB 415</t>
  </si>
  <si>
    <t>(360) 786-7926</t>
  </si>
  <si>
    <t>Judy.Clibborn@leg.wa.gov</t>
  </si>
  <si>
    <t>Negheen Kamkar</t>
  </si>
  <si>
    <t>Negheen.Kamkar@leg.wa.gov</t>
  </si>
  <si>
    <t>JLOB 303</t>
  </si>
  <si>
    <t>(360) 786-7978</t>
  </si>
  <si>
    <t>Eileen.Cody@leg.wa.gov</t>
  </si>
  <si>
    <t>Kendra Coburn</t>
  </si>
  <si>
    <t>Kendra.Coburn@leg.wa.gov</t>
  </si>
  <si>
    <t>Cary Condotta</t>
  </si>
  <si>
    <t>LEG 425B</t>
  </si>
  <si>
    <t>(360) 786-7954</t>
  </si>
  <si>
    <t>Cary.Condotta@leg.wa.gov</t>
  </si>
  <si>
    <t>Brandt Cappell</t>
  </si>
  <si>
    <t>Brandt.Cappell@leg.wa.gov</t>
  </si>
  <si>
    <t>Richard DeBolt</t>
  </si>
  <si>
    <t>LEG 425A</t>
  </si>
  <si>
    <t>(360) 786-7896</t>
  </si>
  <si>
    <t>Richard.DeBolt@leg.wa.gov</t>
  </si>
  <si>
    <t>Catherine Word</t>
  </si>
  <si>
    <t>Catherine.Word@leg.wa.gov</t>
  </si>
  <si>
    <t>Tom Dent</t>
  </si>
  <si>
    <t>JLOB 437</t>
  </si>
  <si>
    <t>(360) 786-7932</t>
  </si>
  <si>
    <t>Tom.Dent@leg.wa.gov</t>
  </si>
  <si>
    <t>Sylvia Wiles</t>
  </si>
  <si>
    <t>Syl.Wiles@leg.wa.gov</t>
  </si>
  <si>
    <t>JLOB 317</t>
  </si>
  <si>
    <t>(360) 786-7992</t>
  </si>
  <si>
    <t>Beth.Doglio@leg.wa.gov</t>
  </si>
  <si>
    <t>Danielle Westbrook</t>
  </si>
  <si>
    <t>Danielle.Westbrook@leg.wa.gov</t>
  </si>
  <si>
    <t>JLOB 318</t>
  </si>
  <si>
    <t>(360) 786-7940</t>
  </si>
  <si>
    <t>Laurie.Dolan@leg.wa.gov</t>
  </si>
  <si>
    <t>Eileen Swarthout</t>
  </si>
  <si>
    <t>Eileen.Swarthout@leg.wa.gov</t>
  </si>
  <si>
    <t>Mary Dye</t>
  </si>
  <si>
    <t>JLOB 432</t>
  </si>
  <si>
    <t>(360) 786-7942</t>
  </si>
  <si>
    <t>Mary.Dye@leg.wa.gov</t>
  </si>
  <si>
    <t>Ruth Johnson</t>
  </si>
  <si>
    <t>Ruth.Johnson@leg.wa.gov</t>
  </si>
  <si>
    <t>JLOB 370</t>
  </si>
  <si>
    <t>(360) 786-7818</t>
  </si>
  <si>
    <t>Jessyn.Farrell@leg.wa.gov</t>
  </si>
  <si>
    <t>Nigel Herbig</t>
  </si>
  <si>
    <t>Nigel.Herbig@leg.wa.gov</t>
  </si>
  <si>
    <t>JLOB 414</t>
  </si>
  <si>
    <t>(360) 786-7974</t>
  </si>
  <si>
    <t>Jake.Fey@leg.wa.gov</t>
  </si>
  <si>
    <t>My-Le Tang</t>
  </si>
  <si>
    <t>My-Le.Tang@leg.wa.gov</t>
  </si>
  <si>
    <t>JLOB 305</t>
  </si>
  <si>
    <t>(360) 786-7952</t>
  </si>
  <si>
    <t>Joe.Fitzgibbon@leg.wa.gov</t>
  </si>
  <si>
    <t>Sarah Tucker</t>
  </si>
  <si>
    <t>Sarah.Tucker@leg.wa.gov</t>
  </si>
  <si>
    <t>JLOB 319</t>
  </si>
  <si>
    <t>(360) 786-7814</t>
  </si>
  <si>
    <t>Noel.Frame@leg.wa.gov</t>
  </si>
  <si>
    <t>Michelle Butler</t>
  </si>
  <si>
    <t>Michelle.Butler@leg.wa.gov</t>
  </si>
  <si>
    <t>LEG 436B</t>
  </si>
  <si>
    <t>(360) 786-7878</t>
  </si>
  <si>
    <t>Roger.Goodman@leg.wa.gov</t>
  </si>
  <si>
    <t>Derek Zable</t>
  </si>
  <si>
    <t>Derek.Zable@leg.wa.gov</t>
  </si>
  <si>
    <t>Paul Graves</t>
  </si>
  <si>
    <t>JLOB 469</t>
  </si>
  <si>
    <t>(360) 786-7876</t>
  </si>
  <si>
    <t>Paul.Graves@leg.wa.gov</t>
  </si>
  <si>
    <t>Alec Northrop</t>
  </si>
  <si>
    <t>Alec.Northrop@leg.wa.gov</t>
  </si>
  <si>
    <t>JLOB 328</t>
  </si>
  <si>
    <t>(360) 786-7868</t>
  </si>
  <si>
    <t>Mia.Gregerson@leg.wa.gov</t>
  </si>
  <si>
    <t>Noha Mahgoub</t>
  </si>
  <si>
    <t>Noha.Mahgoub@leg.wa.gov</t>
  </si>
  <si>
    <t>Dan Griffey</t>
  </si>
  <si>
    <t>JLOB 410</t>
  </si>
  <si>
    <t>(360) 786-7966</t>
  </si>
  <si>
    <t>Dan.Griffey@leg.wa.gov</t>
  </si>
  <si>
    <t>Amber Oliver</t>
  </si>
  <si>
    <t>Amber.Oliver@leg.wa.gov</t>
  </si>
  <si>
    <t>Larry Haler</t>
  </si>
  <si>
    <t>LEG 122H</t>
  </si>
  <si>
    <t>(360) 786-7986</t>
  </si>
  <si>
    <t>Larry.Haler@leg.wa.gov</t>
  </si>
  <si>
    <t>Jan Swenson</t>
  </si>
  <si>
    <t>Jan.Swenson@leg.wa.gov</t>
  </si>
  <si>
    <t>JLOB 369</t>
  </si>
  <si>
    <t>(360) 786-7842</t>
  </si>
  <si>
    <t>Drew.Hansen@leg.wa.gov</t>
  </si>
  <si>
    <t>Josie Ellison</t>
  </si>
  <si>
    <t>Josie.Ellison@leg.wa.gov</t>
  </si>
  <si>
    <t>Mark Hargrove</t>
  </si>
  <si>
    <t>JLOB 436</t>
  </si>
  <si>
    <t>(360) 786-7918</t>
  </si>
  <si>
    <t>Mark.Hargrove@leg.wa.gov</t>
  </si>
  <si>
    <t>Roy Atwood</t>
  </si>
  <si>
    <t>Roy.Atwood@leg.wa.gov</t>
  </si>
  <si>
    <t>Mark Harmsworth</t>
  </si>
  <si>
    <t>JLOB 466</t>
  </si>
  <si>
    <t>(360) 786-7892</t>
  </si>
  <si>
    <t>Mark.Harmsworth@leg.wa.gov</t>
  </si>
  <si>
    <t>Cami Morrill</t>
  </si>
  <si>
    <t>Cami.Morrill@leg.wa.gov</t>
  </si>
  <si>
    <t>Paul Harris</t>
  </si>
  <si>
    <t>JLOB 403</t>
  </si>
  <si>
    <t>(360) 786-7976</t>
  </si>
  <si>
    <t>Paul.Harris@leg.wa.gov</t>
  </si>
  <si>
    <t>Meagan Hillier</t>
  </si>
  <si>
    <t>Meagan.Hillier@leg.wa.gov</t>
  </si>
  <si>
    <t>Dave Hayes</t>
  </si>
  <si>
    <t>JLOB 467</t>
  </si>
  <si>
    <t>(360) 786-7914</t>
  </si>
  <si>
    <t>Dave.Hayes@leg.wa.gov</t>
  </si>
  <si>
    <t>Mitchel Chitwood</t>
  </si>
  <si>
    <t>Mitchel.Chitwood@leg.wa.gov</t>
  </si>
  <si>
    <t>Jeff Holy</t>
  </si>
  <si>
    <t>JLOB 405</t>
  </si>
  <si>
    <t>(360) 786-7962</t>
  </si>
  <si>
    <t>Jeff.Holy@leg.wa.gov</t>
  </si>
  <si>
    <t>William Rasavage</t>
  </si>
  <si>
    <t>Will.Rasavage@leg.wa.gov</t>
  </si>
  <si>
    <t>LEG 438A</t>
  </si>
  <si>
    <t>(360) 786-7956</t>
  </si>
  <si>
    <t>Zack.Hudgins@leg.wa.gov</t>
  </si>
  <si>
    <t>Alice MacLean</t>
  </si>
  <si>
    <t>Alice.MacLean@leg.wa.gov</t>
  </si>
  <si>
    <t>Morgan Irwin</t>
  </si>
  <si>
    <t>JLOB 430</t>
  </si>
  <si>
    <t>(360) 786-7866</t>
  </si>
  <si>
    <t>Morgan.Irwin@leg.wa.gov</t>
  </si>
  <si>
    <t>Fallon Stidd</t>
  </si>
  <si>
    <t>Fallon.Stidd@leg.wa.gov</t>
  </si>
  <si>
    <t>Bill Jenkin</t>
  </si>
  <si>
    <t>JLOB 417</t>
  </si>
  <si>
    <t>(360) 786-7836</t>
  </si>
  <si>
    <t>Bill.Jenkin@leg.wa.gov</t>
  </si>
  <si>
    <t>Marge Plumage</t>
  </si>
  <si>
    <t>Marge.Plumage@leg.wa.gov</t>
  </si>
  <si>
    <t>JLOB 308</t>
  </si>
  <si>
    <t>(360) 786-7930</t>
  </si>
  <si>
    <t>Laurie.Jinkins@leg.wa.gov</t>
  </si>
  <si>
    <t>Cinthia Illan-Vazquez</t>
  </si>
  <si>
    <t>Cinthia.Illan-Vazquez@leg.wa.gov</t>
  </si>
  <si>
    <t>Norm Johnson</t>
  </si>
  <si>
    <t>LEG 122C</t>
  </si>
  <si>
    <t>(360) 786-7810</t>
  </si>
  <si>
    <t>Norm.Johnson@leg.wa.gov</t>
  </si>
  <si>
    <t>Gale Sackman</t>
  </si>
  <si>
    <t>Gale.Sackman@leg.wa.gov</t>
  </si>
  <si>
    <t>JLOB 320</t>
  </si>
  <si>
    <t>(360) 786-7910</t>
  </si>
  <si>
    <t>Ruth.Kagi@leg.wa.gov</t>
  </si>
  <si>
    <t>Lydia Lippold-Gelb</t>
  </si>
  <si>
    <t>Lydia.Lippold-Gelb@leg.wa.gov</t>
  </si>
  <si>
    <t>JLOB 334</t>
  </si>
  <si>
    <t>(360) 786-7958</t>
  </si>
  <si>
    <t>Christine.Kilduff@leg.wa.gov</t>
  </si>
  <si>
    <t>Arielle Williams</t>
  </si>
  <si>
    <t>Arielle.Williams@leg.wa.gov</t>
  </si>
  <si>
    <t>LEG 437B</t>
  </si>
  <si>
    <t>(360) 786-7996</t>
  </si>
  <si>
    <t>Steve.Kirby@leg.wa.gov</t>
  </si>
  <si>
    <t>Christel Mason-Gillespie</t>
  </si>
  <si>
    <t>christel.gillespie@leg.wa.gov</t>
  </si>
  <si>
    <t>Brad Klippert</t>
  </si>
  <si>
    <t>LEG 122A</t>
  </si>
  <si>
    <t>(360) 786-7882</t>
  </si>
  <si>
    <t>Brad.Klippert@leg.wa.gov</t>
  </si>
  <si>
    <t>Glenn Taylor</t>
  </si>
  <si>
    <t>Glenn.Taylor@leg.wa.gov</t>
  </si>
  <si>
    <t>LEG 132A</t>
  </si>
  <si>
    <t>(360) 786-7900</t>
  </si>
  <si>
    <t>Shelley.Kloba@leg.wa.gov</t>
  </si>
  <si>
    <t>Paul Quinonez</t>
  </si>
  <si>
    <t>Paul.Quinonez@leg.wa.gov</t>
  </si>
  <si>
    <t>John Koster</t>
  </si>
  <si>
    <t>LEG 122G</t>
  </si>
  <si>
    <t>(360) 786-7816</t>
  </si>
  <si>
    <t>john.koster@leg.wa.gov</t>
  </si>
  <si>
    <t>Brenda Glenn</t>
  </si>
  <si>
    <t>Brenda.Glenn@leg.wa.gov</t>
  </si>
  <si>
    <t>Vicki Kraft</t>
  </si>
  <si>
    <t>JLOB 418</t>
  </si>
  <si>
    <t>(360) 786-7994</t>
  </si>
  <si>
    <t>Vicki.Kraft@leg.wa.gov</t>
  </si>
  <si>
    <t>Lisa Tinsley</t>
  </si>
  <si>
    <t>Lisa.Tinsley@leg.wa.gov</t>
  </si>
  <si>
    <t>Joel Kretz</t>
  </si>
  <si>
    <t>LEG 335A</t>
  </si>
  <si>
    <t>(360) 786-7988</t>
  </si>
  <si>
    <t>Joel.Kretz@leg.wa.gov</t>
  </si>
  <si>
    <t>Jasmine Elam</t>
  </si>
  <si>
    <t>Jasmine.Elam@leg.wa.gov</t>
  </si>
  <si>
    <t>Dan Kristiansen</t>
  </si>
  <si>
    <t>LEG 335C</t>
  </si>
  <si>
    <t>(360) 786-7967</t>
  </si>
  <si>
    <t>Dan.Kristiansen@leg.wa.gov</t>
  </si>
  <si>
    <t>Reni Michael</t>
  </si>
  <si>
    <t>Reni.Michael@leg.wa.gov</t>
  </si>
  <si>
    <t>LEG 429B</t>
  </si>
  <si>
    <t>(360) 786-7804</t>
  </si>
  <si>
    <t>John.Lovick@leg.wa.gov</t>
  </si>
  <si>
    <t>Ann Gifford</t>
  </si>
  <si>
    <t>Ann.Gifford@leg.wa.gov</t>
  </si>
  <si>
    <t>Kristine Lytton</t>
  </si>
  <si>
    <t>JLOB 368</t>
  </si>
  <si>
    <t>(360) 786-7800</t>
  </si>
  <si>
    <t>Kristine.Lytton@leg.wa.gov</t>
  </si>
  <si>
    <t>Robin Howe</t>
  </si>
  <si>
    <t>Robin.Howe@leg.wa.gov</t>
  </si>
  <si>
    <t>Drew MacEwen</t>
  </si>
  <si>
    <t>JLOB 434</t>
  </si>
  <si>
    <t>(360) 786-7902</t>
  </si>
  <si>
    <t>Drew.MacEwen@leg.wa.gov</t>
  </si>
  <si>
    <t>Pamela Kentner</t>
  </si>
  <si>
    <t>Pam.Kentner@leg.wa.gov</t>
  </si>
  <si>
    <t>JLOB 311</t>
  </si>
  <si>
    <t>(360) 786-7826</t>
  </si>
  <si>
    <t>Nicole.Macri@leg.wa.gov</t>
  </si>
  <si>
    <t>Curtis Knapp</t>
  </si>
  <si>
    <t>Curtis.Knapp@leg.wa.gov</t>
  </si>
  <si>
    <t>Matt Manweller</t>
  </si>
  <si>
    <t>JLOB 470</t>
  </si>
  <si>
    <t>(360) 786-7808</t>
  </si>
  <si>
    <t>Matt.Manweller@leg.wa.gov</t>
  </si>
  <si>
    <t>Suzi Ryan</t>
  </si>
  <si>
    <t>Suzi.Ryan@leg.wa.gov</t>
  </si>
  <si>
    <t>Jacquelin Maycumber</t>
  </si>
  <si>
    <t>JLOB 411</t>
  </si>
  <si>
    <t>(360) 786-7908</t>
  </si>
  <si>
    <t>Jacquelin.Maycumber@leg.wa.gov</t>
  </si>
  <si>
    <t>Chelsea Woods</t>
  </si>
  <si>
    <t>Chelsea.Woods@leg.wa.gov</t>
  </si>
  <si>
    <t>JLOB 335</t>
  </si>
  <si>
    <t>(360) 786-7848</t>
  </si>
  <si>
    <t>Joan.McBride@leg.wa.gov</t>
  </si>
  <si>
    <t>Madeline Cavazos</t>
  </si>
  <si>
    <t>Madeline.Cavazos@leg.wa.gov</t>
  </si>
  <si>
    <t>Gina McCabe</t>
  </si>
  <si>
    <t>JLOB 431</t>
  </si>
  <si>
    <t>(360) 786-7856</t>
  </si>
  <si>
    <t>Gina.McCabe@leg.wa.gov</t>
  </si>
  <si>
    <t>Benjamin Tindall</t>
  </si>
  <si>
    <t>Benjamin.Tindall@leg.wa.gov</t>
  </si>
  <si>
    <t>Bob McCaslin</t>
  </si>
  <si>
    <t>JLOB 425</t>
  </si>
  <si>
    <t>(360) 786-7820</t>
  </si>
  <si>
    <t>Bob.McCaslin@leg.wa.gov</t>
  </si>
  <si>
    <t>Scott Staley</t>
  </si>
  <si>
    <t>Scott.Staley@leg.wa.gov</t>
  </si>
  <si>
    <t>Joyce McDonald</t>
  </si>
  <si>
    <t>JLOB 406</t>
  </si>
  <si>
    <t>(360) 786-7968</t>
  </si>
  <si>
    <t>Joyce.McDonald@leg.wa.gov</t>
  </si>
  <si>
    <t>Dianna Hawkins</t>
  </si>
  <si>
    <t>Dianna.Hawkins@leg.wa.gov</t>
  </si>
  <si>
    <t>LEG 436A</t>
  </si>
  <si>
    <t>(360) 786-7970</t>
  </si>
  <si>
    <t>Jeff.Morris@leg.wa.gov</t>
  </si>
  <si>
    <t>Kim O'Farrell</t>
  </si>
  <si>
    <t>Kim.O'Farrell@leg.wa.gov</t>
  </si>
  <si>
    <t>Dick Muri</t>
  </si>
  <si>
    <t>JLOB 424</t>
  </si>
  <si>
    <t>(360) 786-7890</t>
  </si>
  <si>
    <t>Dick.Muri@leg.wa.gov</t>
  </si>
  <si>
    <t>Loujanna Rohrer</t>
  </si>
  <si>
    <t>LJ.Rohrer@leg.wa.gov</t>
  </si>
  <si>
    <t>Terry Nealey</t>
  </si>
  <si>
    <t>JLOB 404</t>
  </si>
  <si>
    <t>(360) 786-7828</t>
  </si>
  <si>
    <t>Terry.Nealey@leg.wa.gov</t>
  </si>
  <si>
    <t>Meagan Allen</t>
  </si>
  <si>
    <t>Meagan.Allen@leg.wa.gov</t>
  </si>
  <si>
    <t>Ed Orcutt</t>
  </si>
  <si>
    <t>JLOB 408</t>
  </si>
  <si>
    <t>(360) 786-7990</t>
  </si>
  <si>
    <t>Ed.Orcutt@leg.wa.gov</t>
  </si>
  <si>
    <t>Michelle Trzecinski</t>
  </si>
  <si>
    <t>Michelle.Trzecinski@leg.wa.gov</t>
  </si>
  <si>
    <t>JLOB 315</t>
  </si>
  <si>
    <t>(360) 786-7946</t>
  </si>
  <si>
    <t>Timm.Ormsby@leg.wa.gov</t>
  </si>
  <si>
    <t>Shannon Waechter</t>
  </si>
  <si>
    <t>Shannon.Waechter@leg.wa.gov</t>
  </si>
  <si>
    <t>JLOB 330</t>
  </si>
  <si>
    <t>(360) 786-7972</t>
  </si>
  <si>
    <t>Lillian.Ortiz-Self@leg.wa.gov</t>
  </si>
  <si>
    <t>Faride Cuevas</t>
  </si>
  <si>
    <t>Faride.Cuevas@leg.wa.gov</t>
  </si>
  <si>
    <t>JLOB 326</t>
  </si>
  <si>
    <t>(360) 786-7834</t>
  </si>
  <si>
    <t>Tina.Orwall@leg.wa.gov</t>
  </si>
  <si>
    <t>Mary Soderlind</t>
  </si>
  <si>
    <t>Mary.Soderlind@leg.wa.gov</t>
  </si>
  <si>
    <t>JLOB 304</t>
  </si>
  <si>
    <t>(360) 786-7898</t>
  </si>
  <si>
    <t>Mike.Pellicciotti@leg.wa.gov</t>
  </si>
  <si>
    <t>Katie Dean</t>
  </si>
  <si>
    <t>Katie.Dean@leg.wa.gov</t>
  </si>
  <si>
    <t>JLOB 324</t>
  </si>
  <si>
    <t>(360) 786-7950</t>
  </si>
  <si>
    <t>Strom.Peterson@leg.wa.gov</t>
  </si>
  <si>
    <t>Joshua Apata</t>
  </si>
  <si>
    <t>Joshua.Apata@leg.wa.gov</t>
  </si>
  <si>
    <t>LEG 434B</t>
  </si>
  <si>
    <t>(360) 786-7838</t>
  </si>
  <si>
    <t>Eric.Pettigrew@leg.wa.gov</t>
  </si>
  <si>
    <t>Lanna Ripp</t>
  </si>
  <si>
    <t>Lanna.Ripp@leg.wa.gov</t>
  </si>
  <si>
    <t>Liz Pike</t>
  </si>
  <si>
    <t>LEG 122B</t>
  </si>
  <si>
    <t>(360) 786-7812</t>
  </si>
  <si>
    <t>Liz.Pike@leg.wa.gov</t>
  </si>
  <si>
    <t>Shelby Pelon</t>
  </si>
  <si>
    <t>Shelby.Pelon@leg.wa.gov</t>
  </si>
  <si>
    <t>LEG 132C</t>
  </si>
  <si>
    <t>(360) 786-7886</t>
  </si>
  <si>
    <t>Gerry.Pollet@leg.wa.gov</t>
  </si>
  <si>
    <t>Angie Weiss</t>
  </si>
  <si>
    <t>Angie.Weiss@leg.wa.gov</t>
  </si>
  <si>
    <t>Kristine Reeves</t>
  </si>
  <si>
    <t>LEG 132D</t>
  </si>
  <si>
    <t>(360) 786-7830</t>
  </si>
  <si>
    <t>Kristine.Reeves@leg.wa.gov</t>
  </si>
  <si>
    <t>Breann Pugnetti</t>
  </si>
  <si>
    <t>Breann.Pugnetti@leg.wa.gov</t>
  </si>
  <si>
    <t>LEG 434A</t>
  </si>
  <si>
    <t>(360) 786-7888</t>
  </si>
  <si>
    <t>Marcus.Riccelli@leg.wa.gov</t>
  </si>
  <si>
    <t>Maureen Haeger</t>
  </si>
  <si>
    <t>Maureen.Haeger@leg.wa.gov</t>
  </si>
  <si>
    <t>JLOB 332</t>
  </si>
  <si>
    <t>(360) 786-7864</t>
  </si>
  <si>
    <t>June.Robinson@leg.wa.gov</t>
  </si>
  <si>
    <t>Courtney Smith</t>
  </si>
  <si>
    <t>Courtney.Smith@leg.wa.gov</t>
  </si>
  <si>
    <t>Jay Rodne</t>
  </si>
  <si>
    <t>JLOB 420</t>
  </si>
  <si>
    <t>(360) 786-7852</t>
  </si>
  <si>
    <t>Jay.Rodne@leg.wa.gov</t>
  </si>
  <si>
    <t>Kate Cooper</t>
  </si>
  <si>
    <t>Kate.Cooper@leg.wa.gov</t>
  </si>
  <si>
    <t>JLOB 325</t>
  </si>
  <si>
    <t>(360) 786-7880</t>
  </si>
  <si>
    <t>Cindy.Ryu@leg.wa.gov</t>
  </si>
  <si>
    <t>Shoubee Liaw</t>
  </si>
  <si>
    <t>Shoubee.Liaw@leg.wa.gov</t>
  </si>
  <si>
    <t>JLOB 321</t>
  </si>
  <si>
    <t>(360) 786-7944</t>
  </si>
  <si>
    <t>SharonTomiko.Santos@leg.wa.gov</t>
  </si>
  <si>
    <t>Julia Kwon</t>
  </si>
  <si>
    <t>Julia.Kwon@leg.wa.gov</t>
  </si>
  <si>
    <t>JLOB 306</t>
  </si>
  <si>
    <t>(360) 786-7906</t>
  </si>
  <si>
    <t>David.Sawyer@leg.wa.gov</t>
  </si>
  <si>
    <t>Olgy Diaz</t>
  </si>
  <si>
    <t>Olgy.Diaz@leg.wa.gov</t>
  </si>
  <si>
    <t>Joe Schmick</t>
  </si>
  <si>
    <t>LEG 426B</t>
  </si>
  <si>
    <t>(360) 786-7844</t>
  </si>
  <si>
    <t>Joe.Schmick@leg.wa.gov</t>
  </si>
  <si>
    <t>Sharra Finley</t>
  </si>
  <si>
    <t>Sharra.Finley@leg.wa.gov</t>
  </si>
  <si>
    <t>LEG 438B</t>
  </si>
  <si>
    <t>(360) 786-7840</t>
  </si>
  <si>
    <t>Mike.Sells@leg.wa.gov</t>
  </si>
  <si>
    <t>Abigail Zulock</t>
  </si>
  <si>
    <t>Abigail.Zulock@leg.wa.gov</t>
  </si>
  <si>
    <t>JLOB 309</t>
  </si>
  <si>
    <t>(360) 786-7894</t>
  </si>
  <si>
    <t>Tana.Senn@leg.wa.gov</t>
  </si>
  <si>
    <t>William Parmer</t>
  </si>
  <si>
    <t>William.Parmer@leg.wa.gov</t>
  </si>
  <si>
    <t>Matt Shea</t>
  </si>
  <si>
    <t>LEG 427A</t>
  </si>
  <si>
    <t>(360) 786-7984</t>
  </si>
  <si>
    <t>Matt.Shea@leg.wa.gov</t>
  </si>
  <si>
    <t>Whitney Marshall</t>
  </si>
  <si>
    <t>Whitney.Marshall@leg.wa.gov</t>
  </si>
  <si>
    <t>Vandana Slatter</t>
  </si>
  <si>
    <t>JLOB 336</t>
  </si>
  <si>
    <t>(360) 786-7936</t>
  </si>
  <si>
    <t>Vandana.Slatter@leg.wa.gov</t>
  </si>
  <si>
    <t>Taemin Um</t>
  </si>
  <si>
    <t>Taemin.Um@leg.wa.gov</t>
  </si>
  <si>
    <t>Norma Smith</t>
  </si>
  <si>
    <t>JLOB 435</t>
  </si>
  <si>
    <t>(360) 786-7884</t>
  </si>
  <si>
    <t>Norma.Smith@leg.wa.gov</t>
  </si>
  <si>
    <t>Lisa Hayes</t>
  </si>
  <si>
    <t>Lisa.Hayes@leg.wa.gov</t>
  </si>
  <si>
    <t>LEG 132E</t>
  </si>
  <si>
    <t>(360) 786-7822</t>
  </si>
  <si>
    <t>Larry.Springer@leg.wa.gov</t>
  </si>
  <si>
    <t>Diana Hart</t>
  </si>
  <si>
    <t>Diana.Hart@leg.wa.gov</t>
  </si>
  <si>
    <t>Melanie  Stambaugh</t>
  </si>
  <si>
    <t>LEG 122E</t>
  </si>
  <si>
    <t>(360) 786-7948</t>
  </si>
  <si>
    <t>Melanie.Stambaugh@leg.wa.gov</t>
  </si>
  <si>
    <t>Shelbi Hogenson</t>
  </si>
  <si>
    <t>Shelbi.Hogenson@leg.wa.gov</t>
  </si>
  <si>
    <t>JLOB 327</t>
  </si>
  <si>
    <t>(360) 786-7928</t>
  </si>
  <si>
    <t>Derek.Stanford@leg.wa.gov</t>
  </si>
  <si>
    <t>Stephen Cardamenis</t>
  </si>
  <si>
    <t>Stephen.Cardamenis@leg.wa.gov</t>
  </si>
  <si>
    <t>Mike Steele</t>
  </si>
  <si>
    <t>LEG 122F</t>
  </si>
  <si>
    <t>(360) 786-7832</t>
  </si>
  <si>
    <t>mike.steele@leg.wa.gov</t>
  </si>
  <si>
    <t>Wanda Brosey</t>
  </si>
  <si>
    <t>Wanda.Brosey@leg.wa.gov</t>
  </si>
  <si>
    <t>Drew Stokesbary</t>
  </si>
  <si>
    <t>JLOB 426</t>
  </si>
  <si>
    <t>(360) 786-7846</t>
  </si>
  <si>
    <t>Drew.Stokesbary@leg.wa.gov</t>
  </si>
  <si>
    <t>Gina Palermo</t>
  </si>
  <si>
    <t>Gina.Palermo@leg.wa.gov</t>
  </si>
  <si>
    <t>Monica Jurado Stonier</t>
  </si>
  <si>
    <t>JLOB 331</t>
  </si>
  <si>
    <t>(360) 786-7872</t>
  </si>
  <si>
    <t>Monica.Stonier@leg.wa.gov</t>
  </si>
  <si>
    <t>Sarah Kohout</t>
  </si>
  <si>
    <t>Sarah.Kohout@leg.wa.gov</t>
  </si>
  <si>
    <t>LEG 339A</t>
  </si>
  <si>
    <t>(360) 786-7858</t>
  </si>
  <si>
    <t>Pat.Sullivan@leg.wa.gov</t>
  </si>
  <si>
    <t>Lesley Roberts</t>
  </si>
  <si>
    <t>Lesley.Roberts@leg.wa.gov</t>
  </si>
  <si>
    <t>LEG 429A</t>
  </si>
  <si>
    <t>(360) 786-7860</t>
  </si>
  <si>
    <t>Gael.Tarleton@leg.wa.gov</t>
  </si>
  <si>
    <t>Elka Peterson Horner</t>
  </si>
  <si>
    <t>Elka.PetersonHorner@leg.wa.gov</t>
  </si>
  <si>
    <t>David Taylor</t>
  </si>
  <si>
    <t>JLOB 421</t>
  </si>
  <si>
    <t>(360) 786-7874</t>
  </si>
  <si>
    <t>David.Taylor@leg.wa.gov</t>
  </si>
  <si>
    <t>Jaime Rowland</t>
  </si>
  <si>
    <t>Jaime.Rowland@leg.wa.gov</t>
  </si>
  <si>
    <t>JLOB 314</t>
  </si>
  <si>
    <t>(360) 786-7904</t>
  </si>
  <si>
    <t>Steve.Tharinger@leg.wa.gov</t>
  </si>
  <si>
    <t>Leanne Horn</t>
  </si>
  <si>
    <t>Leanne.Horn@leg.wa.gov</t>
  </si>
  <si>
    <t>Luanne Van Werven</t>
  </si>
  <si>
    <t>JLOB 419</t>
  </si>
  <si>
    <t>(360) 786-7980</t>
  </si>
  <si>
    <t>Luanne.VanWerven@leg.wa.gov</t>
  </si>
  <si>
    <t>Bryan Yon</t>
  </si>
  <si>
    <t>Bryan.Yon@leg.wa.gov</t>
  </si>
  <si>
    <t>Brandon Vick</t>
  </si>
  <si>
    <t>JLOB 468</t>
  </si>
  <si>
    <t>(360) 786-7850</t>
  </si>
  <si>
    <t>Brandon.Vick@leg.wa.gov</t>
  </si>
  <si>
    <t>Peter Gilmour</t>
  </si>
  <si>
    <t>Peter.Gilmour@leg.wa.gov</t>
  </si>
  <si>
    <t>Mike Volz</t>
  </si>
  <si>
    <t>JLOB 427</t>
  </si>
  <si>
    <t>(360) 786-7922</t>
  </si>
  <si>
    <t>Mike.Volz@leg.wa.gov</t>
  </si>
  <si>
    <t>Phillip Janzen</t>
  </si>
  <si>
    <t>Phillip.Janzen@leg.wa.gov</t>
  </si>
  <si>
    <t>Jim Walsh</t>
  </si>
  <si>
    <t>JLOB 428</t>
  </si>
  <si>
    <t>(360) 786-7806</t>
  </si>
  <si>
    <t>Jim.Walsh@leg.wa.gov</t>
  </si>
  <si>
    <t>Kari Dodson</t>
  </si>
  <si>
    <t>Kari.Dodson@leg.wa.gov</t>
  </si>
  <si>
    <t>J.T. Wilcox</t>
  </si>
  <si>
    <t>LEG 426A</t>
  </si>
  <si>
    <t>(360) 786-7912</t>
  </si>
  <si>
    <t>JT.Wilcox@leg.wa.gov</t>
  </si>
  <si>
    <t>Sharon Trask</t>
  </si>
  <si>
    <t>Sharon.Trask@leg.wa.gov</t>
  </si>
  <si>
    <t>JLOB 310</t>
  </si>
  <si>
    <t>(360) 786-7924</t>
  </si>
  <si>
    <t>Sharon.Wylie@leg.wa.gov</t>
  </si>
  <si>
    <t>Megan Walsh</t>
  </si>
  <si>
    <t>Megan.Walsh@leg.wa.gov</t>
  </si>
  <si>
    <t>Jesse Young</t>
  </si>
  <si>
    <t>JLOB 422</t>
  </si>
  <si>
    <t>(360) 786-7964</t>
  </si>
  <si>
    <t>Jesse.Young@leg.wa.gov</t>
  </si>
  <si>
    <t>Jan Angel</t>
  </si>
  <si>
    <t>INB 203</t>
  </si>
  <si>
    <t>(360) 786-7650</t>
  </si>
  <si>
    <t>Jan.Angel@leg.wa.gov</t>
  </si>
  <si>
    <t>Senate</t>
  </si>
  <si>
    <t>Debbie Austin</t>
  </si>
  <si>
    <t>Debbie.Austin@leg.wa.gov</t>
  </si>
  <si>
    <t>Barbara Bailey</t>
  </si>
  <si>
    <t>LEG 407</t>
  </si>
  <si>
    <t>(360) 786-7618</t>
  </si>
  <si>
    <t>Barbara.Bailey@leg.wa.gov</t>
  </si>
  <si>
    <t>Vicki Angelini</t>
  </si>
  <si>
    <t>Vicki.Angelini@leg.wa.gov</t>
  </si>
  <si>
    <t>Michael Baumgartner</t>
  </si>
  <si>
    <t>LEG 404</t>
  </si>
  <si>
    <t>(360) 786-7610</t>
  </si>
  <si>
    <t>Michael.Baumgartner@leg.wa.gov</t>
  </si>
  <si>
    <t>Matt McCoy</t>
  </si>
  <si>
    <t>Matt.McCoy@leg.wa.gov</t>
  </si>
  <si>
    <t>Randi Becker</t>
  </si>
  <si>
    <t>LEG 305</t>
  </si>
  <si>
    <t>(360) 786-7602</t>
  </si>
  <si>
    <t>Randi.Becker@leg.wa.gov</t>
  </si>
  <si>
    <t>Tiffani SannÃ©</t>
  </si>
  <si>
    <t>Tiffani.Sanne@leg.wa.gov</t>
  </si>
  <si>
    <t>Tristan Sanabria</t>
  </si>
  <si>
    <t>Tristan.Sanabria@leg.wa.gov</t>
  </si>
  <si>
    <t>LEG 412</t>
  </si>
  <si>
    <t>(360) 786-7604</t>
  </si>
  <si>
    <t>Andy.Billig@leg.wa.gov</t>
  </si>
  <si>
    <t>Kate Burke</t>
  </si>
  <si>
    <t>Kate.Burke@leg.wa.gov</t>
  </si>
  <si>
    <t>John Braun</t>
  </si>
  <si>
    <t>JAC 303</t>
  </si>
  <si>
    <t>(360) 786-7638</t>
  </si>
  <si>
    <t>John.Braun@leg.wa.gov</t>
  </si>
  <si>
    <t>Jeri May</t>
  </si>
  <si>
    <t>Jeri.May@leg.wa.gov</t>
  </si>
  <si>
    <t>Ruth Peterson</t>
  </si>
  <si>
    <t>Ruth.Peterson@leg.wa.gov</t>
  </si>
  <si>
    <t>Sharon Brown</t>
  </si>
  <si>
    <t>INB 202</t>
  </si>
  <si>
    <t>(360) 786-7614</t>
  </si>
  <si>
    <t>Sharon.Brown@leg.wa.gov</t>
  </si>
  <si>
    <t>Shannon Garland</t>
  </si>
  <si>
    <t>Shannon.Garland@leg.wa.gov</t>
  </si>
  <si>
    <t>Jake Mayson</t>
  </si>
  <si>
    <t>Jake.Mayson@leg.wa.gov</t>
  </si>
  <si>
    <t>JAC 213</t>
  </si>
  <si>
    <t>(360) 786-7670</t>
  </si>
  <si>
    <t>Reuven.Carlyle@leg.wa.gov</t>
  </si>
  <si>
    <t>Kate Hoffman</t>
  </si>
  <si>
    <t>Kate.Hoffman@leg.wa.gov</t>
  </si>
  <si>
    <t>JAC 224</t>
  </si>
  <si>
    <t>(360) 786-7662</t>
  </si>
  <si>
    <t>Maralyn.Chase@leg.wa.gov</t>
  </si>
  <si>
    <t>Tara Jo Heinecke</t>
  </si>
  <si>
    <t>TaraJo.Heinecke@leg.wa.gov</t>
  </si>
  <si>
    <t>JAC 220</t>
  </si>
  <si>
    <t>(360) 786-7696</t>
  </si>
  <si>
    <t>Annette.Cleveland@leg.wa.gov</t>
  </si>
  <si>
    <t>Vickie Winters</t>
  </si>
  <si>
    <t>Vickie.Winters@leg.wa.gov</t>
  </si>
  <si>
    <t>JAC 241</t>
  </si>
  <si>
    <t>(360) 786-7656</t>
  </si>
  <si>
    <t>Steve.Conway@leg.wa.gov</t>
  </si>
  <si>
    <t>Kimberlie Lelli</t>
  </si>
  <si>
    <t>Kimberlie.Lelli@leg.wa.gov</t>
  </si>
  <si>
    <t>JAC 237</t>
  </si>
  <si>
    <t>(360) 786-7652</t>
  </si>
  <si>
    <t>Jeannie.Darneille@leg.wa.gov</t>
  </si>
  <si>
    <t>Lisa Fisch</t>
  </si>
  <si>
    <t>Lisa.Fisch@leg.wa.gov</t>
  </si>
  <si>
    <t>Doug Ericksen</t>
  </si>
  <si>
    <t>LEG 414</t>
  </si>
  <si>
    <t>(360) 786-7682</t>
  </si>
  <si>
    <t>Doug.Ericksen@leg.wa.gov</t>
  </si>
  <si>
    <t>Sandy Ruff</t>
  </si>
  <si>
    <t>Sandy.Ruff@leg.wa.gov</t>
  </si>
  <si>
    <t>Joe Fain</t>
  </si>
  <si>
    <t>LEG 309</t>
  </si>
  <si>
    <t>(360) 786-7692</t>
  </si>
  <si>
    <t>Joe.Fain@leg.wa.gov</t>
  </si>
  <si>
    <t>Frazier Willman</t>
  </si>
  <si>
    <t>Frazier.Willman@leg.wa.gov</t>
  </si>
  <si>
    <t>Phil Fortunato</t>
  </si>
  <si>
    <t>INB 201</t>
  </si>
  <si>
    <t>(360) 786-7660</t>
  </si>
  <si>
    <t>phil.fortunato@leg.wa.gov</t>
  </si>
  <si>
    <t>Alexander Bohler</t>
  </si>
  <si>
    <t>Alexander.Bohler@leg.wa.gov</t>
  </si>
  <si>
    <t>JAC 227</t>
  </si>
  <si>
    <t>(360) 786-7690</t>
  </si>
  <si>
    <t>David.Frockt@leg.wa.gov</t>
  </si>
  <si>
    <t>Jon Rudicil</t>
  </si>
  <si>
    <t>Jon.Rudicil@leg.wa.gov</t>
  </si>
  <si>
    <t>JAC 223</t>
  </si>
  <si>
    <t>(360) 786-7616</t>
  </si>
  <si>
    <t>Bob.Hasegawa@leg.wa.gov</t>
  </si>
  <si>
    <t>Marcel Baugh</t>
  </si>
  <si>
    <t>Marcel.Baugh@leg.wa.gov</t>
  </si>
  <si>
    <t>Brad Hawkins</t>
  </si>
  <si>
    <t>INB 107</t>
  </si>
  <si>
    <t>(360) 786-7622</t>
  </si>
  <si>
    <t>Brad.Hawkins@leg.wa.gov</t>
  </si>
  <si>
    <t>Blake Baldwin</t>
  </si>
  <si>
    <t>Blake.Baldwin@leg.wa.gov</t>
  </si>
  <si>
    <t>JAC 239</t>
  </si>
  <si>
    <t>(360) 786-7686</t>
  </si>
  <si>
    <t>Steve.Hobbs@leg.wa.gov</t>
  </si>
  <si>
    <t>Jennifer Smolen</t>
  </si>
  <si>
    <t>Jennifer.Smolen@leg.wa.gov</t>
  </si>
  <si>
    <t>Jim Honeyford</t>
  </si>
  <si>
    <t>INB 112</t>
  </si>
  <si>
    <t>(360) 786-7684</t>
  </si>
  <si>
    <t>Jim.Honeyford@leg.wa.gov</t>
  </si>
  <si>
    <t>Penelope McWain</t>
  </si>
  <si>
    <t>Penny.McWain@leg.wa.gov</t>
  </si>
  <si>
    <t>LEG 405</t>
  </si>
  <si>
    <t>(360) 786-7642</t>
  </si>
  <si>
    <t>Sam.Hunt@leg.wa.gov</t>
  </si>
  <si>
    <t>Meagan Arndt</t>
  </si>
  <si>
    <t>Meagan.arndt@leg.wa.gov</t>
  </si>
  <si>
    <t>JAC 219</t>
  </si>
  <si>
    <t>(360) 786-7664</t>
  </si>
  <si>
    <t>Karen.Keiser@leg.wa.gov</t>
  </si>
  <si>
    <t>Jennifer Minich</t>
  </si>
  <si>
    <t>Jennifer.Minich@leg.wa.gov</t>
  </si>
  <si>
    <t>Curtis King</t>
  </si>
  <si>
    <t>JAC 305</t>
  </si>
  <si>
    <t>(360) 786-7626</t>
  </si>
  <si>
    <t>Curtis.King@leg.wa.gov</t>
  </si>
  <si>
    <t>Tawnya Smith</t>
  </si>
  <si>
    <t>Tawnya.Smith@leg.wa.gov</t>
  </si>
  <si>
    <t>Ella Williams</t>
  </si>
  <si>
    <t>Ella.Williams@leg.wa.gov</t>
  </si>
  <si>
    <t>LEG 411</t>
  </si>
  <si>
    <t>(360) 786-7694</t>
  </si>
  <si>
    <t>Kuderer.Patty@leg.wa.gov</t>
  </si>
  <si>
    <t>Jennifer Fay</t>
  </si>
  <si>
    <t>Jennifer.Fay@leg.wa.gov</t>
  </si>
  <si>
    <t>LEG 416</t>
  </si>
  <si>
    <t>(360) 786-7640</t>
  </si>
  <si>
    <t>Marko.Liias@leg.wa.gov</t>
  </si>
  <si>
    <t>Curt Kohlwes</t>
  </si>
  <si>
    <t>Curt.Kohlwes@leg.wa.gov</t>
  </si>
  <si>
    <t>LEG 314</t>
  </si>
  <si>
    <t>(360) 786-7674</t>
  </si>
  <si>
    <t>John.McCoy@leg.wa.gov</t>
  </si>
  <si>
    <t>Jody Olney</t>
  </si>
  <si>
    <t>jody.olney@leg.wa.gov</t>
  </si>
  <si>
    <t>Mark Miloscia</t>
  </si>
  <si>
    <t>INB 105</t>
  </si>
  <si>
    <t>(360) 786-7658</t>
  </si>
  <si>
    <t>Mark.Miloscia@leg.wa.gov</t>
  </si>
  <si>
    <t>Trixie Harmon</t>
  </si>
  <si>
    <t>Trixie.Harmon@leg.wa.gov</t>
  </si>
  <si>
    <t>LEG 415</t>
  </si>
  <si>
    <t>(360) 786-7608</t>
  </si>
  <si>
    <t>Mark.Mullet@leg.wa.gov</t>
  </si>
  <si>
    <t>Adam Day</t>
  </si>
  <si>
    <t>Adam.Day@leg.wa.gov</t>
  </si>
  <si>
    <t>LEG 316</t>
  </si>
  <si>
    <t>(360) 786-7667</t>
  </si>
  <si>
    <t>Sharon.Nelson@leg.wa.gov</t>
  </si>
  <si>
    <t>Jeremy Mohn</t>
  </si>
  <si>
    <t>Jeremy.Mohn@leg.wa.gov</t>
  </si>
  <si>
    <t>Peter Steelquist</t>
  </si>
  <si>
    <t>Peter.Steelquist@leg.wa.gov</t>
  </si>
  <si>
    <t>Steve O'Ban</t>
  </si>
  <si>
    <t>INB 102</t>
  </si>
  <si>
    <t>(360) 786-7654</t>
  </si>
  <si>
    <t>Steve.OBan@leg.wa.gov</t>
  </si>
  <si>
    <t>Michelle Lewis</t>
  </si>
  <si>
    <t>Michelle.Lewis@leg.wa.gov</t>
  </si>
  <si>
    <t>Mike Padden</t>
  </si>
  <si>
    <t>INB 106</t>
  </si>
  <si>
    <t>(360) 786-7606</t>
  </si>
  <si>
    <t>Mike.Padden@leg.wa.gov</t>
  </si>
  <si>
    <t>Janet Voye</t>
  </si>
  <si>
    <t>Janet.Voye@leg.wa.gov</t>
  </si>
  <si>
    <t>LEG 402</t>
  </si>
  <si>
    <t>(360) 786-7600</t>
  </si>
  <si>
    <t>Guy.Palumbo@leg.wa.gov</t>
  </si>
  <si>
    <t>Jared Mead</t>
  </si>
  <si>
    <t>Jared.Mead@leg.wa.gov</t>
  </si>
  <si>
    <t>Kirk Pearson</t>
  </si>
  <si>
    <t>INB 115D</t>
  </si>
  <si>
    <t>(360) 786-7676</t>
  </si>
  <si>
    <t>Kirk.Pearson@leg.wa.gov</t>
  </si>
  <si>
    <t>Cameron Bailey</t>
  </si>
  <si>
    <t>Cameron.Bailey@leg.wa.gov</t>
  </si>
  <si>
    <t>JAC 235</t>
  </si>
  <si>
    <t>(360) 786-7628</t>
  </si>
  <si>
    <t>Jamie.Pedersen@leg.wa.gov</t>
  </si>
  <si>
    <t>Eleanor Comyns</t>
  </si>
  <si>
    <t>Eleanor.Comyns@leg.wa.gov</t>
  </si>
  <si>
    <t>JAC 215</t>
  </si>
  <si>
    <t>(360) 786-7678</t>
  </si>
  <si>
    <t>Kevin.Ranker@leg.wa.gov</t>
  </si>
  <si>
    <t>Andrew Taylor</t>
  </si>
  <si>
    <t>Andrew.Taylor@leg.wa.gov</t>
  </si>
  <si>
    <t>Ann Rivers</t>
  </si>
  <si>
    <t>INB 204</t>
  </si>
  <si>
    <t>(360) 786-7634</t>
  </si>
  <si>
    <t>Ann.Rivers@leg.wa.gov</t>
  </si>
  <si>
    <t>Elizabeth Pebley</t>
  </si>
  <si>
    <t>Elizabeth.Pebley@leg.wa.gov</t>
  </si>
  <si>
    <t>JAC 233</t>
  </si>
  <si>
    <t>(360) 786-7644</t>
  </si>
  <si>
    <t>Christine.Rolfes@leg.wa.gov</t>
  </si>
  <si>
    <t>Linda Owens</t>
  </si>
  <si>
    <t>Linda.Owens@leg.wa.gov</t>
  </si>
  <si>
    <t>Dino Rossi</t>
  </si>
  <si>
    <t>LEG 403</t>
  </si>
  <si>
    <t>(360) 786-7672</t>
  </si>
  <si>
    <t>Dino.Rossi@leg.wa.gov</t>
  </si>
  <si>
    <t>Laura Bell</t>
  </si>
  <si>
    <t>Laura.Bell@leg.wa.gov</t>
  </si>
  <si>
    <t>Rebecca SaldaÃ±a</t>
  </si>
  <si>
    <t>JAC 230</t>
  </si>
  <si>
    <t>(360) 786-7688</t>
  </si>
  <si>
    <t>Rebecca.Saldana@leg.wa.gov</t>
  </si>
  <si>
    <t>Akua Asare-Konadu</t>
  </si>
  <si>
    <t>Akua.Asare-Konadu@leg.wa.gov</t>
  </si>
  <si>
    <t>Mark Schoesler</t>
  </si>
  <si>
    <t>LEG 307</t>
  </si>
  <si>
    <t>(360) 786-7620</t>
  </si>
  <si>
    <t>Mark.Schoesler@leg.wa.gov</t>
  </si>
  <si>
    <t>Krista Winters</t>
  </si>
  <si>
    <t>Krista.Winters@leg.wa.gov</t>
  </si>
  <si>
    <t>Jesse Taylor</t>
  </si>
  <si>
    <t>Jesse.Taylor@leg.wa.gov</t>
  </si>
  <si>
    <t>Tim Sheldon</t>
  </si>
  <si>
    <t>LEG 312</t>
  </si>
  <si>
    <t>(360) 786-7668</t>
  </si>
  <si>
    <t>Timothy.Sheldon@leg.wa.gov</t>
  </si>
  <si>
    <t>Suzette Cooper</t>
  </si>
  <si>
    <t>Suzette.Cooper@leg.wa.gov</t>
  </si>
  <si>
    <t>Shelly Short</t>
  </si>
  <si>
    <t>LEG 409</t>
  </si>
  <si>
    <t>(360) 786-7612</t>
  </si>
  <si>
    <t>Shelly.Short@leg.wa.gov</t>
  </si>
  <si>
    <t>JAC 226</t>
  </si>
  <si>
    <t>(360) 786-7636</t>
  </si>
  <si>
    <t>Dean.Takko@leg.wa.gov</t>
  </si>
  <si>
    <t>Darci Suttle</t>
  </si>
  <si>
    <t>Darci.Suttle@leg.wa.gov</t>
  </si>
  <si>
    <t>JAC 212</t>
  </si>
  <si>
    <t>(360) 786-7646</t>
  </si>
  <si>
    <t>Kevin.VanDeWege@leg.wa.gov</t>
  </si>
  <si>
    <t>Linda Barnfather</t>
  </si>
  <si>
    <t>Linda.Barnfather@leg.wa.gov</t>
  </si>
  <si>
    <t>Maureen Walsh</t>
  </si>
  <si>
    <t>INB 205</t>
  </si>
  <si>
    <t>(360) 786-7630</t>
  </si>
  <si>
    <t>Maureen.Walsh@leg.wa.gov</t>
  </si>
  <si>
    <t>Skyler Rude</t>
  </si>
  <si>
    <t>Skyler.Rude@leg.wa.gov</t>
  </si>
  <si>
    <t>Judy Warnick</t>
  </si>
  <si>
    <t>INB 103</t>
  </si>
  <si>
    <t>(360) 786-7624</t>
  </si>
  <si>
    <t>Judy.Warnick@leg.wa.gov</t>
  </si>
  <si>
    <t>Hannah Castro</t>
  </si>
  <si>
    <t>Hannah.Castro@leg.wa.gov</t>
  </si>
  <si>
    <t>JAC 218</t>
  </si>
  <si>
    <t>(360) 786-7641</t>
  </si>
  <si>
    <t>Lisa.Wellman@leg.wa.gov</t>
  </si>
  <si>
    <t>Noah Burgher</t>
  </si>
  <si>
    <t>Noah.Burgher@leg.wa.gov</t>
  </si>
  <si>
    <t>Lynda Wilson</t>
  </si>
  <si>
    <t>INB 110</t>
  </si>
  <si>
    <t>(360) 786-7632</t>
  </si>
  <si>
    <t>Lynda.Wilson@leg.wa.gov</t>
  </si>
  <si>
    <t>Amber Hardtke</t>
  </si>
  <si>
    <t>Amber.Hardtke@leg.wa.gov</t>
  </si>
  <si>
    <t>Hans Zeiger</t>
  </si>
  <si>
    <t>INB 109</t>
  </si>
  <si>
    <t>(360) 786-7648</t>
  </si>
  <si>
    <t>Hans.Zeiger@leg.wa.gov</t>
  </si>
  <si>
    <t>Nick Russell</t>
  </si>
  <si>
    <t>Nick.Russell@leg.wa.gov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</si>
</sst>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3" Type="http://schemas.openxmlformats.org/officeDocument/2006/relationships/hyperlink" Target="https://en.wikipedia.org/wiki/Arizon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0" Type="http://schemas.openxmlformats.org/officeDocument/2006/relationships/hyperlink" Target="https://en.wikipedia.org/wiki/Maine" TargetMode="External"/><Relationship Id="rId29" Type="http://schemas.openxmlformats.org/officeDocument/2006/relationships/hyperlink" Target="https://en.wikipedia.org/wiki/Nevada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Washington,_D.C.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Delaware" TargetMode="External"/><Relationship Id="rId51" Type="http://schemas.openxmlformats.org/officeDocument/2006/relationships/hyperlink" Target="https://en.wikipedia.org/wiki/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1" workbookViewId="0">
      <selection activeCell="E2" sqref="E2:E52"/>
    </sheetView>
  </sheetViews>
  <sheetFormatPr defaultColWidth="21.7109375" defaultRowHeight="15" x14ac:dyDescent="0.25"/>
  <sheetData>
    <row r="1" spans="1:5" ht="15.75" thickBot="1" x14ac:dyDescent="0.3">
      <c r="A1" s="2" t="s">
        <v>172</v>
      </c>
      <c r="B1" s="2" t="s">
        <v>173</v>
      </c>
      <c r="C1" s="2" t="s">
        <v>174</v>
      </c>
    </row>
    <row r="2" spans="1:5" ht="15.75" thickBot="1" x14ac:dyDescent="0.3">
      <c r="A2" s="1" t="s">
        <v>74</v>
      </c>
      <c r="B2" s="3" t="s">
        <v>73</v>
      </c>
      <c r="C2" s="3">
        <v>1</v>
      </c>
      <c r="E2" t="str">
        <f>_xlfn.CONCAT("(1,'",C2,"','",A2,"','",B2,"',''),")</f>
        <v>(1,'1','Alabama','AL',''),</v>
      </c>
    </row>
    <row r="3" spans="1:5" ht="15.75" thickBot="1" x14ac:dyDescent="0.3">
      <c r="A3" s="1" t="s">
        <v>76</v>
      </c>
      <c r="B3" s="3" t="s">
        <v>75</v>
      </c>
      <c r="C3" s="3">
        <v>2</v>
      </c>
      <c r="E3" t="str">
        <f t="shared" ref="E3:E52" si="0">_xlfn.CONCAT("(1,'",C3,"','",A3,"','",B3,"',''),")</f>
        <v>(1,'2','Alaska','AK',''),</v>
      </c>
    </row>
    <row r="4" spans="1:5" ht="15.75" thickBot="1" x14ac:dyDescent="0.3">
      <c r="A4" s="1" t="s">
        <v>78</v>
      </c>
      <c r="B4" s="3" t="s">
        <v>77</v>
      </c>
      <c r="C4" s="3">
        <v>4</v>
      </c>
      <c r="E4" t="str">
        <f t="shared" si="0"/>
        <v>(1,'4','Arizona','AZ',''),</v>
      </c>
    </row>
    <row r="5" spans="1:5" ht="15.75" thickBot="1" x14ac:dyDescent="0.3">
      <c r="A5" s="1" t="s">
        <v>80</v>
      </c>
      <c r="B5" s="3" t="s">
        <v>79</v>
      </c>
      <c r="C5" s="3">
        <v>5</v>
      </c>
      <c r="E5" t="str">
        <f t="shared" si="0"/>
        <v>(1,'5','Arkansas','AR',''),</v>
      </c>
    </row>
    <row r="6" spans="1:5" ht="15.75" thickBot="1" x14ac:dyDescent="0.3">
      <c r="A6" s="1" t="s">
        <v>82</v>
      </c>
      <c r="B6" s="3" t="s">
        <v>81</v>
      </c>
      <c r="C6" s="3">
        <v>6</v>
      </c>
      <c r="E6" t="str">
        <f t="shared" si="0"/>
        <v>(1,'6','California','CA',''),</v>
      </c>
    </row>
    <row r="7" spans="1:5" ht="15.75" thickBot="1" x14ac:dyDescent="0.3">
      <c r="A7" s="1" t="s">
        <v>84</v>
      </c>
      <c r="B7" s="3" t="s">
        <v>83</v>
      </c>
      <c r="C7" s="3">
        <v>8</v>
      </c>
      <c r="E7" t="str">
        <f t="shared" si="0"/>
        <v>(1,'8','Colorado','CO',''),</v>
      </c>
    </row>
    <row r="8" spans="1:5" ht="15.75" thickBot="1" x14ac:dyDescent="0.3">
      <c r="A8" s="1" t="s">
        <v>86</v>
      </c>
      <c r="B8" s="3" t="s">
        <v>85</v>
      </c>
      <c r="C8" s="3">
        <v>9</v>
      </c>
      <c r="E8" t="str">
        <f t="shared" si="0"/>
        <v>(1,'9','Connecticut','CT',''),</v>
      </c>
    </row>
    <row r="9" spans="1:5" ht="15.75" thickBot="1" x14ac:dyDescent="0.3">
      <c r="A9" s="1" t="s">
        <v>88</v>
      </c>
      <c r="B9" s="3" t="s">
        <v>87</v>
      </c>
      <c r="C9" s="3">
        <v>10</v>
      </c>
      <c r="E9" t="str">
        <f t="shared" si="0"/>
        <v>(1,'10','Delaware','DE',''),</v>
      </c>
    </row>
    <row r="10" spans="1:5" ht="15.75" thickBot="1" x14ac:dyDescent="0.3">
      <c r="A10" s="1" t="s">
        <v>175</v>
      </c>
      <c r="B10" s="3" t="s">
        <v>176</v>
      </c>
      <c r="C10" s="3">
        <v>11</v>
      </c>
      <c r="E10" t="str">
        <f t="shared" si="0"/>
        <v>(1,'11','District of Columbia','DC',''),</v>
      </c>
    </row>
    <row r="11" spans="1:5" ht="15.75" thickBot="1" x14ac:dyDescent="0.3">
      <c r="A11" s="1" t="s">
        <v>90</v>
      </c>
      <c r="B11" s="3" t="s">
        <v>89</v>
      </c>
      <c r="C11" s="3">
        <v>12</v>
      </c>
      <c r="E11" t="str">
        <f t="shared" si="0"/>
        <v>(1,'12','Florida','FL',''),</v>
      </c>
    </row>
    <row r="12" spans="1:5" ht="15.75" thickBot="1" x14ac:dyDescent="0.3">
      <c r="A12" s="1" t="s">
        <v>92</v>
      </c>
      <c r="B12" s="3" t="s">
        <v>91</v>
      </c>
      <c r="C12" s="3">
        <v>13</v>
      </c>
      <c r="E12" t="str">
        <f t="shared" si="0"/>
        <v>(1,'13','Georgia','GA',''),</v>
      </c>
    </row>
    <row r="13" spans="1:5" ht="15.75" thickBot="1" x14ac:dyDescent="0.3">
      <c r="A13" s="1" t="s">
        <v>94</v>
      </c>
      <c r="B13" s="3" t="s">
        <v>93</v>
      </c>
      <c r="C13" s="3">
        <v>15</v>
      </c>
      <c r="E13" t="str">
        <f t="shared" si="0"/>
        <v>(1,'15','Hawaii','HI',''),</v>
      </c>
    </row>
    <row r="14" spans="1:5" ht="15.75" thickBot="1" x14ac:dyDescent="0.3">
      <c r="A14" s="1" t="s">
        <v>96</v>
      </c>
      <c r="B14" s="3" t="s">
        <v>95</v>
      </c>
      <c r="C14" s="3">
        <v>16</v>
      </c>
      <c r="E14" t="str">
        <f t="shared" si="0"/>
        <v>(1,'16','Idaho','ID',''),</v>
      </c>
    </row>
    <row r="15" spans="1:5" ht="15.75" thickBot="1" x14ac:dyDescent="0.3">
      <c r="A15" s="1" t="s">
        <v>98</v>
      </c>
      <c r="B15" s="3" t="s">
        <v>97</v>
      </c>
      <c r="C15" s="3">
        <v>17</v>
      </c>
      <c r="E15" t="str">
        <f t="shared" si="0"/>
        <v>(1,'17','Illinois','IL',''),</v>
      </c>
    </row>
    <row r="16" spans="1:5" ht="15.75" thickBot="1" x14ac:dyDescent="0.3">
      <c r="A16" s="1" t="s">
        <v>100</v>
      </c>
      <c r="B16" s="3" t="s">
        <v>99</v>
      </c>
      <c r="C16" s="3">
        <v>18</v>
      </c>
      <c r="E16" t="str">
        <f t="shared" si="0"/>
        <v>(1,'18','Indiana','IN',''),</v>
      </c>
    </row>
    <row r="17" spans="1:5" ht="15.75" thickBot="1" x14ac:dyDescent="0.3">
      <c r="A17" s="1" t="s">
        <v>102</v>
      </c>
      <c r="B17" s="3" t="s">
        <v>101</v>
      </c>
      <c r="C17" s="3">
        <v>19</v>
      </c>
      <c r="E17" t="str">
        <f t="shared" si="0"/>
        <v>(1,'19','Iowa','IA',''),</v>
      </c>
    </row>
    <row r="18" spans="1:5" ht="15.75" thickBot="1" x14ac:dyDescent="0.3">
      <c r="A18" s="1" t="s">
        <v>104</v>
      </c>
      <c r="B18" s="3" t="s">
        <v>103</v>
      </c>
      <c r="C18" s="3">
        <v>20</v>
      </c>
      <c r="E18" t="str">
        <f t="shared" si="0"/>
        <v>(1,'20','Kansas','KS',''),</v>
      </c>
    </row>
    <row r="19" spans="1:5" ht="15.75" thickBot="1" x14ac:dyDescent="0.3">
      <c r="A19" s="1" t="s">
        <v>106</v>
      </c>
      <c r="B19" s="3" t="s">
        <v>105</v>
      </c>
      <c r="C19" s="3">
        <v>21</v>
      </c>
      <c r="E19" t="str">
        <f t="shared" si="0"/>
        <v>(1,'21','Kentucky','KY',''),</v>
      </c>
    </row>
    <row r="20" spans="1:5" ht="15.75" thickBot="1" x14ac:dyDescent="0.3">
      <c r="A20" s="1" t="s">
        <v>108</v>
      </c>
      <c r="B20" s="3" t="s">
        <v>107</v>
      </c>
      <c r="C20" s="3">
        <v>22</v>
      </c>
      <c r="E20" t="str">
        <f t="shared" si="0"/>
        <v>(1,'22','Louisiana','LA',''),</v>
      </c>
    </row>
    <row r="21" spans="1:5" ht="15.75" thickBot="1" x14ac:dyDescent="0.3">
      <c r="A21" s="1" t="s">
        <v>110</v>
      </c>
      <c r="B21" s="3" t="s">
        <v>109</v>
      </c>
      <c r="C21" s="3">
        <v>23</v>
      </c>
      <c r="E21" t="str">
        <f t="shared" si="0"/>
        <v>(1,'23','Maine','ME',''),</v>
      </c>
    </row>
    <row r="22" spans="1:5" ht="15.75" thickBot="1" x14ac:dyDescent="0.3">
      <c r="A22" s="1" t="s">
        <v>112</v>
      </c>
      <c r="B22" s="3" t="s">
        <v>111</v>
      </c>
      <c r="C22" s="3">
        <v>24</v>
      </c>
      <c r="E22" t="str">
        <f t="shared" si="0"/>
        <v>(1,'24','Maryland','MD',''),</v>
      </c>
    </row>
    <row r="23" spans="1:5" ht="15.75" thickBot="1" x14ac:dyDescent="0.3">
      <c r="A23" s="1" t="s">
        <v>114</v>
      </c>
      <c r="B23" s="3" t="s">
        <v>113</v>
      </c>
      <c r="C23" s="3">
        <v>25</v>
      </c>
      <c r="E23" t="str">
        <f t="shared" si="0"/>
        <v>(1,'25','Massachusetts','MA',''),</v>
      </c>
    </row>
    <row r="24" spans="1:5" ht="15.75" thickBot="1" x14ac:dyDescent="0.3">
      <c r="A24" s="1" t="s">
        <v>116</v>
      </c>
      <c r="B24" s="3" t="s">
        <v>115</v>
      </c>
      <c r="C24" s="3">
        <v>26</v>
      </c>
      <c r="E24" t="str">
        <f t="shared" si="0"/>
        <v>(1,'26','Michigan','MI',''),</v>
      </c>
    </row>
    <row r="25" spans="1:5" ht="15.75" thickBot="1" x14ac:dyDescent="0.3">
      <c r="A25" s="1" t="s">
        <v>118</v>
      </c>
      <c r="B25" s="3" t="s">
        <v>117</v>
      </c>
      <c r="C25" s="3">
        <v>27</v>
      </c>
      <c r="E25" t="str">
        <f t="shared" si="0"/>
        <v>(1,'27','Minnesota','MN',''),</v>
      </c>
    </row>
    <row r="26" spans="1:5" ht="15.75" thickBot="1" x14ac:dyDescent="0.3">
      <c r="A26" s="1" t="s">
        <v>120</v>
      </c>
      <c r="B26" s="3" t="s">
        <v>119</v>
      </c>
      <c r="C26" s="3">
        <v>28</v>
      </c>
      <c r="E26" t="str">
        <f t="shared" si="0"/>
        <v>(1,'28','Mississippi','MS',''),</v>
      </c>
    </row>
    <row r="27" spans="1:5" ht="15.75" thickBot="1" x14ac:dyDescent="0.3">
      <c r="A27" s="1" t="s">
        <v>122</v>
      </c>
      <c r="B27" s="3" t="s">
        <v>121</v>
      </c>
      <c r="C27" s="3">
        <v>29</v>
      </c>
      <c r="E27" t="str">
        <f t="shared" si="0"/>
        <v>(1,'29','Missouri','MO',''),</v>
      </c>
    </row>
    <row r="28" spans="1:5" ht="15.75" thickBot="1" x14ac:dyDescent="0.3">
      <c r="A28" s="1" t="s">
        <v>124</v>
      </c>
      <c r="B28" s="3" t="s">
        <v>123</v>
      </c>
      <c r="C28" s="3">
        <v>30</v>
      </c>
      <c r="E28" t="str">
        <f t="shared" si="0"/>
        <v>(1,'30','Montana','MT',''),</v>
      </c>
    </row>
    <row r="29" spans="1:5" ht="15.75" thickBot="1" x14ac:dyDescent="0.3">
      <c r="A29" s="1" t="s">
        <v>126</v>
      </c>
      <c r="B29" s="3" t="s">
        <v>125</v>
      </c>
      <c r="C29" s="3">
        <v>31</v>
      </c>
      <c r="E29" t="str">
        <f t="shared" si="0"/>
        <v>(1,'31','Nebraska','NE',''),</v>
      </c>
    </row>
    <row r="30" spans="1:5" ht="15.75" thickBot="1" x14ac:dyDescent="0.3">
      <c r="A30" s="1" t="s">
        <v>128</v>
      </c>
      <c r="B30" s="3" t="s">
        <v>127</v>
      </c>
      <c r="C30" s="3">
        <v>32</v>
      </c>
      <c r="E30" t="str">
        <f t="shared" si="0"/>
        <v>(1,'32','Nevada','NV',''),</v>
      </c>
    </row>
    <row r="31" spans="1:5" ht="15.75" thickBot="1" x14ac:dyDescent="0.3">
      <c r="A31" s="1" t="s">
        <v>130</v>
      </c>
      <c r="B31" s="3" t="s">
        <v>129</v>
      </c>
      <c r="C31" s="3">
        <v>33</v>
      </c>
      <c r="E31" t="str">
        <f t="shared" si="0"/>
        <v>(1,'33','New Hampshire','NH',''),</v>
      </c>
    </row>
    <row r="32" spans="1:5" ht="15.75" thickBot="1" x14ac:dyDescent="0.3">
      <c r="A32" s="1" t="s">
        <v>132</v>
      </c>
      <c r="B32" s="3" t="s">
        <v>131</v>
      </c>
      <c r="C32" s="3">
        <v>34</v>
      </c>
      <c r="E32" t="str">
        <f t="shared" si="0"/>
        <v>(1,'34','New Jersey','NJ',''),</v>
      </c>
    </row>
    <row r="33" spans="1:5" ht="15.75" thickBot="1" x14ac:dyDescent="0.3">
      <c r="A33" s="1" t="s">
        <v>134</v>
      </c>
      <c r="B33" s="3" t="s">
        <v>133</v>
      </c>
      <c r="C33" s="3">
        <v>35</v>
      </c>
      <c r="E33" t="str">
        <f t="shared" si="0"/>
        <v>(1,'35','New Mexico','NM',''),</v>
      </c>
    </row>
    <row r="34" spans="1:5" ht="15.75" thickBot="1" x14ac:dyDescent="0.3">
      <c r="A34" s="1" t="s">
        <v>136</v>
      </c>
      <c r="B34" s="3" t="s">
        <v>135</v>
      </c>
      <c r="C34" s="3">
        <v>36</v>
      </c>
      <c r="E34" t="str">
        <f t="shared" si="0"/>
        <v>(1,'36','New York','NY',''),</v>
      </c>
    </row>
    <row r="35" spans="1:5" ht="15.75" thickBot="1" x14ac:dyDescent="0.3">
      <c r="A35" s="1" t="s">
        <v>138</v>
      </c>
      <c r="B35" s="3" t="s">
        <v>137</v>
      </c>
      <c r="C35" s="3">
        <v>37</v>
      </c>
      <c r="E35" t="str">
        <f t="shared" si="0"/>
        <v>(1,'37','North Carolina','NC',''),</v>
      </c>
    </row>
    <row r="36" spans="1:5" ht="15.75" thickBot="1" x14ac:dyDescent="0.3">
      <c r="A36" s="1" t="s">
        <v>140</v>
      </c>
      <c r="B36" s="3" t="s">
        <v>139</v>
      </c>
      <c r="C36" s="3">
        <v>38</v>
      </c>
      <c r="E36" t="str">
        <f t="shared" si="0"/>
        <v>(1,'38','North Dakota','ND',''),</v>
      </c>
    </row>
    <row r="37" spans="1:5" ht="15.75" thickBot="1" x14ac:dyDescent="0.3">
      <c r="A37" s="1" t="s">
        <v>142</v>
      </c>
      <c r="B37" s="3" t="s">
        <v>141</v>
      </c>
      <c r="C37" s="3">
        <v>39</v>
      </c>
      <c r="E37" t="str">
        <f t="shared" si="0"/>
        <v>(1,'39','Ohio','OH',''),</v>
      </c>
    </row>
    <row r="38" spans="1:5" ht="15.75" thickBot="1" x14ac:dyDescent="0.3">
      <c r="A38" s="1" t="s">
        <v>144</v>
      </c>
      <c r="B38" s="3" t="s">
        <v>143</v>
      </c>
      <c r="C38" s="3">
        <v>40</v>
      </c>
      <c r="E38" t="str">
        <f t="shared" si="0"/>
        <v>(1,'40','Oklahoma','OK',''),</v>
      </c>
    </row>
    <row r="39" spans="1:5" ht="15.75" thickBot="1" x14ac:dyDescent="0.3">
      <c r="A39" s="1" t="s">
        <v>146</v>
      </c>
      <c r="B39" s="3" t="s">
        <v>145</v>
      </c>
      <c r="C39" s="3">
        <v>41</v>
      </c>
      <c r="E39" t="str">
        <f t="shared" si="0"/>
        <v>(1,'41','Oregon','OR',''),</v>
      </c>
    </row>
    <row r="40" spans="1:5" ht="15.75" thickBot="1" x14ac:dyDescent="0.3">
      <c r="A40" s="1" t="s">
        <v>148</v>
      </c>
      <c r="B40" s="3" t="s">
        <v>147</v>
      </c>
      <c r="C40" s="3">
        <v>42</v>
      </c>
      <c r="E40" t="str">
        <f t="shared" si="0"/>
        <v>(1,'42','Pennsylvania','PA',''),</v>
      </c>
    </row>
    <row r="41" spans="1:5" ht="15.75" thickBot="1" x14ac:dyDescent="0.3">
      <c r="A41" s="1" t="s">
        <v>150</v>
      </c>
      <c r="B41" s="3" t="s">
        <v>149</v>
      </c>
      <c r="C41" s="3">
        <v>44</v>
      </c>
      <c r="E41" t="str">
        <f t="shared" si="0"/>
        <v>(1,'44','Rhode Island','RI',''),</v>
      </c>
    </row>
    <row r="42" spans="1:5" ht="15.75" thickBot="1" x14ac:dyDescent="0.3">
      <c r="A42" s="1" t="s">
        <v>152</v>
      </c>
      <c r="B42" s="3" t="s">
        <v>151</v>
      </c>
      <c r="C42" s="3">
        <v>45</v>
      </c>
      <c r="E42" t="str">
        <f t="shared" si="0"/>
        <v>(1,'45','South Carolina','SC',''),</v>
      </c>
    </row>
    <row r="43" spans="1:5" ht="15.75" thickBot="1" x14ac:dyDescent="0.3">
      <c r="A43" s="1" t="s">
        <v>154</v>
      </c>
      <c r="B43" s="3" t="s">
        <v>153</v>
      </c>
      <c r="C43" s="3">
        <v>46</v>
      </c>
      <c r="E43" t="str">
        <f t="shared" si="0"/>
        <v>(1,'46','South Dakota','SD',''),</v>
      </c>
    </row>
    <row r="44" spans="1:5" ht="15.75" thickBot="1" x14ac:dyDescent="0.3">
      <c r="A44" s="1" t="s">
        <v>156</v>
      </c>
      <c r="B44" s="3" t="s">
        <v>155</v>
      </c>
      <c r="C44" s="3">
        <v>47</v>
      </c>
      <c r="E44" t="str">
        <f t="shared" si="0"/>
        <v>(1,'47','Tennessee','TN',''),</v>
      </c>
    </row>
    <row r="45" spans="1:5" ht="15.75" thickBot="1" x14ac:dyDescent="0.3">
      <c r="A45" s="1" t="s">
        <v>158</v>
      </c>
      <c r="B45" s="3" t="s">
        <v>157</v>
      </c>
      <c r="C45" s="3">
        <v>48</v>
      </c>
      <c r="E45" t="str">
        <f t="shared" si="0"/>
        <v>(1,'48','Texas','TX',''),</v>
      </c>
    </row>
    <row r="46" spans="1:5" ht="15.75" thickBot="1" x14ac:dyDescent="0.3">
      <c r="A46" s="1" t="s">
        <v>160</v>
      </c>
      <c r="B46" s="3" t="s">
        <v>159</v>
      </c>
      <c r="C46" s="3">
        <v>49</v>
      </c>
      <c r="E46" t="str">
        <f t="shared" si="0"/>
        <v>(1,'49','Utah','UT',''),</v>
      </c>
    </row>
    <row r="47" spans="1:5" ht="15.75" thickBot="1" x14ac:dyDescent="0.3">
      <c r="A47" s="1" t="s">
        <v>162</v>
      </c>
      <c r="B47" s="3" t="s">
        <v>161</v>
      </c>
      <c r="C47" s="3">
        <v>50</v>
      </c>
      <c r="E47" t="str">
        <f t="shared" si="0"/>
        <v>(1,'50','Vermont','VT',''),</v>
      </c>
    </row>
    <row r="48" spans="1:5" ht="15.75" thickBot="1" x14ac:dyDescent="0.3">
      <c r="A48" s="1" t="s">
        <v>164</v>
      </c>
      <c r="B48" s="3" t="s">
        <v>163</v>
      </c>
      <c r="C48" s="3">
        <v>51</v>
      </c>
      <c r="E48" t="str">
        <f t="shared" si="0"/>
        <v>(1,'51','Virginia','VA',''),</v>
      </c>
    </row>
    <row r="49" spans="1:5" ht="15.75" thickBot="1" x14ac:dyDescent="0.3">
      <c r="A49" s="1" t="s">
        <v>165</v>
      </c>
      <c r="B49" s="3" t="s">
        <v>72</v>
      </c>
      <c r="C49" s="3">
        <v>53</v>
      </c>
      <c r="E49" t="str">
        <f t="shared" si="0"/>
        <v>(1,'53','Washington','WA',''),</v>
      </c>
    </row>
    <row r="50" spans="1:5" ht="15.75" thickBot="1" x14ac:dyDescent="0.3">
      <c r="A50" s="1" t="s">
        <v>167</v>
      </c>
      <c r="B50" s="3" t="s">
        <v>166</v>
      </c>
      <c r="C50" s="3">
        <v>54</v>
      </c>
      <c r="E50" t="str">
        <f t="shared" si="0"/>
        <v>(1,'54','West Virginia','WV',''),</v>
      </c>
    </row>
    <row r="51" spans="1:5" ht="15.75" thickBot="1" x14ac:dyDescent="0.3">
      <c r="A51" s="1" t="s">
        <v>169</v>
      </c>
      <c r="B51" s="3" t="s">
        <v>168</v>
      </c>
      <c r="C51" s="3">
        <v>55</v>
      </c>
      <c r="E51" t="str">
        <f t="shared" si="0"/>
        <v>(1,'55','Wisconsin','WI',''),</v>
      </c>
    </row>
    <row r="52" spans="1:5" ht="15.75" thickBot="1" x14ac:dyDescent="0.3">
      <c r="A52" s="1" t="s">
        <v>171</v>
      </c>
      <c r="B52" s="3" t="s">
        <v>170</v>
      </c>
      <c r="C52" s="3">
        <v>56</v>
      </c>
      <c r="E52" t="str">
        <f t="shared" si="0"/>
        <v>(1,'56','Wyoming','WY',''),</v>
      </c>
    </row>
  </sheetData>
  <hyperlinks>
    <hyperlink ref="A2" r:id="rId1" tooltip="Alabama" display="https://en.wikipedia.org/wiki/Alabama"/>
    <hyperlink ref="A3" r:id="rId2" tooltip="Alaska" display="https://en.wikipedia.org/wiki/Alaska"/>
    <hyperlink ref="A4" r:id="rId3" tooltip="Arizona" display="https://en.wikipedia.org/wiki/Arizona"/>
    <hyperlink ref="A5" r:id="rId4" tooltip="Arkansas" display="https://en.wikipedia.org/wiki/Arkansas"/>
    <hyperlink ref="A6" r:id="rId5" tooltip="California" display="https://en.wikipedia.org/wiki/California"/>
    <hyperlink ref="A7" r:id="rId6" tooltip="Colorado" display="https://en.wikipedia.org/wiki/Colorado"/>
    <hyperlink ref="A8" r:id="rId7" tooltip="Connecticut" display="https://en.wikipedia.org/wiki/Connecticut"/>
    <hyperlink ref="A9" r:id="rId8" tooltip="Delaware" display="https://en.wikipedia.org/wiki/Delaware"/>
    <hyperlink ref="A10" r:id="rId9" tooltip="Washington, D.C." display="https://en.wikipedia.org/wiki/Washington,_D.C."/>
    <hyperlink ref="A11" r:id="rId10" tooltip="Florida" display="https://en.wikipedia.org/wiki/Florida"/>
    <hyperlink ref="A12" r:id="rId11" tooltip="Georgia (U.S. state)" display="https://en.wikipedia.org/wiki/Georgia_(U.S._state)"/>
    <hyperlink ref="A13" r:id="rId12" tooltip="Hawaii" display="https://en.wikipedia.org/wiki/Hawaii"/>
    <hyperlink ref="A14" r:id="rId13" tooltip="Idaho" display="https://en.wikipedia.org/wiki/Idaho"/>
    <hyperlink ref="A15" r:id="rId14" tooltip="Illinois" display="https://en.wikipedia.org/wiki/Illinois"/>
    <hyperlink ref="A16" r:id="rId15" tooltip="Indiana" display="https://en.wikipedia.org/wiki/Indiana"/>
    <hyperlink ref="A17" r:id="rId16" tooltip="Iowa" display="https://en.wikipedia.org/wiki/Iowa"/>
    <hyperlink ref="A18" r:id="rId17" tooltip="Kansas" display="https://en.wikipedia.org/wiki/Kansas"/>
    <hyperlink ref="A19" r:id="rId18" tooltip="Kentucky" display="https://en.wikipedia.org/wiki/Kentucky"/>
    <hyperlink ref="A20" r:id="rId19" tooltip="Louisiana" display="https://en.wikipedia.org/wiki/Louisiana"/>
    <hyperlink ref="A21" r:id="rId20" tooltip="Maine" display="https://en.wikipedia.org/wiki/Maine"/>
    <hyperlink ref="A22" r:id="rId21" tooltip="Maryland" display="https://en.wikipedia.org/wiki/Maryland"/>
    <hyperlink ref="A23" r:id="rId22" tooltip="Massachusetts" display="https://en.wikipedia.org/wiki/Massachusetts"/>
    <hyperlink ref="A24" r:id="rId23" tooltip="Michigan" display="https://en.wikipedia.org/wiki/Michigan"/>
    <hyperlink ref="A25" r:id="rId24" tooltip="Minnesota" display="https://en.wikipedia.org/wiki/Minnesota"/>
    <hyperlink ref="A26" r:id="rId25" tooltip="Mississippi" display="https://en.wikipedia.org/wiki/Mississippi"/>
    <hyperlink ref="A27" r:id="rId26" tooltip="Missouri" display="https://en.wikipedia.org/wiki/Missouri"/>
    <hyperlink ref="A28" r:id="rId27" tooltip="Montana" display="https://en.wikipedia.org/wiki/Montana"/>
    <hyperlink ref="A29" r:id="rId28" tooltip="Nebraska" display="https://en.wikipedia.org/wiki/Nebraska"/>
    <hyperlink ref="A30" r:id="rId29" tooltip="Nevada" display="https://en.wikipedia.org/wiki/Nevada"/>
    <hyperlink ref="A31" r:id="rId30" tooltip="New Hampshire" display="https://en.wikipedia.org/wiki/New_Hampshire"/>
    <hyperlink ref="A32" r:id="rId31" tooltip="New Jersey" display="https://en.wikipedia.org/wiki/New_Jersey"/>
    <hyperlink ref="A33" r:id="rId32" tooltip="New Mexico" display="https://en.wikipedia.org/wiki/New_Mexico"/>
    <hyperlink ref="A34" r:id="rId33" tooltip="New York (state)" display="https://en.wikipedia.org/wiki/New_York_(state)"/>
    <hyperlink ref="A35" r:id="rId34" tooltip="North Carolina" display="https://en.wikipedia.org/wiki/North_Carolina"/>
    <hyperlink ref="A36" r:id="rId35" tooltip="North Dakota" display="https://en.wikipedia.org/wiki/North_Dakota"/>
    <hyperlink ref="A37" r:id="rId36" tooltip="Ohio" display="https://en.wikipedia.org/wiki/Ohio"/>
    <hyperlink ref="A38" r:id="rId37" tooltip="Oklahoma" display="https://en.wikipedia.org/wiki/Oklahoma"/>
    <hyperlink ref="A39" r:id="rId38" tooltip="Oregon" display="https://en.wikipedia.org/wiki/Oregon"/>
    <hyperlink ref="A40" r:id="rId39" tooltip="Pennsylvania" display="https://en.wikipedia.org/wiki/Pennsylvania"/>
    <hyperlink ref="A41" r:id="rId40" tooltip="Rhode Island" display="https://en.wikipedia.org/wiki/Rhode_Island"/>
    <hyperlink ref="A42" r:id="rId41" tooltip="South Carolina" display="https://en.wikipedia.org/wiki/South_Carolina"/>
    <hyperlink ref="A43" r:id="rId42" tooltip="South Dakota" display="https://en.wikipedia.org/wiki/South_Dakota"/>
    <hyperlink ref="A44" r:id="rId43" tooltip="Tennessee" display="https://en.wikipedia.org/wiki/Tennessee"/>
    <hyperlink ref="A45" r:id="rId44" tooltip="Texas" display="https://en.wikipedia.org/wiki/Texas"/>
    <hyperlink ref="A46" r:id="rId45" tooltip="Utah" display="https://en.wikipedia.org/wiki/Utah"/>
    <hyperlink ref="A47" r:id="rId46" tooltip="Vermont" display="https://en.wikipedia.org/wiki/Vermont"/>
    <hyperlink ref="A48" r:id="rId47" tooltip="Virginia" display="https://en.wikipedia.org/wiki/Virginia"/>
    <hyperlink ref="A49" r:id="rId48" tooltip="Washington (state)" display="https://en.wikipedia.org/wiki/Washington_(state)"/>
    <hyperlink ref="A50" r:id="rId49" tooltip="West Virginia" display="https://en.wikipedia.org/wiki/West_Virginia"/>
    <hyperlink ref="A51" r:id="rId50" tooltip="Wisconsin" display="https://en.wikipedia.org/wiki/Wisconsin"/>
    <hyperlink ref="A52" r:id="rId51" tooltip="Wyoming" display="https://en.wikipedia.org/wiki/Wyom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2" sqref="F12"/>
    </sheetView>
  </sheetViews>
  <sheetFormatPr defaultColWidth="21.7109375" defaultRowHeight="15" x14ac:dyDescent="0.25"/>
  <sheetData>
    <row r="1" spans="1:6" ht="15.75" thickBot="1" x14ac:dyDescent="0.3">
      <c r="A1" s="2" t="s">
        <v>172</v>
      </c>
      <c r="B1" s="2" t="s">
        <v>172</v>
      </c>
      <c r="C1" s="2" t="s">
        <v>173</v>
      </c>
      <c r="D1" s="2" t="s">
        <v>174</v>
      </c>
    </row>
    <row r="2" spans="1:6" ht="15.75" thickBot="1" x14ac:dyDescent="0.3">
      <c r="A2" s="1">
        <v>1</v>
      </c>
      <c r="B2" s="1" t="str">
        <f t="shared" ref="B2:B50" si="0">_xlfn.CONCAT("53-",A2)</f>
        <v>53-1</v>
      </c>
      <c r="C2" s="3" t="s">
        <v>177</v>
      </c>
      <c r="D2" s="3">
        <f>A2</f>
        <v>1</v>
      </c>
      <c r="F2" t="str">
        <f>_xlfn.CONCAT("(3,'",B2,"','",C2,"','",C2,"',''),")</f>
        <v>(3,'53-1','1st District','1st District',''),</v>
      </c>
    </row>
    <row r="3" spans="1:6" ht="15.75" thickBot="1" x14ac:dyDescent="0.3">
      <c r="A3" s="1">
        <f>A2+1</f>
        <v>2</v>
      </c>
      <c r="B3" s="1" t="str">
        <f t="shared" si="0"/>
        <v>53-2</v>
      </c>
      <c r="C3" s="3" t="s">
        <v>178</v>
      </c>
      <c r="D3" s="3">
        <f t="shared" ref="D3:D50" si="1">A3</f>
        <v>2</v>
      </c>
      <c r="F3" t="str">
        <f t="shared" ref="F3:F50" si="2">_xlfn.CONCAT("(3,'",B3,"','",C3,"','",C3,"',''),")</f>
        <v>(3,'53-2','2nd District','2nd District',''),</v>
      </c>
    </row>
    <row r="4" spans="1:6" ht="15.75" thickBot="1" x14ac:dyDescent="0.3">
      <c r="A4" s="1">
        <f t="shared" ref="A4:A50" si="3">A3+1</f>
        <v>3</v>
      </c>
      <c r="B4" s="1" t="str">
        <f t="shared" si="0"/>
        <v>53-3</v>
      </c>
      <c r="C4" s="3" t="s">
        <v>179</v>
      </c>
      <c r="D4" s="3">
        <f t="shared" si="1"/>
        <v>3</v>
      </c>
      <c r="F4" t="str">
        <f t="shared" si="2"/>
        <v>(3,'53-3','3rd District','3rd District',''),</v>
      </c>
    </row>
    <row r="5" spans="1:6" ht="15.75" thickBot="1" x14ac:dyDescent="0.3">
      <c r="A5" s="1">
        <f t="shared" si="3"/>
        <v>4</v>
      </c>
      <c r="B5" s="1" t="str">
        <f t="shared" si="0"/>
        <v>53-4</v>
      </c>
      <c r="C5" s="3" t="str">
        <f>_xlfn.CONCAT(A5,"th District")</f>
        <v>4th District</v>
      </c>
      <c r="D5" s="3">
        <f t="shared" si="1"/>
        <v>4</v>
      </c>
      <c r="F5" t="str">
        <f t="shared" si="2"/>
        <v>(3,'53-4','4th District','4th District',''),</v>
      </c>
    </row>
    <row r="6" spans="1:6" ht="15.75" thickBot="1" x14ac:dyDescent="0.3">
      <c r="A6" s="1">
        <f t="shared" si="3"/>
        <v>5</v>
      </c>
      <c r="B6" s="1" t="str">
        <f t="shared" si="0"/>
        <v>53-5</v>
      </c>
      <c r="C6" s="3" t="str">
        <f t="shared" ref="C6:C50" si="4">_xlfn.CONCAT(A6,"th District")</f>
        <v>5th District</v>
      </c>
      <c r="D6" s="3">
        <f t="shared" si="1"/>
        <v>5</v>
      </c>
      <c r="F6" t="str">
        <f t="shared" si="2"/>
        <v>(3,'53-5','5th District','5th District',''),</v>
      </c>
    </row>
    <row r="7" spans="1:6" ht="15.75" thickBot="1" x14ac:dyDescent="0.3">
      <c r="A7" s="1">
        <f t="shared" si="3"/>
        <v>6</v>
      </c>
      <c r="B7" s="1" t="str">
        <f t="shared" si="0"/>
        <v>53-6</v>
      </c>
      <c r="C7" s="3" t="str">
        <f t="shared" si="4"/>
        <v>6th District</v>
      </c>
      <c r="D7" s="3">
        <f t="shared" si="1"/>
        <v>6</v>
      </c>
      <c r="F7" t="str">
        <f t="shared" si="2"/>
        <v>(3,'53-6','6th District','6th District',''),</v>
      </c>
    </row>
    <row r="8" spans="1:6" ht="15.75" thickBot="1" x14ac:dyDescent="0.3">
      <c r="A8" s="1">
        <f t="shared" si="3"/>
        <v>7</v>
      </c>
      <c r="B8" s="1" t="str">
        <f t="shared" si="0"/>
        <v>53-7</v>
      </c>
      <c r="C8" s="3" t="str">
        <f t="shared" si="4"/>
        <v>7th District</v>
      </c>
      <c r="D8" s="3">
        <f t="shared" si="1"/>
        <v>7</v>
      </c>
      <c r="F8" t="str">
        <f t="shared" si="2"/>
        <v>(3,'53-7','7th District','7th District',''),</v>
      </c>
    </row>
    <row r="9" spans="1:6" ht="15.75" thickBot="1" x14ac:dyDescent="0.3">
      <c r="A9" s="1">
        <f t="shared" si="3"/>
        <v>8</v>
      </c>
      <c r="B9" s="1" t="str">
        <f t="shared" si="0"/>
        <v>53-8</v>
      </c>
      <c r="C9" s="3" t="str">
        <f t="shared" si="4"/>
        <v>8th District</v>
      </c>
      <c r="D9" s="3">
        <f t="shared" si="1"/>
        <v>8</v>
      </c>
      <c r="F9" t="str">
        <f t="shared" si="2"/>
        <v>(3,'53-8','8th District','8th District',''),</v>
      </c>
    </row>
    <row r="10" spans="1:6" ht="15.75" thickBot="1" x14ac:dyDescent="0.3">
      <c r="A10" s="1">
        <f t="shared" si="3"/>
        <v>9</v>
      </c>
      <c r="B10" s="1" t="str">
        <f t="shared" si="0"/>
        <v>53-9</v>
      </c>
      <c r="C10" s="3" t="str">
        <f t="shared" si="4"/>
        <v>9th District</v>
      </c>
      <c r="D10" s="3">
        <f t="shared" si="1"/>
        <v>9</v>
      </c>
      <c r="F10" t="str">
        <f t="shared" si="2"/>
        <v>(3,'53-9','9th District','9th District',''),</v>
      </c>
    </row>
    <row r="11" spans="1:6" ht="15.75" thickBot="1" x14ac:dyDescent="0.3">
      <c r="A11" s="1">
        <f t="shared" si="3"/>
        <v>10</v>
      </c>
      <c r="B11" s="1" t="str">
        <f t="shared" si="0"/>
        <v>53-10</v>
      </c>
      <c r="C11" s="3" t="str">
        <f t="shared" si="4"/>
        <v>10th District</v>
      </c>
      <c r="D11" s="3">
        <f t="shared" si="1"/>
        <v>10</v>
      </c>
      <c r="F11" t="str">
        <f t="shared" si="2"/>
        <v>(3,'53-10','10th District','10th District',''),</v>
      </c>
    </row>
    <row r="12" spans="1:6" ht="15.75" thickBot="1" x14ac:dyDescent="0.3">
      <c r="A12" s="1">
        <f t="shared" si="3"/>
        <v>11</v>
      </c>
      <c r="B12" s="1" t="str">
        <f t="shared" si="0"/>
        <v>53-11</v>
      </c>
      <c r="C12" s="3" t="str">
        <f t="shared" si="4"/>
        <v>11th District</v>
      </c>
      <c r="D12" s="3">
        <f t="shared" si="1"/>
        <v>11</v>
      </c>
      <c r="F12" t="str">
        <f t="shared" si="2"/>
        <v>(3,'53-11','11th District','11th District',''),</v>
      </c>
    </row>
    <row r="13" spans="1:6" ht="15.75" thickBot="1" x14ac:dyDescent="0.3">
      <c r="A13" s="1">
        <f t="shared" si="3"/>
        <v>12</v>
      </c>
      <c r="B13" s="1" t="str">
        <f t="shared" si="0"/>
        <v>53-12</v>
      </c>
      <c r="C13" s="3" t="str">
        <f t="shared" si="4"/>
        <v>12th District</v>
      </c>
      <c r="D13" s="3">
        <f t="shared" si="1"/>
        <v>12</v>
      </c>
      <c r="F13" t="str">
        <f t="shared" si="2"/>
        <v>(3,'53-12','12th District','12th District',''),</v>
      </c>
    </row>
    <row r="14" spans="1:6" ht="15.75" thickBot="1" x14ac:dyDescent="0.3">
      <c r="A14" s="1">
        <f t="shared" si="3"/>
        <v>13</v>
      </c>
      <c r="B14" s="1" t="str">
        <f t="shared" si="0"/>
        <v>53-13</v>
      </c>
      <c r="C14" s="3" t="str">
        <f t="shared" si="4"/>
        <v>13th District</v>
      </c>
      <c r="D14" s="3">
        <f t="shared" si="1"/>
        <v>13</v>
      </c>
      <c r="F14" t="str">
        <f t="shared" si="2"/>
        <v>(3,'53-13','13th District','13th District',''),</v>
      </c>
    </row>
    <row r="15" spans="1:6" ht="15.75" thickBot="1" x14ac:dyDescent="0.3">
      <c r="A15" s="1">
        <f t="shared" si="3"/>
        <v>14</v>
      </c>
      <c r="B15" s="1" t="str">
        <f t="shared" si="0"/>
        <v>53-14</v>
      </c>
      <c r="C15" s="3" t="str">
        <f t="shared" si="4"/>
        <v>14th District</v>
      </c>
      <c r="D15" s="3">
        <f t="shared" si="1"/>
        <v>14</v>
      </c>
      <c r="F15" t="str">
        <f t="shared" si="2"/>
        <v>(3,'53-14','14th District','14th District',''),</v>
      </c>
    </row>
    <row r="16" spans="1:6" ht="15.75" thickBot="1" x14ac:dyDescent="0.3">
      <c r="A16" s="1">
        <f t="shared" si="3"/>
        <v>15</v>
      </c>
      <c r="B16" s="1" t="str">
        <f t="shared" si="0"/>
        <v>53-15</v>
      </c>
      <c r="C16" s="3" t="str">
        <f t="shared" si="4"/>
        <v>15th District</v>
      </c>
      <c r="D16" s="3">
        <f t="shared" si="1"/>
        <v>15</v>
      </c>
      <c r="F16" t="str">
        <f t="shared" si="2"/>
        <v>(3,'53-15','15th District','15th District',''),</v>
      </c>
    </row>
    <row r="17" spans="1:6" ht="15.75" thickBot="1" x14ac:dyDescent="0.3">
      <c r="A17" s="1">
        <f t="shared" si="3"/>
        <v>16</v>
      </c>
      <c r="B17" s="1" t="str">
        <f t="shared" si="0"/>
        <v>53-16</v>
      </c>
      <c r="C17" s="3" t="str">
        <f t="shared" si="4"/>
        <v>16th District</v>
      </c>
      <c r="D17" s="3">
        <f t="shared" si="1"/>
        <v>16</v>
      </c>
      <c r="F17" t="str">
        <f t="shared" si="2"/>
        <v>(3,'53-16','16th District','16th District',''),</v>
      </c>
    </row>
    <row r="18" spans="1:6" ht="15.75" thickBot="1" x14ac:dyDescent="0.3">
      <c r="A18" s="1">
        <f t="shared" si="3"/>
        <v>17</v>
      </c>
      <c r="B18" s="1" t="str">
        <f t="shared" si="0"/>
        <v>53-17</v>
      </c>
      <c r="C18" s="3" t="str">
        <f t="shared" si="4"/>
        <v>17th District</v>
      </c>
      <c r="D18" s="3">
        <f t="shared" si="1"/>
        <v>17</v>
      </c>
      <c r="F18" t="str">
        <f t="shared" si="2"/>
        <v>(3,'53-17','17th District','17th District',''),</v>
      </c>
    </row>
    <row r="19" spans="1:6" ht="15.75" thickBot="1" x14ac:dyDescent="0.3">
      <c r="A19" s="1">
        <f t="shared" si="3"/>
        <v>18</v>
      </c>
      <c r="B19" s="1" t="str">
        <f t="shared" si="0"/>
        <v>53-18</v>
      </c>
      <c r="C19" s="3" t="str">
        <f t="shared" si="4"/>
        <v>18th District</v>
      </c>
      <c r="D19" s="3">
        <f t="shared" si="1"/>
        <v>18</v>
      </c>
      <c r="F19" t="str">
        <f t="shared" si="2"/>
        <v>(3,'53-18','18th District','18th District',''),</v>
      </c>
    </row>
    <row r="20" spans="1:6" ht="15.75" thickBot="1" x14ac:dyDescent="0.3">
      <c r="A20" s="1">
        <f t="shared" si="3"/>
        <v>19</v>
      </c>
      <c r="B20" s="1" t="str">
        <f t="shared" si="0"/>
        <v>53-19</v>
      </c>
      <c r="C20" s="3" t="str">
        <f t="shared" si="4"/>
        <v>19th District</v>
      </c>
      <c r="D20" s="3">
        <f t="shared" si="1"/>
        <v>19</v>
      </c>
      <c r="F20" t="str">
        <f t="shared" si="2"/>
        <v>(3,'53-19','19th District','19th District',''),</v>
      </c>
    </row>
    <row r="21" spans="1:6" ht="15.75" thickBot="1" x14ac:dyDescent="0.3">
      <c r="A21" s="1">
        <f t="shared" si="3"/>
        <v>20</v>
      </c>
      <c r="B21" s="1" t="str">
        <f t="shared" si="0"/>
        <v>53-20</v>
      </c>
      <c r="C21" s="3" t="str">
        <f t="shared" si="4"/>
        <v>20th District</v>
      </c>
      <c r="D21" s="3">
        <f t="shared" si="1"/>
        <v>20</v>
      </c>
      <c r="F21" t="str">
        <f t="shared" si="2"/>
        <v>(3,'53-20','20th District','20th District',''),</v>
      </c>
    </row>
    <row r="22" spans="1:6" ht="15.75" thickBot="1" x14ac:dyDescent="0.3">
      <c r="A22" s="1">
        <f t="shared" si="3"/>
        <v>21</v>
      </c>
      <c r="B22" s="1" t="str">
        <f t="shared" si="0"/>
        <v>53-21</v>
      </c>
      <c r="C22" s="3" t="str">
        <f t="shared" si="4"/>
        <v>21th District</v>
      </c>
      <c r="D22" s="3">
        <f t="shared" si="1"/>
        <v>21</v>
      </c>
      <c r="F22" t="str">
        <f t="shared" si="2"/>
        <v>(3,'53-21','21th District','21th District',''),</v>
      </c>
    </row>
    <row r="23" spans="1:6" ht="15.75" thickBot="1" x14ac:dyDescent="0.3">
      <c r="A23" s="1">
        <f t="shared" si="3"/>
        <v>22</v>
      </c>
      <c r="B23" s="1" t="str">
        <f t="shared" si="0"/>
        <v>53-22</v>
      </c>
      <c r="C23" s="3" t="str">
        <f t="shared" si="4"/>
        <v>22th District</v>
      </c>
      <c r="D23" s="3">
        <f t="shared" si="1"/>
        <v>22</v>
      </c>
      <c r="F23" t="str">
        <f t="shared" si="2"/>
        <v>(3,'53-22','22th District','22th District',''),</v>
      </c>
    </row>
    <row r="24" spans="1:6" ht="15.75" thickBot="1" x14ac:dyDescent="0.3">
      <c r="A24" s="1">
        <f t="shared" si="3"/>
        <v>23</v>
      </c>
      <c r="B24" s="1" t="str">
        <f t="shared" si="0"/>
        <v>53-23</v>
      </c>
      <c r="C24" s="3" t="str">
        <f t="shared" si="4"/>
        <v>23th District</v>
      </c>
      <c r="D24" s="3">
        <f t="shared" si="1"/>
        <v>23</v>
      </c>
      <c r="F24" t="str">
        <f t="shared" si="2"/>
        <v>(3,'53-23','23th District','23th District',''),</v>
      </c>
    </row>
    <row r="25" spans="1:6" ht="15.75" thickBot="1" x14ac:dyDescent="0.3">
      <c r="A25" s="1">
        <f t="shared" si="3"/>
        <v>24</v>
      </c>
      <c r="B25" s="1" t="str">
        <f t="shared" si="0"/>
        <v>53-24</v>
      </c>
      <c r="C25" s="3" t="str">
        <f t="shared" si="4"/>
        <v>24th District</v>
      </c>
      <c r="D25" s="3">
        <f t="shared" si="1"/>
        <v>24</v>
      </c>
      <c r="F25" t="str">
        <f t="shared" si="2"/>
        <v>(3,'53-24','24th District','24th District',''),</v>
      </c>
    </row>
    <row r="26" spans="1:6" ht="15.75" thickBot="1" x14ac:dyDescent="0.3">
      <c r="A26" s="1">
        <f t="shared" si="3"/>
        <v>25</v>
      </c>
      <c r="B26" s="1" t="str">
        <f t="shared" si="0"/>
        <v>53-25</v>
      </c>
      <c r="C26" s="3" t="str">
        <f t="shared" si="4"/>
        <v>25th District</v>
      </c>
      <c r="D26" s="3">
        <f t="shared" si="1"/>
        <v>25</v>
      </c>
      <c r="F26" t="str">
        <f t="shared" si="2"/>
        <v>(3,'53-25','25th District','25th District',''),</v>
      </c>
    </row>
    <row r="27" spans="1:6" ht="15.75" thickBot="1" x14ac:dyDescent="0.3">
      <c r="A27" s="1">
        <f t="shared" si="3"/>
        <v>26</v>
      </c>
      <c r="B27" s="1" t="str">
        <f t="shared" si="0"/>
        <v>53-26</v>
      </c>
      <c r="C27" s="3" t="str">
        <f t="shared" si="4"/>
        <v>26th District</v>
      </c>
      <c r="D27" s="3">
        <f t="shared" si="1"/>
        <v>26</v>
      </c>
      <c r="F27" t="str">
        <f t="shared" si="2"/>
        <v>(3,'53-26','26th District','26th District',''),</v>
      </c>
    </row>
    <row r="28" spans="1:6" ht="15.75" thickBot="1" x14ac:dyDescent="0.3">
      <c r="A28" s="1">
        <f t="shared" si="3"/>
        <v>27</v>
      </c>
      <c r="B28" s="1" t="str">
        <f t="shared" si="0"/>
        <v>53-27</v>
      </c>
      <c r="C28" s="3" t="str">
        <f t="shared" si="4"/>
        <v>27th District</v>
      </c>
      <c r="D28" s="3">
        <f t="shared" si="1"/>
        <v>27</v>
      </c>
      <c r="F28" t="str">
        <f t="shared" si="2"/>
        <v>(3,'53-27','27th District','27th District',''),</v>
      </c>
    </row>
    <row r="29" spans="1:6" ht="15.75" thickBot="1" x14ac:dyDescent="0.3">
      <c r="A29" s="1">
        <f t="shared" si="3"/>
        <v>28</v>
      </c>
      <c r="B29" s="1" t="str">
        <f t="shared" si="0"/>
        <v>53-28</v>
      </c>
      <c r="C29" s="3" t="str">
        <f t="shared" si="4"/>
        <v>28th District</v>
      </c>
      <c r="D29" s="3">
        <f t="shared" si="1"/>
        <v>28</v>
      </c>
      <c r="F29" t="str">
        <f t="shared" si="2"/>
        <v>(3,'53-28','28th District','28th District',''),</v>
      </c>
    </row>
    <row r="30" spans="1:6" ht="15.75" thickBot="1" x14ac:dyDescent="0.3">
      <c r="A30" s="1">
        <f t="shared" si="3"/>
        <v>29</v>
      </c>
      <c r="B30" s="1" t="str">
        <f t="shared" si="0"/>
        <v>53-29</v>
      </c>
      <c r="C30" s="3" t="str">
        <f t="shared" si="4"/>
        <v>29th District</v>
      </c>
      <c r="D30" s="3">
        <f t="shared" si="1"/>
        <v>29</v>
      </c>
      <c r="F30" t="str">
        <f t="shared" si="2"/>
        <v>(3,'53-29','29th District','29th District',''),</v>
      </c>
    </row>
    <row r="31" spans="1:6" ht="15.75" thickBot="1" x14ac:dyDescent="0.3">
      <c r="A31" s="1">
        <f t="shared" si="3"/>
        <v>30</v>
      </c>
      <c r="B31" s="1" t="str">
        <f t="shared" si="0"/>
        <v>53-30</v>
      </c>
      <c r="C31" s="3" t="str">
        <f t="shared" si="4"/>
        <v>30th District</v>
      </c>
      <c r="D31" s="3">
        <f t="shared" si="1"/>
        <v>30</v>
      </c>
      <c r="F31" t="str">
        <f t="shared" si="2"/>
        <v>(3,'53-30','30th District','30th District',''),</v>
      </c>
    </row>
    <row r="32" spans="1:6" ht="15.75" thickBot="1" x14ac:dyDescent="0.3">
      <c r="A32" s="1">
        <f t="shared" si="3"/>
        <v>31</v>
      </c>
      <c r="B32" s="1" t="str">
        <f t="shared" si="0"/>
        <v>53-31</v>
      </c>
      <c r="C32" s="3" t="str">
        <f t="shared" si="4"/>
        <v>31th District</v>
      </c>
      <c r="D32" s="3">
        <f t="shared" si="1"/>
        <v>31</v>
      </c>
      <c r="F32" t="str">
        <f t="shared" si="2"/>
        <v>(3,'53-31','31th District','31th District',''),</v>
      </c>
    </row>
    <row r="33" spans="1:6" ht="15.75" thickBot="1" x14ac:dyDescent="0.3">
      <c r="A33" s="1">
        <f t="shared" si="3"/>
        <v>32</v>
      </c>
      <c r="B33" s="1" t="str">
        <f t="shared" si="0"/>
        <v>53-32</v>
      </c>
      <c r="C33" s="3" t="str">
        <f t="shared" si="4"/>
        <v>32th District</v>
      </c>
      <c r="D33" s="3">
        <f t="shared" si="1"/>
        <v>32</v>
      </c>
      <c r="F33" t="str">
        <f t="shared" si="2"/>
        <v>(3,'53-32','32th District','32th District',''),</v>
      </c>
    </row>
    <row r="34" spans="1:6" ht="15.75" thickBot="1" x14ac:dyDescent="0.3">
      <c r="A34" s="1">
        <f t="shared" si="3"/>
        <v>33</v>
      </c>
      <c r="B34" s="1" t="str">
        <f t="shared" si="0"/>
        <v>53-33</v>
      </c>
      <c r="C34" s="3" t="str">
        <f t="shared" si="4"/>
        <v>33th District</v>
      </c>
      <c r="D34" s="3">
        <f t="shared" si="1"/>
        <v>33</v>
      </c>
      <c r="F34" t="str">
        <f t="shared" si="2"/>
        <v>(3,'53-33','33th District','33th District',''),</v>
      </c>
    </row>
    <row r="35" spans="1:6" ht="15.75" thickBot="1" x14ac:dyDescent="0.3">
      <c r="A35" s="1">
        <f t="shared" si="3"/>
        <v>34</v>
      </c>
      <c r="B35" s="1" t="str">
        <f t="shared" si="0"/>
        <v>53-34</v>
      </c>
      <c r="C35" s="3" t="str">
        <f t="shared" si="4"/>
        <v>34th District</v>
      </c>
      <c r="D35" s="3">
        <f t="shared" si="1"/>
        <v>34</v>
      </c>
      <c r="F35" t="str">
        <f t="shared" si="2"/>
        <v>(3,'53-34','34th District','34th District',''),</v>
      </c>
    </row>
    <row r="36" spans="1:6" ht="15.75" thickBot="1" x14ac:dyDescent="0.3">
      <c r="A36" s="1">
        <f t="shared" si="3"/>
        <v>35</v>
      </c>
      <c r="B36" s="1" t="str">
        <f t="shared" si="0"/>
        <v>53-35</v>
      </c>
      <c r="C36" s="3" t="str">
        <f t="shared" si="4"/>
        <v>35th District</v>
      </c>
      <c r="D36" s="3">
        <f t="shared" si="1"/>
        <v>35</v>
      </c>
      <c r="F36" t="str">
        <f t="shared" si="2"/>
        <v>(3,'53-35','35th District','35th District',''),</v>
      </c>
    </row>
    <row r="37" spans="1:6" ht="15.75" thickBot="1" x14ac:dyDescent="0.3">
      <c r="A37" s="1">
        <f t="shared" si="3"/>
        <v>36</v>
      </c>
      <c r="B37" s="1" t="str">
        <f t="shared" si="0"/>
        <v>53-36</v>
      </c>
      <c r="C37" s="3" t="str">
        <f t="shared" si="4"/>
        <v>36th District</v>
      </c>
      <c r="D37" s="3">
        <f t="shared" si="1"/>
        <v>36</v>
      </c>
      <c r="F37" t="str">
        <f t="shared" si="2"/>
        <v>(3,'53-36','36th District','36th District',''),</v>
      </c>
    </row>
    <row r="38" spans="1:6" ht="15.75" thickBot="1" x14ac:dyDescent="0.3">
      <c r="A38" s="1">
        <f t="shared" si="3"/>
        <v>37</v>
      </c>
      <c r="B38" s="1" t="str">
        <f t="shared" si="0"/>
        <v>53-37</v>
      </c>
      <c r="C38" s="3" t="str">
        <f t="shared" si="4"/>
        <v>37th District</v>
      </c>
      <c r="D38" s="3">
        <f t="shared" si="1"/>
        <v>37</v>
      </c>
      <c r="F38" t="str">
        <f t="shared" si="2"/>
        <v>(3,'53-37','37th District','37th District',''),</v>
      </c>
    </row>
    <row r="39" spans="1:6" ht="15.75" thickBot="1" x14ac:dyDescent="0.3">
      <c r="A39" s="1">
        <f t="shared" si="3"/>
        <v>38</v>
      </c>
      <c r="B39" s="1" t="str">
        <f t="shared" si="0"/>
        <v>53-38</v>
      </c>
      <c r="C39" s="3" t="str">
        <f t="shared" si="4"/>
        <v>38th District</v>
      </c>
      <c r="D39" s="3">
        <f t="shared" si="1"/>
        <v>38</v>
      </c>
      <c r="F39" t="str">
        <f t="shared" si="2"/>
        <v>(3,'53-38','38th District','38th District',''),</v>
      </c>
    </row>
    <row r="40" spans="1:6" ht="15.75" thickBot="1" x14ac:dyDescent="0.3">
      <c r="A40" s="1">
        <f t="shared" si="3"/>
        <v>39</v>
      </c>
      <c r="B40" s="1" t="str">
        <f t="shared" si="0"/>
        <v>53-39</v>
      </c>
      <c r="C40" s="3" t="str">
        <f t="shared" si="4"/>
        <v>39th District</v>
      </c>
      <c r="D40" s="3">
        <f t="shared" si="1"/>
        <v>39</v>
      </c>
      <c r="F40" t="str">
        <f t="shared" si="2"/>
        <v>(3,'53-39','39th District','39th District',''),</v>
      </c>
    </row>
    <row r="41" spans="1:6" ht="15.75" thickBot="1" x14ac:dyDescent="0.3">
      <c r="A41" s="1">
        <f t="shared" si="3"/>
        <v>40</v>
      </c>
      <c r="B41" s="1" t="str">
        <f t="shared" si="0"/>
        <v>53-40</v>
      </c>
      <c r="C41" s="3" t="str">
        <f t="shared" si="4"/>
        <v>40th District</v>
      </c>
      <c r="D41" s="3">
        <f t="shared" si="1"/>
        <v>40</v>
      </c>
      <c r="F41" t="str">
        <f t="shared" si="2"/>
        <v>(3,'53-40','40th District','40th District',''),</v>
      </c>
    </row>
    <row r="42" spans="1:6" ht="15.75" thickBot="1" x14ac:dyDescent="0.3">
      <c r="A42" s="1">
        <f t="shared" si="3"/>
        <v>41</v>
      </c>
      <c r="B42" s="1" t="str">
        <f t="shared" si="0"/>
        <v>53-41</v>
      </c>
      <c r="C42" s="3" t="str">
        <f t="shared" si="4"/>
        <v>41th District</v>
      </c>
      <c r="D42" s="3">
        <f t="shared" si="1"/>
        <v>41</v>
      </c>
      <c r="F42" t="str">
        <f t="shared" si="2"/>
        <v>(3,'53-41','41th District','41th District',''),</v>
      </c>
    </row>
    <row r="43" spans="1:6" ht="15.75" thickBot="1" x14ac:dyDescent="0.3">
      <c r="A43" s="1">
        <f t="shared" si="3"/>
        <v>42</v>
      </c>
      <c r="B43" s="1" t="str">
        <f t="shared" si="0"/>
        <v>53-42</v>
      </c>
      <c r="C43" s="3" t="str">
        <f t="shared" si="4"/>
        <v>42th District</v>
      </c>
      <c r="D43" s="3">
        <f t="shared" si="1"/>
        <v>42</v>
      </c>
      <c r="F43" t="str">
        <f t="shared" si="2"/>
        <v>(3,'53-42','42th District','42th District',''),</v>
      </c>
    </row>
    <row r="44" spans="1:6" ht="15.75" thickBot="1" x14ac:dyDescent="0.3">
      <c r="A44" s="1">
        <f t="shared" si="3"/>
        <v>43</v>
      </c>
      <c r="B44" s="1" t="str">
        <f t="shared" si="0"/>
        <v>53-43</v>
      </c>
      <c r="C44" s="3" t="str">
        <f t="shared" si="4"/>
        <v>43th District</v>
      </c>
      <c r="D44" s="3">
        <f t="shared" si="1"/>
        <v>43</v>
      </c>
      <c r="F44" t="str">
        <f t="shared" si="2"/>
        <v>(3,'53-43','43th District','43th District',''),</v>
      </c>
    </row>
    <row r="45" spans="1:6" ht="15.75" thickBot="1" x14ac:dyDescent="0.3">
      <c r="A45" s="1">
        <f t="shared" si="3"/>
        <v>44</v>
      </c>
      <c r="B45" s="1" t="str">
        <f t="shared" si="0"/>
        <v>53-44</v>
      </c>
      <c r="C45" s="3" t="str">
        <f t="shared" si="4"/>
        <v>44th District</v>
      </c>
      <c r="D45" s="3">
        <f t="shared" si="1"/>
        <v>44</v>
      </c>
      <c r="F45" t="str">
        <f t="shared" si="2"/>
        <v>(3,'53-44','44th District','44th District',''),</v>
      </c>
    </row>
    <row r="46" spans="1:6" ht="15.75" thickBot="1" x14ac:dyDescent="0.3">
      <c r="A46" s="1">
        <f t="shared" si="3"/>
        <v>45</v>
      </c>
      <c r="B46" s="1" t="str">
        <f t="shared" si="0"/>
        <v>53-45</v>
      </c>
      <c r="C46" s="3" t="str">
        <f t="shared" si="4"/>
        <v>45th District</v>
      </c>
      <c r="D46" s="3">
        <f t="shared" si="1"/>
        <v>45</v>
      </c>
      <c r="F46" t="str">
        <f t="shared" si="2"/>
        <v>(3,'53-45','45th District','45th District',''),</v>
      </c>
    </row>
    <row r="47" spans="1:6" ht="15.75" thickBot="1" x14ac:dyDescent="0.3">
      <c r="A47" s="1">
        <f t="shared" si="3"/>
        <v>46</v>
      </c>
      <c r="B47" s="1" t="str">
        <f t="shared" si="0"/>
        <v>53-46</v>
      </c>
      <c r="C47" s="3" t="str">
        <f t="shared" si="4"/>
        <v>46th District</v>
      </c>
      <c r="D47" s="3">
        <f t="shared" si="1"/>
        <v>46</v>
      </c>
      <c r="F47" t="str">
        <f t="shared" si="2"/>
        <v>(3,'53-46','46th District','46th District',''),</v>
      </c>
    </row>
    <row r="48" spans="1:6" ht="15.75" thickBot="1" x14ac:dyDescent="0.3">
      <c r="A48" s="1">
        <f t="shared" si="3"/>
        <v>47</v>
      </c>
      <c r="B48" s="1" t="str">
        <f t="shared" si="0"/>
        <v>53-47</v>
      </c>
      <c r="C48" s="3" t="str">
        <f t="shared" si="4"/>
        <v>47th District</v>
      </c>
      <c r="D48" s="3">
        <f t="shared" si="1"/>
        <v>47</v>
      </c>
      <c r="F48" t="str">
        <f t="shared" si="2"/>
        <v>(3,'53-47','47th District','47th District',''),</v>
      </c>
    </row>
    <row r="49" spans="1:6" ht="15.75" thickBot="1" x14ac:dyDescent="0.3">
      <c r="A49" s="1">
        <f t="shared" si="3"/>
        <v>48</v>
      </c>
      <c r="B49" s="1" t="str">
        <f t="shared" si="0"/>
        <v>53-48</v>
      </c>
      <c r="C49" s="3" t="str">
        <f t="shared" si="4"/>
        <v>48th District</v>
      </c>
      <c r="D49" s="3">
        <f t="shared" si="1"/>
        <v>48</v>
      </c>
      <c r="F49" t="str">
        <f t="shared" si="2"/>
        <v>(3,'53-48','48th District','48th District',''),</v>
      </c>
    </row>
    <row r="50" spans="1:6" ht="15.75" thickBot="1" x14ac:dyDescent="0.3">
      <c r="A50" s="1">
        <f t="shared" si="3"/>
        <v>49</v>
      </c>
      <c r="B50" s="1" t="str">
        <f t="shared" si="0"/>
        <v>53-49</v>
      </c>
      <c r="C50" s="3" t="str">
        <f t="shared" si="4"/>
        <v>49th District</v>
      </c>
      <c r="D50" s="3">
        <f t="shared" si="1"/>
        <v>49</v>
      </c>
      <c r="F50" t="str">
        <f t="shared" si="2"/>
        <v>(3,'53-49','49th District','49th District',''),</v>
      </c>
    </row>
    <row r="51" spans="1:6" ht="15.75" thickBot="1" x14ac:dyDescent="0.3">
      <c r="A51" s="1"/>
      <c r="B51" s="1"/>
      <c r="C51" s="3"/>
      <c r="D51" s="3"/>
      <c r="F51" t="str">
        <f>_xlfn.CONCAT("(3,",D51,",'",A51,"','",C51,"',''),")</f>
        <v>(3,,'','',''),</v>
      </c>
    </row>
    <row r="52" spans="1:6" ht="15.75" thickBot="1" x14ac:dyDescent="0.3">
      <c r="A52" s="1"/>
      <c r="B52" s="1"/>
      <c r="C52" s="3"/>
      <c r="D52" s="3"/>
      <c r="F52" t="str">
        <f>_xlfn.CONCAT("(3,",D52,",'",A52,"','",C52,"',''),")</f>
        <v>(3,,'','',''),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:F11"/>
    </sheetView>
  </sheetViews>
  <sheetFormatPr defaultColWidth="21.7109375" defaultRowHeight="15" x14ac:dyDescent="0.25"/>
  <sheetData>
    <row r="1" spans="1:6" ht="15.75" thickBot="1" x14ac:dyDescent="0.3">
      <c r="A1" s="2" t="s">
        <v>172</v>
      </c>
      <c r="B1" s="2" t="s">
        <v>172</v>
      </c>
      <c r="C1" s="2" t="s">
        <v>173</v>
      </c>
      <c r="D1" s="2" t="s">
        <v>174</v>
      </c>
    </row>
    <row r="2" spans="1:6" ht="15.75" thickBot="1" x14ac:dyDescent="0.3">
      <c r="A2" s="1">
        <v>1</v>
      </c>
      <c r="B2" s="1" t="str">
        <f t="shared" ref="B2:B3" si="0">_xlfn.CONCAT("53-",A2)</f>
        <v>53-1</v>
      </c>
      <c r="C2" s="3" t="s">
        <v>177</v>
      </c>
      <c r="D2" s="3">
        <f t="shared" ref="D2:D11" si="1">A2</f>
        <v>1</v>
      </c>
      <c r="F2" t="str">
        <f>_xlfn.CONCAT("(2,'",B2,"','",C2,"','",C2,"',''),")</f>
        <v>(2,'53-1','1st District','1st District',''),</v>
      </c>
    </row>
    <row r="3" spans="1:6" ht="15.75" thickBot="1" x14ac:dyDescent="0.3">
      <c r="A3" s="1">
        <f>A2+1</f>
        <v>2</v>
      </c>
      <c r="B3" s="1" t="str">
        <f t="shared" si="0"/>
        <v>53-2</v>
      </c>
      <c r="C3" s="3" t="s">
        <v>178</v>
      </c>
      <c r="D3" s="3">
        <f t="shared" si="1"/>
        <v>2</v>
      </c>
      <c r="F3" t="str">
        <f t="shared" ref="F3:F11" si="2">_xlfn.CONCAT("(2,'",B3,"','",C3,"','",C3,"',''),")</f>
        <v>(2,'53-2','2nd District','2nd District',''),</v>
      </c>
    </row>
    <row r="4" spans="1:6" ht="15.75" thickBot="1" x14ac:dyDescent="0.3">
      <c r="A4" s="1">
        <f t="shared" ref="A4:A11" si="3">A3+1</f>
        <v>3</v>
      </c>
      <c r="B4" s="1" t="str">
        <f>_xlfn.CONCAT("53-",A4)</f>
        <v>53-3</v>
      </c>
      <c r="C4" s="3" t="s">
        <v>179</v>
      </c>
      <c r="D4" s="3">
        <f t="shared" si="1"/>
        <v>3</v>
      </c>
      <c r="F4" t="str">
        <f t="shared" si="2"/>
        <v>(2,'53-3','3rd District','3rd District',''),</v>
      </c>
    </row>
    <row r="5" spans="1:6" ht="15.75" thickBot="1" x14ac:dyDescent="0.3">
      <c r="A5" s="1">
        <f t="shared" si="3"/>
        <v>4</v>
      </c>
      <c r="B5" s="1" t="str">
        <f t="shared" ref="B5:B11" si="4">_xlfn.CONCAT("53-",A5)</f>
        <v>53-4</v>
      </c>
      <c r="C5" s="3" t="str">
        <f t="shared" ref="C5:C11" si="5">_xlfn.CONCAT(A5,"th District")</f>
        <v>4th District</v>
      </c>
      <c r="D5" s="3">
        <f t="shared" si="1"/>
        <v>4</v>
      </c>
      <c r="F5" t="str">
        <f t="shared" si="2"/>
        <v>(2,'53-4','4th District','4th District',''),</v>
      </c>
    </row>
    <row r="6" spans="1:6" ht="15.75" thickBot="1" x14ac:dyDescent="0.3">
      <c r="A6" s="1">
        <f t="shared" si="3"/>
        <v>5</v>
      </c>
      <c r="B6" s="1" t="str">
        <f t="shared" si="4"/>
        <v>53-5</v>
      </c>
      <c r="C6" s="3" t="str">
        <f t="shared" si="5"/>
        <v>5th District</v>
      </c>
      <c r="D6" s="3">
        <f t="shared" si="1"/>
        <v>5</v>
      </c>
      <c r="F6" t="str">
        <f t="shared" si="2"/>
        <v>(2,'53-5','5th District','5th District',''),</v>
      </c>
    </row>
    <row r="7" spans="1:6" ht="15.75" thickBot="1" x14ac:dyDescent="0.3">
      <c r="A7" s="1">
        <f t="shared" si="3"/>
        <v>6</v>
      </c>
      <c r="B7" s="1" t="str">
        <f t="shared" si="4"/>
        <v>53-6</v>
      </c>
      <c r="C7" s="3" t="str">
        <f t="shared" si="5"/>
        <v>6th District</v>
      </c>
      <c r="D7" s="3">
        <f t="shared" si="1"/>
        <v>6</v>
      </c>
      <c r="F7" t="str">
        <f t="shared" si="2"/>
        <v>(2,'53-6','6th District','6th District',''),</v>
      </c>
    </row>
    <row r="8" spans="1:6" ht="15.75" thickBot="1" x14ac:dyDescent="0.3">
      <c r="A8" s="1">
        <f t="shared" si="3"/>
        <v>7</v>
      </c>
      <c r="B8" s="1" t="str">
        <f t="shared" si="4"/>
        <v>53-7</v>
      </c>
      <c r="C8" s="3" t="str">
        <f t="shared" si="5"/>
        <v>7th District</v>
      </c>
      <c r="D8" s="3">
        <f t="shared" si="1"/>
        <v>7</v>
      </c>
      <c r="F8" t="str">
        <f t="shared" si="2"/>
        <v>(2,'53-7','7th District','7th District',''),</v>
      </c>
    </row>
    <row r="9" spans="1:6" ht="15.75" thickBot="1" x14ac:dyDescent="0.3">
      <c r="A9" s="1">
        <f t="shared" si="3"/>
        <v>8</v>
      </c>
      <c r="B9" s="1" t="str">
        <f t="shared" si="4"/>
        <v>53-8</v>
      </c>
      <c r="C9" s="3" t="str">
        <f t="shared" si="5"/>
        <v>8th District</v>
      </c>
      <c r="D9" s="3">
        <f t="shared" si="1"/>
        <v>8</v>
      </c>
      <c r="F9" t="str">
        <f t="shared" si="2"/>
        <v>(2,'53-8','8th District','8th District',''),</v>
      </c>
    </row>
    <row r="10" spans="1:6" ht="15.75" thickBot="1" x14ac:dyDescent="0.3">
      <c r="A10" s="1">
        <f t="shared" si="3"/>
        <v>9</v>
      </c>
      <c r="B10" s="1" t="str">
        <f t="shared" si="4"/>
        <v>53-9</v>
      </c>
      <c r="C10" s="3" t="str">
        <f t="shared" si="5"/>
        <v>9th District</v>
      </c>
      <c r="D10" s="3">
        <f t="shared" si="1"/>
        <v>9</v>
      </c>
      <c r="F10" t="str">
        <f t="shared" si="2"/>
        <v>(2,'53-9','9th District','9th District',''),</v>
      </c>
    </row>
    <row r="11" spans="1:6" ht="15.75" thickBot="1" x14ac:dyDescent="0.3">
      <c r="A11" s="1">
        <f t="shared" si="3"/>
        <v>10</v>
      </c>
      <c r="B11" s="1" t="str">
        <f t="shared" si="4"/>
        <v>53-10</v>
      </c>
      <c r="C11" s="3" t="str">
        <f t="shared" si="5"/>
        <v>10th District</v>
      </c>
      <c r="D11" s="3">
        <f t="shared" si="1"/>
        <v>10</v>
      </c>
      <c r="F11" t="str">
        <f t="shared" si="2"/>
        <v>(2,'53-10','10th District','10th District',''),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K1" sqref="K1:N1048576"/>
    </sheetView>
  </sheetViews>
  <sheetFormatPr defaultRowHeight="15" x14ac:dyDescent="0.25"/>
  <cols>
    <col min="1" max="1" width="19.28515625" customWidth="1"/>
  </cols>
  <sheetData>
    <row r="1" spans="1:10" x14ac:dyDescent="0.25">
      <c r="A1" t="s">
        <v>180</v>
      </c>
      <c r="B1" t="s">
        <v>181</v>
      </c>
      <c r="C1" t="s">
        <v>70</v>
      </c>
      <c r="D1" t="s">
        <v>182</v>
      </c>
      <c r="E1" t="s">
        <v>183</v>
      </c>
      <c r="F1" t="s">
        <v>71</v>
      </c>
      <c r="G1" t="s">
        <v>69</v>
      </c>
      <c r="H1" t="s">
        <v>184</v>
      </c>
      <c r="I1" t="s">
        <v>185</v>
      </c>
      <c r="J1" t="s">
        <v>186</v>
      </c>
    </row>
    <row r="2" spans="1:10" x14ac:dyDescent="0.25">
      <c r="A2" t="s">
        <v>34</v>
      </c>
      <c r="B2" t="s">
        <v>187</v>
      </c>
      <c r="C2">
        <v>23</v>
      </c>
      <c r="D2">
        <v>1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</row>
    <row r="3" spans="1:10" x14ac:dyDescent="0.25">
      <c r="A3" t="s">
        <v>194</v>
      </c>
      <c r="B3" t="s">
        <v>195</v>
      </c>
      <c r="C3">
        <v>2</v>
      </c>
      <c r="D3">
        <v>1</v>
      </c>
      <c r="E3" t="s">
        <v>196</v>
      </c>
      <c r="F3" t="s">
        <v>197</v>
      </c>
      <c r="G3" t="s">
        <v>198</v>
      </c>
      <c r="H3" t="s">
        <v>191</v>
      </c>
      <c r="I3" t="s">
        <v>199</v>
      </c>
      <c r="J3" t="s">
        <v>200</v>
      </c>
    </row>
    <row r="4" spans="1:10" x14ac:dyDescent="0.25">
      <c r="A4" t="s">
        <v>28</v>
      </c>
      <c r="B4" t="s">
        <v>187</v>
      </c>
      <c r="C4">
        <v>11</v>
      </c>
      <c r="D4">
        <v>2</v>
      </c>
      <c r="E4" t="s">
        <v>201</v>
      </c>
      <c r="F4" t="s">
        <v>202</v>
      </c>
      <c r="G4" t="s">
        <v>203</v>
      </c>
      <c r="H4" t="s">
        <v>191</v>
      </c>
      <c r="I4" t="s">
        <v>204</v>
      </c>
      <c r="J4" t="s">
        <v>205</v>
      </c>
    </row>
    <row r="5" spans="1:10" x14ac:dyDescent="0.25">
      <c r="A5" t="s">
        <v>29</v>
      </c>
      <c r="B5" t="s">
        <v>187</v>
      </c>
      <c r="C5">
        <v>19</v>
      </c>
      <c r="D5">
        <v>2</v>
      </c>
      <c r="E5" t="s">
        <v>206</v>
      </c>
      <c r="F5" t="s">
        <v>207</v>
      </c>
      <c r="G5" t="s">
        <v>208</v>
      </c>
      <c r="H5" t="s">
        <v>191</v>
      </c>
      <c r="I5" t="s">
        <v>209</v>
      </c>
      <c r="J5" t="s">
        <v>210</v>
      </c>
    </row>
    <row r="6" spans="1:10" x14ac:dyDescent="0.25">
      <c r="A6" t="s">
        <v>211</v>
      </c>
      <c r="B6" t="s">
        <v>195</v>
      </c>
      <c r="C6">
        <v>42</v>
      </c>
      <c r="D6">
        <v>2</v>
      </c>
      <c r="E6" t="s">
        <v>212</v>
      </c>
      <c r="F6" t="s">
        <v>213</v>
      </c>
      <c r="G6" t="s">
        <v>214</v>
      </c>
      <c r="H6" t="s">
        <v>191</v>
      </c>
      <c r="I6" t="s">
        <v>215</v>
      </c>
      <c r="J6" t="s">
        <v>216</v>
      </c>
    </row>
    <row r="7" spans="1:10" x14ac:dyDescent="0.25">
      <c r="A7" t="s">
        <v>217</v>
      </c>
      <c r="B7" t="s">
        <v>195</v>
      </c>
      <c r="C7">
        <v>26</v>
      </c>
      <c r="D7">
        <v>2</v>
      </c>
      <c r="E7" t="s">
        <v>218</v>
      </c>
      <c r="F7" t="s">
        <v>219</v>
      </c>
      <c r="G7" t="s">
        <v>220</v>
      </c>
      <c r="H7" t="s">
        <v>191</v>
      </c>
      <c r="I7" t="s">
        <v>221</v>
      </c>
      <c r="J7" t="s">
        <v>222</v>
      </c>
    </row>
    <row r="8" spans="1:10" x14ac:dyDescent="0.25">
      <c r="A8" t="s">
        <v>223</v>
      </c>
      <c r="B8" t="s">
        <v>195</v>
      </c>
      <c r="C8">
        <v>15</v>
      </c>
      <c r="D8">
        <v>1</v>
      </c>
      <c r="E8" t="s">
        <v>224</v>
      </c>
      <c r="F8" t="s">
        <v>225</v>
      </c>
      <c r="G8" t="s">
        <v>226</v>
      </c>
      <c r="H8" t="s">
        <v>191</v>
      </c>
      <c r="I8" t="s">
        <v>227</v>
      </c>
      <c r="J8" t="s">
        <v>228</v>
      </c>
    </row>
    <row r="9" spans="1:10" x14ac:dyDescent="0.25">
      <c r="A9" t="s">
        <v>36</v>
      </c>
      <c r="B9" t="s">
        <v>187</v>
      </c>
      <c r="C9">
        <v>24</v>
      </c>
      <c r="D9">
        <v>1</v>
      </c>
      <c r="E9" t="s">
        <v>229</v>
      </c>
      <c r="F9" t="s">
        <v>230</v>
      </c>
      <c r="G9" t="s">
        <v>231</v>
      </c>
      <c r="H9" t="s">
        <v>191</v>
      </c>
      <c r="I9" t="s">
        <v>232</v>
      </c>
      <c r="J9" t="s">
        <v>233</v>
      </c>
    </row>
    <row r="10" spans="1:10" x14ac:dyDescent="0.25">
      <c r="A10" t="s">
        <v>60</v>
      </c>
      <c r="B10" t="s">
        <v>187</v>
      </c>
      <c r="C10">
        <v>43</v>
      </c>
      <c r="D10">
        <v>2</v>
      </c>
      <c r="E10" t="s">
        <v>234</v>
      </c>
      <c r="F10" t="s">
        <v>235</v>
      </c>
      <c r="G10" t="s">
        <v>236</v>
      </c>
      <c r="H10" t="s">
        <v>191</v>
      </c>
      <c r="I10" t="s">
        <v>237</v>
      </c>
      <c r="J10" t="s">
        <v>238</v>
      </c>
    </row>
    <row r="11" spans="1:10" x14ac:dyDescent="0.25">
      <c r="A11" t="s">
        <v>58</v>
      </c>
      <c r="B11" t="s">
        <v>187</v>
      </c>
      <c r="C11">
        <v>41</v>
      </c>
      <c r="D11">
        <v>2</v>
      </c>
      <c r="E11" t="s">
        <v>239</v>
      </c>
      <c r="F11" t="s">
        <v>240</v>
      </c>
      <c r="G11" t="s">
        <v>241</v>
      </c>
      <c r="H11" t="s">
        <v>191</v>
      </c>
      <c r="I11" t="s">
        <v>242</v>
      </c>
      <c r="J11" t="s">
        <v>243</v>
      </c>
    </row>
    <row r="12" spans="1:10" x14ac:dyDescent="0.25">
      <c r="A12" t="s">
        <v>48</v>
      </c>
      <c r="B12" t="s">
        <v>187</v>
      </c>
      <c r="C12">
        <v>34</v>
      </c>
      <c r="D12">
        <v>1</v>
      </c>
      <c r="E12" t="s">
        <v>244</v>
      </c>
      <c r="F12" t="s">
        <v>245</v>
      </c>
      <c r="G12" t="s">
        <v>246</v>
      </c>
      <c r="H12" t="s">
        <v>191</v>
      </c>
      <c r="I12" t="s">
        <v>247</v>
      </c>
      <c r="J12" t="s">
        <v>248</v>
      </c>
    </row>
    <row r="13" spans="1:10" x14ac:dyDescent="0.25">
      <c r="A13" t="s">
        <v>249</v>
      </c>
      <c r="B13" t="s">
        <v>195</v>
      </c>
      <c r="C13">
        <v>12</v>
      </c>
      <c r="D13">
        <v>1</v>
      </c>
      <c r="E13" t="s">
        <v>250</v>
      </c>
      <c r="F13" t="s">
        <v>251</v>
      </c>
      <c r="G13" t="s">
        <v>252</v>
      </c>
      <c r="H13" t="s">
        <v>191</v>
      </c>
      <c r="I13" t="s">
        <v>253</v>
      </c>
      <c r="J13" t="s">
        <v>254</v>
      </c>
    </row>
    <row r="14" spans="1:10" x14ac:dyDescent="0.25">
      <c r="A14" t="s">
        <v>255</v>
      </c>
      <c r="B14" t="s">
        <v>195</v>
      </c>
      <c r="C14">
        <v>20</v>
      </c>
      <c r="D14">
        <v>1</v>
      </c>
      <c r="E14" t="s">
        <v>256</v>
      </c>
      <c r="F14" t="s">
        <v>257</v>
      </c>
      <c r="G14" t="s">
        <v>258</v>
      </c>
      <c r="H14" t="s">
        <v>191</v>
      </c>
      <c r="I14" t="s">
        <v>259</v>
      </c>
      <c r="J14" t="s">
        <v>260</v>
      </c>
    </row>
    <row r="15" spans="1:10" x14ac:dyDescent="0.25">
      <c r="A15" t="s">
        <v>261</v>
      </c>
      <c r="B15" t="s">
        <v>195</v>
      </c>
      <c r="C15">
        <v>13</v>
      </c>
      <c r="D15">
        <v>1</v>
      </c>
      <c r="E15" t="s">
        <v>262</v>
      </c>
      <c r="F15" t="s">
        <v>263</v>
      </c>
      <c r="G15" t="s">
        <v>264</v>
      </c>
      <c r="H15" t="s">
        <v>191</v>
      </c>
      <c r="I15" t="s">
        <v>265</v>
      </c>
      <c r="J15" t="s">
        <v>266</v>
      </c>
    </row>
    <row r="16" spans="1:10" x14ac:dyDescent="0.25">
      <c r="A16" t="s">
        <v>33</v>
      </c>
      <c r="B16" t="s">
        <v>187</v>
      </c>
      <c r="C16">
        <v>22</v>
      </c>
      <c r="D16">
        <v>2</v>
      </c>
      <c r="E16" t="s">
        <v>267</v>
      </c>
      <c r="F16" t="s">
        <v>268</v>
      </c>
      <c r="G16" t="s">
        <v>269</v>
      </c>
      <c r="H16" t="s">
        <v>191</v>
      </c>
      <c r="I16" t="s">
        <v>270</v>
      </c>
      <c r="J16" t="s">
        <v>271</v>
      </c>
    </row>
    <row r="17" spans="1:10" x14ac:dyDescent="0.25">
      <c r="A17" t="s">
        <v>32</v>
      </c>
      <c r="B17" t="s">
        <v>187</v>
      </c>
      <c r="C17">
        <v>22</v>
      </c>
      <c r="D17">
        <v>1</v>
      </c>
      <c r="E17" t="s">
        <v>272</v>
      </c>
      <c r="F17" t="s">
        <v>273</v>
      </c>
      <c r="G17" t="s">
        <v>274</v>
      </c>
      <c r="H17" t="s">
        <v>191</v>
      </c>
      <c r="I17" t="s">
        <v>275</v>
      </c>
      <c r="J17" t="s">
        <v>276</v>
      </c>
    </row>
    <row r="18" spans="1:10" x14ac:dyDescent="0.25">
      <c r="A18" t="s">
        <v>277</v>
      </c>
      <c r="B18" t="s">
        <v>195</v>
      </c>
      <c r="C18">
        <v>9</v>
      </c>
      <c r="D18">
        <v>1</v>
      </c>
      <c r="E18" t="s">
        <v>278</v>
      </c>
      <c r="F18" t="s">
        <v>279</v>
      </c>
      <c r="G18" t="s">
        <v>280</v>
      </c>
      <c r="H18" t="s">
        <v>191</v>
      </c>
      <c r="I18" t="s">
        <v>281</v>
      </c>
      <c r="J18" t="s">
        <v>282</v>
      </c>
    </row>
    <row r="19" spans="1:10" x14ac:dyDescent="0.25">
      <c r="A19" t="s">
        <v>65</v>
      </c>
      <c r="B19" t="s">
        <v>187</v>
      </c>
      <c r="C19">
        <v>46</v>
      </c>
      <c r="D19">
        <v>2</v>
      </c>
      <c r="E19" t="s">
        <v>283</v>
      </c>
      <c r="F19" t="s">
        <v>284</v>
      </c>
      <c r="G19" t="s">
        <v>285</v>
      </c>
      <c r="H19" t="s">
        <v>191</v>
      </c>
      <c r="I19" t="s">
        <v>286</v>
      </c>
      <c r="J19" t="s">
        <v>287</v>
      </c>
    </row>
    <row r="20" spans="1:10" x14ac:dyDescent="0.25">
      <c r="A20" t="s">
        <v>39</v>
      </c>
      <c r="B20" t="s">
        <v>187</v>
      </c>
      <c r="C20">
        <v>27</v>
      </c>
      <c r="D20">
        <v>2</v>
      </c>
      <c r="E20" t="s">
        <v>288</v>
      </c>
      <c r="F20" t="s">
        <v>289</v>
      </c>
      <c r="G20" t="s">
        <v>290</v>
      </c>
      <c r="H20" t="s">
        <v>191</v>
      </c>
      <c r="I20" t="s">
        <v>291</v>
      </c>
      <c r="J20" t="s">
        <v>292</v>
      </c>
    </row>
    <row r="21" spans="1:10" x14ac:dyDescent="0.25">
      <c r="A21" t="s">
        <v>49</v>
      </c>
      <c r="B21" t="s">
        <v>187</v>
      </c>
      <c r="C21">
        <v>34</v>
      </c>
      <c r="D21">
        <v>2</v>
      </c>
      <c r="E21" t="s">
        <v>293</v>
      </c>
      <c r="F21" t="s">
        <v>294</v>
      </c>
      <c r="G21" t="s">
        <v>295</v>
      </c>
      <c r="H21" t="s">
        <v>191</v>
      </c>
      <c r="I21" t="s">
        <v>296</v>
      </c>
      <c r="J21" t="s">
        <v>297</v>
      </c>
    </row>
    <row r="22" spans="1:10" x14ac:dyDescent="0.25">
      <c r="A22" t="s">
        <v>50</v>
      </c>
      <c r="B22" t="s">
        <v>187</v>
      </c>
      <c r="C22">
        <v>36</v>
      </c>
      <c r="D22">
        <v>1</v>
      </c>
      <c r="E22" t="s">
        <v>298</v>
      </c>
      <c r="F22" t="s">
        <v>299</v>
      </c>
      <c r="G22" t="s">
        <v>300</v>
      </c>
      <c r="H22" t="s">
        <v>191</v>
      </c>
      <c r="I22" t="s">
        <v>301</v>
      </c>
      <c r="J22" t="s">
        <v>302</v>
      </c>
    </row>
    <row r="23" spans="1:10" x14ac:dyDescent="0.25">
      <c r="A23" t="s">
        <v>62</v>
      </c>
      <c r="B23" t="s">
        <v>187</v>
      </c>
      <c r="C23">
        <v>45</v>
      </c>
      <c r="D23">
        <v>1</v>
      </c>
      <c r="E23" t="s">
        <v>303</v>
      </c>
      <c r="F23" t="s">
        <v>304</v>
      </c>
      <c r="G23" t="s">
        <v>305</v>
      </c>
      <c r="H23" t="s">
        <v>191</v>
      </c>
      <c r="I23" t="s">
        <v>306</v>
      </c>
      <c r="J23" t="s">
        <v>307</v>
      </c>
    </row>
    <row r="24" spans="1:10" x14ac:dyDescent="0.25">
      <c r="A24" t="s">
        <v>308</v>
      </c>
      <c r="B24" t="s">
        <v>195</v>
      </c>
      <c r="C24">
        <v>5</v>
      </c>
      <c r="D24">
        <v>2</v>
      </c>
      <c r="E24" t="s">
        <v>309</v>
      </c>
      <c r="F24" t="s">
        <v>310</v>
      </c>
      <c r="G24" t="s">
        <v>311</v>
      </c>
      <c r="H24" t="s">
        <v>191</v>
      </c>
      <c r="I24" t="s">
        <v>312</v>
      </c>
      <c r="J24" t="s">
        <v>313</v>
      </c>
    </row>
    <row r="25" spans="1:10" x14ac:dyDescent="0.25">
      <c r="A25" t="s">
        <v>47</v>
      </c>
      <c r="B25" t="s">
        <v>187</v>
      </c>
      <c r="C25">
        <v>33</v>
      </c>
      <c r="D25">
        <v>2</v>
      </c>
      <c r="E25" t="s">
        <v>314</v>
      </c>
      <c r="F25" t="s">
        <v>315</v>
      </c>
      <c r="G25" t="s">
        <v>316</v>
      </c>
      <c r="H25" t="s">
        <v>191</v>
      </c>
      <c r="I25" t="s">
        <v>317</v>
      </c>
      <c r="J25" t="s">
        <v>318</v>
      </c>
    </row>
    <row r="26" spans="1:10" x14ac:dyDescent="0.25">
      <c r="A26" t="s">
        <v>319</v>
      </c>
      <c r="B26" t="s">
        <v>195</v>
      </c>
      <c r="C26">
        <v>35</v>
      </c>
      <c r="D26">
        <v>1</v>
      </c>
      <c r="E26" t="s">
        <v>320</v>
      </c>
      <c r="F26" t="s">
        <v>321</v>
      </c>
      <c r="G26" t="s">
        <v>322</v>
      </c>
      <c r="H26" t="s">
        <v>191</v>
      </c>
      <c r="I26" t="s">
        <v>323</v>
      </c>
      <c r="J26" t="s">
        <v>324</v>
      </c>
    </row>
    <row r="27" spans="1:10" x14ac:dyDescent="0.25">
      <c r="A27" t="s">
        <v>325</v>
      </c>
      <c r="B27" t="s">
        <v>195</v>
      </c>
      <c r="C27">
        <v>8</v>
      </c>
      <c r="D27">
        <v>2</v>
      </c>
      <c r="E27" t="s">
        <v>326</v>
      </c>
      <c r="F27" t="s">
        <v>327</v>
      </c>
      <c r="G27" t="s">
        <v>328</v>
      </c>
      <c r="H27" t="s">
        <v>191</v>
      </c>
      <c r="I27" t="s">
        <v>329</v>
      </c>
      <c r="J27" t="s">
        <v>330</v>
      </c>
    </row>
    <row r="28" spans="1:10" x14ac:dyDescent="0.25">
      <c r="A28" t="s">
        <v>35</v>
      </c>
      <c r="B28" t="s">
        <v>187</v>
      </c>
      <c r="C28">
        <v>23</v>
      </c>
      <c r="D28">
        <v>2</v>
      </c>
      <c r="E28" t="s">
        <v>331</v>
      </c>
      <c r="F28" t="s">
        <v>332</v>
      </c>
      <c r="G28" t="s">
        <v>333</v>
      </c>
      <c r="H28" t="s">
        <v>191</v>
      </c>
      <c r="I28" t="s">
        <v>334</v>
      </c>
      <c r="J28" t="s">
        <v>335</v>
      </c>
    </row>
    <row r="29" spans="1:10" x14ac:dyDescent="0.25">
      <c r="A29" t="s">
        <v>336</v>
      </c>
      <c r="B29" t="s">
        <v>195</v>
      </c>
      <c r="C29">
        <v>47</v>
      </c>
      <c r="D29">
        <v>1</v>
      </c>
      <c r="E29" t="s">
        <v>337</v>
      </c>
      <c r="F29" t="s">
        <v>338</v>
      </c>
      <c r="G29" t="s">
        <v>339</v>
      </c>
      <c r="H29" t="s">
        <v>191</v>
      </c>
      <c r="I29" t="s">
        <v>340</v>
      </c>
      <c r="J29" t="s">
        <v>341</v>
      </c>
    </row>
    <row r="30" spans="1:10" x14ac:dyDescent="0.25">
      <c r="A30" t="s">
        <v>342</v>
      </c>
      <c r="B30" t="s">
        <v>195</v>
      </c>
      <c r="C30">
        <v>44</v>
      </c>
      <c r="D30">
        <v>2</v>
      </c>
      <c r="E30" t="s">
        <v>343</v>
      </c>
      <c r="F30" t="s">
        <v>344</v>
      </c>
      <c r="G30" t="s">
        <v>345</v>
      </c>
      <c r="H30" t="s">
        <v>191</v>
      </c>
      <c r="I30" t="s">
        <v>346</v>
      </c>
      <c r="J30" t="s">
        <v>347</v>
      </c>
    </row>
    <row r="31" spans="1:10" x14ac:dyDescent="0.25">
      <c r="A31" t="s">
        <v>348</v>
      </c>
      <c r="B31" t="s">
        <v>195</v>
      </c>
      <c r="C31">
        <v>17</v>
      </c>
      <c r="D31">
        <v>2</v>
      </c>
      <c r="E31" t="s">
        <v>349</v>
      </c>
      <c r="F31" t="s">
        <v>350</v>
      </c>
      <c r="G31" t="s">
        <v>351</v>
      </c>
      <c r="H31" t="s">
        <v>191</v>
      </c>
      <c r="I31" t="s">
        <v>352</v>
      </c>
      <c r="J31" t="s">
        <v>353</v>
      </c>
    </row>
    <row r="32" spans="1:10" x14ac:dyDescent="0.25">
      <c r="A32" t="s">
        <v>354</v>
      </c>
      <c r="B32" t="s">
        <v>195</v>
      </c>
      <c r="C32">
        <v>10</v>
      </c>
      <c r="D32">
        <v>2</v>
      </c>
      <c r="E32" t="s">
        <v>355</v>
      </c>
      <c r="F32" t="s">
        <v>356</v>
      </c>
      <c r="G32" t="s">
        <v>357</v>
      </c>
      <c r="H32" t="s">
        <v>191</v>
      </c>
      <c r="I32" t="s">
        <v>358</v>
      </c>
      <c r="J32" t="s">
        <v>359</v>
      </c>
    </row>
    <row r="33" spans="1:10" x14ac:dyDescent="0.25">
      <c r="A33" t="s">
        <v>360</v>
      </c>
      <c r="B33" t="s">
        <v>195</v>
      </c>
      <c r="C33">
        <v>6</v>
      </c>
      <c r="D33">
        <v>2</v>
      </c>
      <c r="E33" t="s">
        <v>361</v>
      </c>
      <c r="F33" t="s">
        <v>362</v>
      </c>
      <c r="G33" t="s">
        <v>363</v>
      </c>
      <c r="H33" t="s">
        <v>191</v>
      </c>
      <c r="I33" t="s">
        <v>364</v>
      </c>
      <c r="J33" t="s">
        <v>365</v>
      </c>
    </row>
    <row r="34" spans="1:10" x14ac:dyDescent="0.25">
      <c r="A34" t="s">
        <v>27</v>
      </c>
      <c r="B34" t="s">
        <v>187</v>
      </c>
      <c r="C34">
        <v>11</v>
      </c>
      <c r="D34">
        <v>1</v>
      </c>
      <c r="E34" t="s">
        <v>366</v>
      </c>
      <c r="F34" t="s">
        <v>367</v>
      </c>
      <c r="G34" t="s">
        <v>368</v>
      </c>
      <c r="H34" t="s">
        <v>191</v>
      </c>
      <c r="I34" t="s">
        <v>369</v>
      </c>
      <c r="J34" t="s">
        <v>370</v>
      </c>
    </row>
    <row r="35" spans="1:10" x14ac:dyDescent="0.25">
      <c r="A35" t="s">
        <v>371</v>
      </c>
      <c r="B35" t="s">
        <v>195</v>
      </c>
      <c r="C35">
        <v>31</v>
      </c>
      <c r="D35">
        <v>2</v>
      </c>
      <c r="E35" t="s">
        <v>372</v>
      </c>
      <c r="F35" t="s">
        <v>373</v>
      </c>
      <c r="G35" t="s">
        <v>374</v>
      </c>
      <c r="H35" t="s">
        <v>191</v>
      </c>
      <c r="I35" t="s">
        <v>375</v>
      </c>
      <c r="J35" t="s">
        <v>376</v>
      </c>
    </row>
    <row r="36" spans="1:10" x14ac:dyDescent="0.25">
      <c r="A36" t="s">
        <v>377</v>
      </c>
      <c r="B36" t="s">
        <v>195</v>
      </c>
      <c r="C36">
        <v>16</v>
      </c>
      <c r="D36">
        <v>1</v>
      </c>
      <c r="E36" t="s">
        <v>378</v>
      </c>
      <c r="F36" t="s">
        <v>379</v>
      </c>
      <c r="G36" t="s">
        <v>380</v>
      </c>
      <c r="H36" t="s">
        <v>191</v>
      </c>
      <c r="I36" t="s">
        <v>381</v>
      </c>
      <c r="J36" t="s">
        <v>382</v>
      </c>
    </row>
    <row r="37" spans="1:10" x14ac:dyDescent="0.25">
      <c r="A37" t="s">
        <v>38</v>
      </c>
      <c r="B37" t="s">
        <v>187</v>
      </c>
      <c r="C37">
        <v>27</v>
      </c>
      <c r="D37">
        <v>1</v>
      </c>
      <c r="E37" t="s">
        <v>383</v>
      </c>
      <c r="F37" t="s">
        <v>384</v>
      </c>
      <c r="G37" t="s">
        <v>385</v>
      </c>
      <c r="H37" t="s">
        <v>191</v>
      </c>
      <c r="I37" t="s">
        <v>386</v>
      </c>
      <c r="J37" t="s">
        <v>387</v>
      </c>
    </row>
    <row r="38" spans="1:10" x14ac:dyDescent="0.25">
      <c r="A38" t="s">
        <v>388</v>
      </c>
      <c r="B38" t="s">
        <v>195</v>
      </c>
      <c r="C38">
        <v>14</v>
      </c>
      <c r="D38">
        <v>1</v>
      </c>
      <c r="E38" t="s">
        <v>389</v>
      </c>
      <c r="F38" t="s">
        <v>390</v>
      </c>
      <c r="G38" t="s">
        <v>391</v>
      </c>
      <c r="H38" t="s">
        <v>191</v>
      </c>
      <c r="I38" t="s">
        <v>392</v>
      </c>
      <c r="J38" t="s">
        <v>393</v>
      </c>
    </row>
    <row r="39" spans="1:10" x14ac:dyDescent="0.25">
      <c r="A39" t="s">
        <v>45</v>
      </c>
      <c r="B39" t="s">
        <v>187</v>
      </c>
      <c r="C39">
        <v>32</v>
      </c>
      <c r="D39">
        <v>2</v>
      </c>
      <c r="E39" t="s">
        <v>394</v>
      </c>
      <c r="F39" t="s">
        <v>395</v>
      </c>
      <c r="G39" t="s">
        <v>396</v>
      </c>
      <c r="H39" t="s">
        <v>191</v>
      </c>
      <c r="I39" t="s">
        <v>397</v>
      </c>
      <c r="J39" t="s">
        <v>398</v>
      </c>
    </row>
    <row r="40" spans="1:10" x14ac:dyDescent="0.25">
      <c r="A40" t="s">
        <v>40</v>
      </c>
      <c r="B40" t="s">
        <v>187</v>
      </c>
      <c r="C40">
        <v>28</v>
      </c>
      <c r="D40">
        <v>2</v>
      </c>
      <c r="E40" t="s">
        <v>399</v>
      </c>
      <c r="F40" t="s">
        <v>400</v>
      </c>
      <c r="G40" t="s">
        <v>401</v>
      </c>
      <c r="H40" t="s">
        <v>191</v>
      </c>
      <c r="I40" t="s">
        <v>402</v>
      </c>
      <c r="J40" t="s">
        <v>403</v>
      </c>
    </row>
    <row r="41" spans="1:10" x14ac:dyDescent="0.25">
      <c r="A41" t="s">
        <v>42</v>
      </c>
      <c r="B41" t="s">
        <v>187</v>
      </c>
      <c r="C41">
        <v>29</v>
      </c>
      <c r="D41">
        <v>2</v>
      </c>
      <c r="E41" t="s">
        <v>404</v>
      </c>
      <c r="F41" t="s">
        <v>405</v>
      </c>
      <c r="G41" t="s">
        <v>406</v>
      </c>
      <c r="H41" t="s">
        <v>191</v>
      </c>
      <c r="I41" t="s">
        <v>407</v>
      </c>
      <c r="J41" t="s">
        <v>408</v>
      </c>
    </row>
    <row r="42" spans="1:10" x14ac:dyDescent="0.25">
      <c r="A42" t="s">
        <v>409</v>
      </c>
      <c r="B42" t="s">
        <v>195</v>
      </c>
      <c r="C42">
        <v>8</v>
      </c>
      <c r="D42">
        <v>1</v>
      </c>
      <c r="E42" t="s">
        <v>410</v>
      </c>
      <c r="F42" t="s">
        <v>411</v>
      </c>
      <c r="G42" t="s">
        <v>412</v>
      </c>
      <c r="H42" t="s">
        <v>191</v>
      </c>
      <c r="I42" t="s">
        <v>413</v>
      </c>
      <c r="J42" t="s">
        <v>414</v>
      </c>
    </row>
    <row r="43" spans="1:10" x14ac:dyDescent="0.25">
      <c r="A43" t="s">
        <v>24</v>
      </c>
      <c r="B43" t="s">
        <v>187</v>
      </c>
      <c r="C43">
        <v>1</v>
      </c>
      <c r="D43">
        <v>2</v>
      </c>
      <c r="E43" t="s">
        <v>415</v>
      </c>
      <c r="F43" t="s">
        <v>416</v>
      </c>
      <c r="G43" t="s">
        <v>417</v>
      </c>
      <c r="H43" t="s">
        <v>191</v>
      </c>
      <c r="I43" t="s">
        <v>418</v>
      </c>
      <c r="J43" t="s">
        <v>419</v>
      </c>
    </row>
    <row r="44" spans="1:10" x14ac:dyDescent="0.25">
      <c r="A44" t="s">
        <v>420</v>
      </c>
      <c r="B44" t="s">
        <v>195</v>
      </c>
      <c r="C44">
        <v>39</v>
      </c>
      <c r="D44">
        <v>2</v>
      </c>
      <c r="E44" t="s">
        <v>421</v>
      </c>
      <c r="F44" t="s">
        <v>422</v>
      </c>
      <c r="G44" t="s">
        <v>423</v>
      </c>
      <c r="H44" t="s">
        <v>191</v>
      </c>
      <c r="I44" t="s">
        <v>424</v>
      </c>
      <c r="J44" t="s">
        <v>425</v>
      </c>
    </row>
    <row r="45" spans="1:10" x14ac:dyDescent="0.25">
      <c r="A45" t="s">
        <v>426</v>
      </c>
      <c r="B45" t="s">
        <v>195</v>
      </c>
      <c r="C45">
        <v>17</v>
      </c>
      <c r="D45">
        <v>1</v>
      </c>
      <c r="E45" t="s">
        <v>427</v>
      </c>
      <c r="F45" t="s">
        <v>428</v>
      </c>
      <c r="G45" t="s">
        <v>429</v>
      </c>
      <c r="H45" t="s">
        <v>191</v>
      </c>
      <c r="I45" t="s">
        <v>430</v>
      </c>
      <c r="J45" t="s">
        <v>431</v>
      </c>
    </row>
    <row r="46" spans="1:10" x14ac:dyDescent="0.25">
      <c r="A46" t="s">
        <v>432</v>
      </c>
      <c r="B46" t="s">
        <v>195</v>
      </c>
      <c r="C46">
        <v>7</v>
      </c>
      <c r="D46">
        <v>2</v>
      </c>
      <c r="E46" t="s">
        <v>433</v>
      </c>
      <c r="F46" t="s">
        <v>434</v>
      </c>
      <c r="G46" t="s">
        <v>435</v>
      </c>
      <c r="H46" t="s">
        <v>191</v>
      </c>
      <c r="I46" t="s">
        <v>436</v>
      </c>
      <c r="J46" t="s">
        <v>437</v>
      </c>
    </row>
    <row r="47" spans="1:10" x14ac:dyDescent="0.25">
      <c r="A47" t="s">
        <v>438</v>
      </c>
      <c r="B47" t="s">
        <v>195</v>
      </c>
      <c r="C47">
        <v>39</v>
      </c>
      <c r="D47">
        <v>1</v>
      </c>
      <c r="E47" t="s">
        <v>439</v>
      </c>
      <c r="F47" t="s">
        <v>440</v>
      </c>
      <c r="G47" t="s">
        <v>441</v>
      </c>
      <c r="H47" t="s">
        <v>191</v>
      </c>
      <c r="I47" t="s">
        <v>442</v>
      </c>
      <c r="J47" t="s">
        <v>443</v>
      </c>
    </row>
    <row r="48" spans="1:10" x14ac:dyDescent="0.25">
      <c r="A48" t="s">
        <v>61</v>
      </c>
      <c r="B48" t="s">
        <v>187</v>
      </c>
      <c r="C48">
        <v>44</v>
      </c>
      <c r="D48">
        <v>1</v>
      </c>
      <c r="E48" t="s">
        <v>444</v>
      </c>
      <c r="F48" t="s">
        <v>445</v>
      </c>
      <c r="G48" t="s">
        <v>446</v>
      </c>
      <c r="H48" t="s">
        <v>191</v>
      </c>
      <c r="I48" t="s">
        <v>447</v>
      </c>
      <c r="J48" t="s">
        <v>448</v>
      </c>
    </row>
    <row r="49" spans="1:10" x14ac:dyDescent="0.25">
      <c r="A49" t="s">
        <v>449</v>
      </c>
      <c r="B49" t="s">
        <v>187</v>
      </c>
      <c r="C49">
        <v>40</v>
      </c>
      <c r="D49">
        <v>1</v>
      </c>
      <c r="E49" t="s">
        <v>450</v>
      </c>
      <c r="F49" t="s">
        <v>451</v>
      </c>
      <c r="G49" t="s">
        <v>452</v>
      </c>
      <c r="H49" t="s">
        <v>191</v>
      </c>
      <c r="I49" t="s">
        <v>453</v>
      </c>
      <c r="J49" t="s">
        <v>454</v>
      </c>
    </row>
    <row r="50" spans="1:10" x14ac:dyDescent="0.25">
      <c r="A50" t="s">
        <v>455</v>
      </c>
      <c r="B50" t="s">
        <v>195</v>
      </c>
      <c r="C50">
        <v>35</v>
      </c>
      <c r="D50">
        <v>2</v>
      </c>
      <c r="E50" t="s">
        <v>456</v>
      </c>
      <c r="F50" t="s">
        <v>457</v>
      </c>
      <c r="G50" t="s">
        <v>458</v>
      </c>
      <c r="H50" t="s">
        <v>191</v>
      </c>
      <c r="I50" t="s">
        <v>459</v>
      </c>
      <c r="J50" t="s">
        <v>460</v>
      </c>
    </row>
    <row r="51" spans="1:10" x14ac:dyDescent="0.25">
      <c r="A51" t="s">
        <v>59</v>
      </c>
      <c r="B51" t="s">
        <v>187</v>
      </c>
      <c r="C51">
        <v>43</v>
      </c>
      <c r="D51">
        <v>1</v>
      </c>
      <c r="E51" t="s">
        <v>461</v>
      </c>
      <c r="F51" t="s">
        <v>462</v>
      </c>
      <c r="G51" t="s">
        <v>463</v>
      </c>
      <c r="H51" t="s">
        <v>191</v>
      </c>
      <c r="I51" t="s">
        <v>464</v>
      </c>
      <c r="J51" t="s">
        <v>465</v>
      </c>
    </row>
    <row r="52" spans="1:10" x14ac:dyDescent="0.25">
      <c r="A52" t="s">
        <v>466</v>
      </c>
      <c r="B52" t="s">
        <v>195</v>
      </c>
      <c r="C52">
        <v>13</v>
      </c>
      <c r="D52">
        <v>2</v>
      </c>
      <c r="E52" t="s">
        <v>467</v>
      </c>
      <c r="F52" t="s">
        <v>468</v>
      </c>
      <c r="G52" t="s">
        <v>469</v>
      </c>
      <c r="H52" t="s">
        <v>191</v>
      </c>
      <c r="I52" t="s">
        <v>470</v>
      </c>
      <c r="J52" t="s">
        <v>471</v>
      </c>
    </row>
    <row r="53" spans="1:10" x14ac:dyDescent="0.25">
      <c r="A53" t="s">
        <v>472</v>
      </c>
      <c r="B53" t="s">
        <v>195</v>
      </c>
      <c r="C53">
        <v>7</v>
      </c>
      <c r="D53">
        <v>1</v>
      </c>
      <c r="E53" t="s">
        <v>473</v>
      </c>
      <c r="F53" t="s">
        <v>474</v>
      </c>
      <c r="G53" t="s">
        <v>475</v>
      </c>
      <c r="H53" t="s">
        <v>191</v>
      </c>
      <c r="I53" t="s">
        <v>476</v>
      </c>
      <c r="J53" t="s">
        <v>477</v>
      </c>
    </row>
    <row r="54" spans="1:10" x14ac:dyDescent="0.25">
      <c r="A54" t="s">
        <v>67</v>
      </c>
      <c r="B54" t="s">
        <v>187</v>
      </c>
      <c r="C54">
        <v>48</v>
      </c>
      <c r="D54">
        <v>2</v>
      </c>
      <c r="E54" t="s">
        <v>478</v>
      </c>
      <c r="F54" t="s">
        <v>479</v>
      </c>
      <c r="G54" t="s">
        <v>480</v>
      </c>
      <c r="H54" t="s">
        <v>191</v>
      </c>
      <c r="I54" t="s">
        <v>481</v>
      </c>
      <c r="J54" t="s">
        <v>482</v>
      </c>
    </row>
    <row r="55" spans="1:10" x14ac:dyDescent="0.25">
      <c r="A55" t="s">
        <v>483</v>
      </c>
      <c r="B55" t="s">
        <v>195</v>
      </c>
      <c r="C55">
        <v>14</v>
      </c>
      <c r="D55">
        <v>2</v>
      </c>
      <c r="E55" t="s">
        <v>484</v>
      </c>
      <c r="F55" t="s">
        <v>485</v>
      </c>
      <c r="G55" t="s">
        <v>486</v>
      </c>
      <c r="H55" t="s">
        <v>191</v>
      </c>
      <c r="I55" t="s">
        <v>487</v>
      </c>
      <c r="J55" t="s">
        <v>488</v>
      </c>
    </row>
    <row r="56" spans="1:10" x14ac:dyDescent="0.25">
      <c r="A56" t="s">
        <v>489</v>
      </c>
      <c r="B56" t="s">
        <v>195</v>
      </c>
      <c r="C56">
        <v>4</v>
      </c>
      <c r="D56">
        <v>2</v>
      </c>
      <c r="E56" t="s">
        <v>490</v>
      </c>
      <c r="F56" t="s">
        <v>491</v>
      </c>
      <c r="G56" t="s">
        <v>492</v>
      </c>
      <c r="H56" t="s">
        <v>191</v>
      </c>
      <c r="I56" t="s">
        <v>493</v>
      </c>
      <c r="J56" t="s">
        <v>494</v>
      </c>
    </row>
    <row r="57" spans="1:10" x14ac:dyDescent="0.25">
      <c r="A57" t="s">
        <v>495</v>
      </c>
      <c r="B57" t="s">
        <v>195</v>
      </c>
      <c r="C57">
        <v>25</v>
      </c>
      <c r="D57">
        <v>2</v>
      </c>
      <c r="E57" t="s">
        <v>496</v>
      </c>
      <c r="F57" t="s">
        <v>497</v>
      </c>
      <c r="G57" t="s">
        <v>498</v>
      </c>
      <c r="H57" t="s">
        <v>191</v>
      </c>
      <c r="I57" t="s">
        <v>499</v>
      </c>
      <c r="J57" t="s">
        <v>500</v>
      </c>
    </row>
    <row r="58" spans="1:10" x14ac:dyDescent="0.25">
      <c r="A58" t="s">
        <v>56</v>
      </c>
      <c r="B58" t="s">
        <v>187</v>
      </c>
      <c r="C58">
        <v>40</v>
      </c>
      <c r="D58">
        <v>2</v>
      </c>
      <c r="E58" t="s">
        <v>501</v>
      </c>
      <c r="F58" t="s">
        <v>502</v>
      </c>
      <c r="G58" t="s">
        <v>503</v>
      </c>
      <c r="H58" t="s">
        <v>191</v>
      </c>
      <c r="I58" t="s">
        <v>504</v>
      </c>
      <c r="J58" t="s">
        <v>505</v>
      </c>
    </row>
    <row r="59" spans="1:10" x14ac:dyDescent="0.25">
      <c r="A59" t="s">
        <v>506</v>
      </c>
      <c r="B59" t="s">
        <v>195</v>
      </c>
      <c r="C59">
        <v>28</v>
      </c>
      <c r="D59">
        <v>1</v>
      </c>
      <c r="E59" t="s">
        <v>507</v>
      </c>
      <c r="F59" t="s">
        <v>508</v>
      </c>
      <c r="G59" t="s">
        <v>509</v>
      </c>
      <c r="H59" t="s">
        <v>191</v>
      </c>
      <c r="I59" t="s">
        <v>510</v>
      </c>
      <c r="J59" t="s">
        <v>511</v>
      </c>
    </row>
    <row r="60" spans="1:10" x14ac:dyDescent="0.25">
      <c r="A60" t="s">
        <v>512</v>
      </c>
      <c r="B60" t="s">
        <v>195</v>
      </c>
      <c r="C60">
        <v>16</v>
      </c>
      <c r="D60">
        <v>2</v>
      </c>
      <c r="E60" t="s">
        <v>513</v>
      </c>
      <c r="F60" t="s">
        <v>514</v>
      </c>
      <c r="G60" t="s">
        <v>515</v>
      </c>
      <c r="H60" t="s">
        <v>191</v>
      </c>
      <c r="I60" t="s">
        <v>516</v>
      </c>
      <c r="J60" t="s">
        <v>517</v>
      </c>
    </row>
    <row r="61" spans="1:10" x14ac:dyDescent="0.25">
      <c r="A61" t="s">
        <v>518</v>
      </c>
      <c r="B61" t="s">
        <v>195</v>
      </c>
      <c r="C61">
        <v>20</v>
      </c>
      <c r="D61">
        <v>2</v>
      </c>
      <c r="E61" t="s">
        <v>519</v>
      </c>
      <c r="F61" t="s">
        <v>520</v>
      </c>
      <c r="G61" t="s">
        <v>521</v>
      </c>
      <c r="H61" t="s">
        <v>191</v>
      </c>
      <c r="I61" t="s">
        <v>522</v>
      </c>
      <c r="J61" t="s">
        <v>523</v>
      </c>
    </row>
    <row r="62" spans="1:10" x14ac:dyDescent="0.25">
      <c r="A62" t="s">
        <v>26</v>
      </c>
      <c r="B62" t="s">
        <v>187</v>
      </c>
      <c r="C62">
        <v>3</v>
      </c>
      <c r="D62">
        <v>2</v>
      </c>
      <c r="E62" t="s">
        <v>524</v>
      </c>
      <c r="F62" t="s">
        <v>525</v>
      </c>
      <c r="G62" t="s">
        <v>526</v>
      </c>
      <c r="H62" t="s">
        <v>191</v>
      </c>
      <c r="I62" t="s">
        <v>527</v>
      </c>
      <c r="J62" t="s">
        <v>528</v>
      </c>
    </row>
    <row r="63" spans="1:10" x14ac:dyDescent="0.25">
      <c r="A63" t="s">
        <v>31</v>
      </c>
      <c r="B63" t="s">
        <v>187</v>
      </c>
      <c r="C63">
        <v>21</v>
      </c>
      <c r="D63">
        <v>2</v>
      </c>
      <c r="E63" t="s">
        <v>529</v>
      </c>
      <c r="F63" t="s">
        <v>530</v>
      </c>
      <c r="G63" t="s">
        <v>531</v>
      </c>
      <c r="H63" t="s">
        <v>191</v>
      </c>
      <c r="I63" t="s">
        <v>532</v>
      </c>
      <c r="J63" t="s">
        <v>533</v>
      </c>
    </row>
    <row r="64" spans="1:10" x14ac:dyDescent="0.25">
      <c r="A64" t="s">
        <v>46</v>
      </c>
      <c r="B64" t="s">
        <v>187</v>
      </c>
      <c r="C64">
        <v>33</v>
      </c>
      <c r="D64">
        <v>1</v>
      </c>
      <c r="E64" t="s">
        <v>534</v>
      </c>
      <c r="F64" t="s">
        <v>535</v>
      </c>
      <c r="G64" t="s">
        <v>536</v>
      </c>
      <c r="H64" t="s">
        <v>191</v>
      </c>
      <c r="I64" t="s">
        <v>537</v>
      </c>
      <c r="J64" t="s">
        <v>538</v>
      </c>
    </row>
    <row r="65" spans="1:10" x14ac:dyDescent="0.25">
      <c r="A65" t="s">
        <v>43</v>
      </c>
      <c r="B65" t="s">
        <v>187</v>
      </c>
      <c r="C65">
        <v>30</v>
      </c>
      <c r="D65">
        <v>1</v>
      </c>
      <c r="E65" t="s">
        <v>539</v>
      </c>
      <c r="F65" t="s">
        <v>540</v>
      </c>
      <c r="G65" t="s">
        <v>541</v>
      </c>
      <c r="H65" t="s">
        <v>191</v>
      </c>
      <c r="I65" t="s">
        <v>542</v>
      </c>
      <c r="J65" t="s">
        <v>543</v>
      </c>
    </row>
    <row r="66" spans="1:10" x14ac:dyDescent="0.25">
      <c r="A66" t="s">
        <v>30</v>
      </c>
      <c r="B66" t="s">
        <v>187</v>
      </c>
      <c r="C66">
        <v>21</v>
      </c>
      <c r="D66">
        <v>1</v>
      </c>
      <c r="E66" t="s">
        <v>544</v>
      </c>
      <c r="F66" t="s">
        <v>545</v>
      </c>
      <c r="G66" t="s">
        <v>546</v>
      </c>
      <c r="H66" t="s">
        <v>191</v>
      </c>
      <c r="I66" t="s">
        <v>547</v>
      </c>
      <c r="J66" t="s">
        <v>548</v>
      </c>
    </row>
    <row r="67" spans="1:10" x14ac:dyDescent="0.25">
      <c r="A67" t="s">
        <v>53</v>
      </c>
      <c r="B67" t="s">
        <v>187</v>
      </c>
      <c r="C67">
        <v>37</v>
      </c>
      <c r="D67">
        <v>2</v>
      </c>
      <c r="E67" t="s">
        <v>549</v>
      </c>
      <c r="F67" t="s">
        <v>550</v>
      </c>
      <c r="G67" t="s">
        <v>551</v>
      </c>
      <c r="H67" t="s">
        <v>191</v>
      </c>
      <c r="I67" t="s">
        <v>552</v>
      </c>
      <c r="J67" t="s">
        <v>553</v>
      </c>
    </row>
    <row r="68" spans="1:10" x14ac:dyDescent="0.25">
      <c r="A68" t="s">
        <v>554</v>
      </c>
      <c r="B68" t="s">
        <v>195</v>
      </c>
      <c r="C68">
        <v>18</v>
      </c>
      <c r="D68">
        <v>2</v>
      </c>
      <c r="E68" t="s">
        <v>555</v>
      </c>
      <c r="F68" t="s">
        <v>556</v>
      </c>
      <c r="G68" t="s">
        <v>557</v>
      </c>
      <c r="H68" t="s">
        <v>191</v>
      </c>
      <c r="I68" t="s">
        <v>558</v>
      </c>
      <c r="J68" t="s">
        <v>559</v>
      </c>
    </row>
    <row r="69" spans="1:10" x14ac:dyDescent="0.25">
      <c r="A69" t="s">
        <v>64</v>
      </c>
      <c r="B69" t="s">
        <v>187</v>
      </c>
      <c r="C69">
        <v>46</v>
      </c>
      <c r="D69">
        <v>1</v>
      </c>
      <c r="E69" t="s">
        <v>560</v>
      </c>
      <c r="F69" t="s">
        <v>561</v>
      </c>
      <c r="G69" t="s">
        <v>562</v>
      </c>
      <c r="H69" t="s">
        <v>191</v>
      </c>
      <c r="I69" t="s">
        <v>563</v>
      </c>
      <c r="J69" t="s">
        <v>564</v>
      </c>
    </row>
    <row r="70" spans="1:10" x14ac:dyDescent="0.25">
      <c r="A70" t="s">
        <v>565</v>
      </c>
      <c r="B70" t="s">
        <v>187</v>
      </c>
      <c r="C70">
        <v>30</v>
      </c>
      <c r="D70">
        <v>2</v>
      </c>
      <c r="E70" t="s">
        <v>566</v>
      </c>
      <c r="F70" t="s">
        <v>567</v>
      </c>
      <c r="G70" t="s">
        <v>568</v>
      </c>
      <c r="H70" t="s">
        <v>191</v>
      </c>
      <c r="I70" t="s">
        <v>569</v>
      </c>
      <c r="J70" t="s">
        <v>570</v>
      </c>
    </row>
    <row r="71" spans="1:10" x14ac:dyDescent="0.25">
      <c r="A71" t="s">
        <v>25</v>
      </c>
      <c r="B71" t="s">
        <v>187</v>
      </c>
      <c r="C71">
        <v>3</v>
      </c>
      <c r="D71">
        <v>1</v>
      </c>
      <c r="E71" t="s">
        <v>571</v>
      </c>
      <c r="F71" t="s">
        <v>572</v>
      </c>
      <c r="G71" t="s">
        <v>573</v>
      </c>
      <c r="H71" t="s">
        <v>191</v>
      </c>
      <c r="I71" t="s">
        <v>574</v>
      </c>
      <c r="J71" t="s">
        <v>575</v>
      </c>
    </row>
    <row r="72" spans="1:10" x14ac:dyDescent="0.25">
      <c r="A72" t="s">
        <v>54</v>
      </c>
      <c r="B72" t="s">
        <v>187</v>
      </c>
      <c r="C72">
        <v>38</v>
      </c>
      <c r="D72">
        <v>1</v>
      </c>
      <c r="E72" t="s">
        <v>576</v>
      </c>
      <c r="F72" t="s">
        <v>577</v>
      </c>
      <c r="G72" t="s">
        <v>578</v>
      </c>
      <c r="H72" t="s">
        <v>191</v>
      </c>
      <c r="I72" t="s">
        <v>579</v>
      </c>
      <c r="J72" t="s">
        <v>580</v>
      </c>
    </row>
    <row r="73" spans="1:10" x14ac:dyDescent="0.25">
      <c r="A73" t="s">
        <v>581</v>
      </c>
      <c r="B73" t="s">
        <v>195</v>
      </c>
      <c r="C73">
        <v>5</v>
      </c>
      <c r="D73">
        <v>1</v>
      </c>
      <c r="E73" t="s">
        <v>582</v>
      </c>
      <c r="F73" t="s">
        <v>583</v>
      </c>
      <c r="G73" t="s">
        <v>584</v>
      </c>
      <c r="H73" t="s">
        <v>191</v>
      </c>
      <c r="I73" t="s">
        <v>585</v>
      </c>
      <c r="J73" t="s">
        <v>586</v>
      </c>
    </row>
    <row r="74" spans="1:10" x14ac:dyDescent="0.25">
      <c r="A74" t="s">
        <v>44</v>
      </c>
      <c r="B74" t="s">
        <v>187</v>
      </c>
      <c r="C74">
        <v>32</v>
      </c>
      <c r="D74">
        <v>1</v>
      </c>
      <c r="E74" t="s">
        <v>587</v>
      </c>
      <c r="F74" t="s">
        <v>588</v>
      </c>
      <c r="G74" t="s">
        <v>589</v>
      </c>
      <c r="H74" t="s">
        <v>191</v>
      </c>
      <c r="I74" t="s">
        <v>590</v>
      </c>
      <c r="J74" t="s">
        <v>591</v>
      </c>
    </row>
    <row r="75" spans="1:10" x14ac:dyDescent="0.25">
      <c r="A75" t="s">
        <v>52</v>
      </c>
      <c r="B75" t="s">
        <v>187</v>
      </c>
      <c r="C75">
        <v>37</v>
      </c>
      <c r="D75">
        <v>1</v>
      </c>
      <c r="E75" t="s">
        <v>592</v>
      </c>
      <c r="F75" t="s">
        <v>593</v>
      </c>
      <c r="G75" t="s">
        <v>594</v>
      </c>
      <c r="H75" t="s">
        <v>191</v>
      </c>
      <c r="I75" t="s">
        <v>595</v>
      </c>
      <c r="J75" t="s">
        <v>596</v>
      </c>
    </row>
    <row r="76" spans="1:10" x14ac:dyDescent="0.25">
      <c r="A76" t="s">
        <v>41</v>
      </c>
      <c r="B76" t="s">
        <v>187</v>
      </c>
      <c r="C76">
        <v>29</v>
      </c>
      <c r="D76">
        <v>1</v>
      </c>
      <c r="E76" t="s">
        <v>597</v>
      </c>
      <c r="F76" t="s">
        <v>598</v>
      </c>
      <c r="G76" t="s">
        <v>599</v>
      </c>
      <c r="H76" t="s">
        <v>191</v>
      </c>
      <c r="I76" t="s">
        <v>600</v>
      </c>
      <c r="J76" t="s">
        <v>601</v>
      </c>
    </row>
    <row r="77" spans="1:10" x14ac:dyDescent="0.25">
      <c r="A77" t="s">
        <v>602</v>
      </c>
      <c r="B77" t="s">
        <v>195</v>
      </c>
      <c r="C77">
        <v>9</v>
      </c>
      <c r="D77">
        <v>2</v>
      </c>
      <c r="E77" t="s">
        <v>603</v>
      </c>
      <c r="F77" t="s">
        <v>604</v>
      </c>
      <c r="G77" t="s">
        <v>605</v>
      </c>
      <c r="H77" t="s">
        <v>191</v>
      </c>
      <c r="I77" t="s">
        <v>606</v>
      </c>
      <c r="J77" t="s">
        <v>607</v>
      </c>
    </row>
    <row r="78" spans="1:10" x14ac:dyDescent="0.25">
      <c r="A78" t="s">
        <v>55</v>
      </c>
      <c r="B78" t="s">
        <v>187</v>
      </c>
      <c r="C78">
        <v>38</v>
      </c>
      <c r="D78">
        <v>2</v>
      </c>
      <c r="E78" t="s">
        <v>608</v>
      </c>
      <c r="F78" t="s">
        <v>609</v>
      </c>
      <c r="G78" t="s">
        <v>610</v>
      </c>
      <c r="H78" t="s">
        <v>191</v>
      </c>
      <c r="I78" t="s">
        <v>611</v>
      </c>
      <c r="J78" t="s">
        <v>612</v>
      </c>
    </row>
    <row r="79" spans="1:10" x14ac:dyDescent="0.25">
      <c r="A79" t="s">
        <v>57</v>
      </c>
      <c r="B79" t="s">
        <v>187</v>
      </c>
      <c r="C79">
        <v>41</v>
      </c>
      <c r="D79">
        <v>1</v>
      </c>
      <c r="E79" t="s">
        <v>613</v>
      </c>
      <c r="F79" t="s">
        <v>614</v>
      </c>
      <c r="G79" t="s">
        <v>615</v>
      </c>
      <c r="H79" t="s">
        <v>191</v>
      </c>
      <c r="I79" t="s">
        <v>616</v>
      </c>
      <c r="J79" t="s">
        <v>617</v>
      </c>
    </row>
    <row r="80" spans="1:10" x14ac:dyDescent="0.25">
      <c r="A80" t="s">
        <v>618</v>
      </c>
      <c r="B80" t="s">
        <v>195</v>
      </c>
      <c r="C80">
        <v>4</v>
      </c>
      <c r="D80">
        <v>1</v>
      </c>
      <c r="E80" t="s">
        <v>619</v>
      </c>
      <c r="F80" t="s">
        <v>620</v>
      </c>
      <c r="G80" t="s">
        <v>621</v>
      </c>
      <c r="H80" t="s">
        <v>191</v>
      </c>
      <c r="I80" t="s">
        <v>622</v>
      </c>
      <c r="J80" t="s">
        <v>623</v>
      </c>
    </row>
    <row r="81" spans="1:10" x14ac:dyDescent="0.25">
      <c r="A81" t="s">
        <v>624</v>
      </c>
      <c r="B81" t="s">
        <v>187</v>
      </c>
      <c r="C81">
        <v>48</v>
      </c>
      <c r="D81">
        <v>1</v>
      </c>
      <c r="E81" t="s">
        <v>625</v>
      </c>
      <c r="F81" t="s">
        <v>626</v>
      </c>
      <c r="G81" t="s">
        <v>627</v>
      </c>
      <c r="H81" t="s">
        <v>191</v>
      </c>
      <c r="I81" t="s">
        <v>628</v>
      </c>
      <c r="J81" t="s">
        <v>629</v>
      </c>
    </row>
    <row r="82" spans="1:10" x14ac:dyDescent="0.25">
      <c r="A82" t="s">
        <v>630</v>
      </c>
      <c r="B82" t="s">
        <v>195</v>
      </c>
      <c r="C82">
        <v>10</v>
      </c>
      <c r="D82">
        <v>1</v>
      </c>
      <c r="E82" t="s">
        <v>631</v>
      </c>
      <c r="F82" t="s">
        <v>632</v>
      </c>
      <c r="G82" t="s">
        <v>633</v>
      </c>
      <c r="H82" t="s">
        <v>191</v>
      </c>
      <c r="I82" t="s">
        <v>634</v>
      </c>
      <c r="J82" t="s">
        <v>635</v>
      </c>
    </row>
    <row r="83" spans="1:10" x14ac:dyDescent="0.25">
      <c r="A83" t="s">
        <v>63</v>
      </c>
      <c r="B83" t="s">
        <v>187</v>
      </c>
      <c r="C83">
        <v>45</v>
      </c>
      <c r="D83">
        <v>2</v>
      </c>
      <c r="E83" t="s">
        <v>636</v>
      </c>
      <c r="F83" t="s">
        <v>637</v>
      </c>
      <c r="G83" t="s">
        <v>638</v>
      </c>
      <c r="H83" t="s">
        <v>191</v>
      </c>
      <c r="I83" t="s">
        <v>639</v>
      </c>
      <c r="J83" t="s">
        <v>640</v>
      </c>
    </row>
    <row r="84" spans="1:10" x14ac:dyDescent="0.25">
      <c r="A84" t="s">
        <v>641</v>
      </c>
      <c r="B84" t="s">
        <v>195</v>
      </c>
      <c r="C84">
        <v>25</v>
      </c>
      <c r="D84">
        <v>1</v>
      </c>
      <c r="E84" t="s">
        <v>642</v>
      </c>
      <c r="F84" t="s">
        <v>643</v>
      </c>
      <c r="G84" t="s">
        <v>644</v>
      </c>
      <c r="H84" t="s">
        <v>191</v>
      </c>
      <c r="I84" t="s">
        <v>645</v>
      </c>
      <c r="J84" t="s">
        <v>646</v>
      </c>
    </row>
    <row r="85" spans="1:10" x14ac:dyDescent="0.25">
      <c r="A85" t="s">
        <v>23</v>
      </c>
      <c r="B85" t="s">
        <v>187</v>
      </c>
      <c r="C85">
        <v>1</v>
      </c>
      <c r="D85">
        <v>1</v>
      </c>
      <c r="E85" t="s">
        <v>647</v>
      </c>
      <c r="F85" t="s">
        <v>648</v>
      </c>
      <c r="G85" t="s">
        <v>649</v>
      </c>
      <c r="H85" t="s">
        <v>191</v>
      </c>
      <c r="I85" t="s">
        <v>650</v>
      </c>
      <c r="J85" t="s">
        <v>651</v>
      </c>
    </row>
    <row r="86" spans="1:10" x14ac:dyDescent="0.25">
      <c r="A86" t="s">
        <v>652</v>
      </c>
      <c r="B86" t="s">
        <v>195</v>
      </c>
      <c r="C86">
        <v>12</v>
      </c>
      <c r="D86">
        <v>2</v>
      </c>
      <c r="E86" t="s">
        <v>653</v>
      </c>
      <c r="F86" t="s">
        <v>654</v>
      </c>
      <c r="G86" t="s">
        <v>655</v>
      </c>
      <c r="H86" t="s">
        <v>191</v>
      </c>
      <c r="I86" t="s">
        <v>656</v>
      </c>
      <c r="J86" t="s">
        <v>657</v>
      </c>
    </row>
    <row r="87" spans="1:10" x14ac:dyDescent="0.25">
      <c r="A87" t="s">
        <v>658</v>
      </c>
      <c r="B87" t="s">
        <v>195</v>
      </c>
      <c r="C87">
        <v>31</v>
      </c>
      <c r="D87">
        <v>1</v>
      </c>
      <c r="E87" t="s">
        <v>659</v>
      </c>
      <c r="F87" t="s">
        <v>660</v>
      </c>
      <c r="G87" t="s">
        <v>661</v>
      </c>
      <c r="H87" t="s">
        <v>191</v>
      </c>
      <c r="I87" t="s">
        <v>662</v>
      </c>
      <c r="J87" t="s">
        <v>663</v>
      </c>
    </row>
    <row r="88" spans="1:10" x14ac:dyDescent="0.25">
      <c r="A88" t="s">
        <v>664</v>
      </c>
      <c r="B88" t="s">
        <v>187</v>
      </c>
      <c r="C88">
        <v>49</v>
      </c>
      <c r="D88">
        <v>2</v>
      </c>
      <c r="E88" t="s">
        <v>665</v>
      </c>
      <c r="F88" t="s">
        <v>666</v>
      </c>
      <c r="G88" t="s">
        <v>667</v>
      </c>
      <c r="H88" t="s">
        <v>191</v>
      </c>
      <c r="I88" t="s">
        <v>668</v>
      </c>
      <c r="J88" t="s">
        <v>669</v>
      </c>
    </row>
    <row r="89" spans="1:10" x14ac:dyDescent="0.25">
      <c r="A89" t="s">
        <v>66</v>
      </c>
      <c r="B89" t="s">
        <v>187</v>
      </c>
      <c r="C89">
        <v>47</v>
      </c>
      <c r="D89">
        <v>2</v>
      </c>
      <c r="E89" t="s">
        <v>670</v>
      </c>
      <c r="F89" t="s">
        <v>671</v>
      </c>
      <c r="G89" t="s">
        <v>672</v>
      </c>
      <c r="H89" t="s">
        <v>191</v>
      </c>
      <c r="I89" t="s">
        <v>673</v>
      </c>
      <c r="J89" t="s">
        <v>674</v>
      </c>
    </row>
    <row r="90" spans="1:10" x14ac:dyDescent="0.25">
      <c r="A90" t="s">
        <v>51</v>
      </c>
      <c r="B90" t="s">
        <v>187</v>
      </c>
      <c r="C90">
        <v>36</v>
      </c>
      <c r="D90">
        <v>2</v>
      </c>
      <c r="E90" t="s">
        <v>675</v>
      </c>
      <c r="F90" t="s">
        <v>676</v>
      </c>
      <c r="G90" t="s">
        <v>677</v>
      </c>
      <c r="H90" t="s">
        <v>191</v>
      </c>
      <c r="I90" t="s">
        <v>678</v>
      </c>
      <c r="J90" t="s">
        <v>679</v>
      </c>
    </row>
    <row r="91" spans="1:10" x14ac:dyDescent="0.25">
      <c r="A91" t="s">
        <v>680</v>
      </c>
      <c r="B91" t="s">
        <v>195</v>
      </c>
      <c r="C91">
        <v>15</v>
      </c>
      <c r="D91">
        <v>2</v>
      </c>
      <c r="E91" t="s">
        <v>681</v>
      </c>
      <c r="F91" t="s">
        <v>682</v>
      </c>
      <c r="G91" t="s">
        <v>683</v>
      </c>
      <c r="H91" t="s">
        <v>191</v>
      </c>
      <c r="I91" t="s">
        <v>684</v>
      </c>
      <c r="J91" t="s">
        <v>685</v>
      </c>
    </row>
    <row r="92" spans="1:10" x14ac:dyDescent="0.25">
      <c r="A92" t="s">
        <v>37</v>
      </c>
      <c r="B92" t="s">
        <v>187</v>
      </c>
      <c r="C92">
        <v>24</v>
      </c>
      <c r="D92">
        <v>2</v>
      </c>
      <c r="E92" t="s">
        <v>686</v>
      </c>
      <c r="F92" t="s">
        <v>687</v>
      </c>
      <c r="G92" t="s">
        <v>688</v>
      </c>
      <c r="H92" t="s">
        <v>191</v>
      </c>
      <c r="I92" t="s">
        <v>689</v>
      </c>
      <c r="J92" t="s">
        <v>690</v>
      </c>
    </row>
    <row r="93" spans="1:10" x14ac:dyDescent="0.25">
      <c r="A93" t="s">
        <v>691</v>
      </c>
      <c r="B93" t="s">
        <v>195</v>
      </c>
      <c r="C93">
        <v>42</v>
      </c>
      <c r="D93">
        <v>1</v>
      </c>
      <c r="E93" t="s">
        <v>692</v>
      </c>
      <c r="F93" t="s">
        <v>693</v>
      </c>
      <c r="G93" t="s">
        <v>694</v>
      </c>
      <c r="H93" t="s">
        <v>191</v>
      </c>
      <c r="I93" t="s">
        <v>695</v>
      </c>
      <c r="J93" t="s">
        <v>696</v>
      </c>
    </row>
    <row r="94" spans="1:10" x14ac:dyDescent="0.25">
      <c r="A94" t="s">
        <v>697</v>
      </c>
      <c r="B94" t="s">
        <v>195</v>
      </c>
      <c r="C94">
        <v>18</v>
      </c>
      <c r="D94">
        <v>1</v>
      </c>
      <c r="E94" t="s">
        <v>698</v>
      </c>
      <c r="F94" t="s">
        <v>699</v>
      </c>
      <c r="G94" t="s">
        <v>700</v>
      </c>
      <c r="H94" t="s">
        <v>191</v>
      </c>
      <c r="I94" t="s">
        <v>701</v>
      </c>
      <c r="J94" t="s">
        <v>702</v>
      </c>
    </row>
    <row r="95" spans="1:10" x14ac:dyDescent="0.25">
      <c r="A95" t="s">
        <v>703</v>
      </c>
      <c r="B95" t="s">
        <v>195</v>
      </c>
      <c r="C95">
        <v>6</v>
      </c>
      <c r="D95">
        <v>1</v>
      </c>
      <c r="E95" t="s">
        <v>704</v>
      </c>
      <c r="F95" t="s">
        <v>705</v>
      </c>
      <c r="G95" t="s">
        <v>706</v>
      </c>
      <c r="H95" t="s">
        <v>191</v>
      </c>
      <c r="I95" t="s">
        <v>707</v>
      </c>
      <c r="J95" t="s">
        <v>708</v>
      </c>
    </row>
    <row r="96" spans="1:10" x14ac:dyDescent="0.25">
      <c r="A96" t="s">
        <v>709</v>
      </c>
      <c r="B96" t="s">
        <v>195</v>
      </c>
      <c r="C96">
        <v>19</v>
      </c>
      <c r="D96">
        <v>1</v>
      </c>
      <c r="E96" t="s">
        <v>710</v>
      </c>
      <c r="F96" t="s">
        <v>711</v>
      </c>
      <c r="G96" t="s">
        <v>712</v>
      </c>
      <c r="H96" t="s">
        <v>191</v>
      </c>
      <c r="I96" t="s">
        <v>713</v>
      </c>
      <c r="J96" t="s">
        <v>714</v>
      </c>
    </row>
    <row r="97" spans="1:10" x14ac:dyDescent="0.25">
      <c r="A97" t="s">
        <v>715</v>
      </c>
      <c r="B97" t="s">
        <v>195</v>
      </c>
      <c r="C97">
        <v>2</v>
      </c>
      <c r="D97">
        <v>2</v>
      </c>
      <c r="E97" t="s">
        <v>716</v>
      </c>
      <c r="F97" t="s">
        <v>717</v>
      </c>
      <c r="G97" t="s">
        <v>718</v>
      </c>
      <c r="H97" t="s">
        <v>191</v>
      </c>
      <c r="I97" t="s">
        <v>719</v>
      </c>
      <c r="J97" t="s">
        <v>720</v>
      </c>
    </row>
    <row r="98" spans="1:10" x14ac:dyDescent="0.25">
      <c r="A98" t="s">
        <v>68</v>
      </c>
      <c r="B98" t="s">
        <v>187</v>
      </c>
      <c r="C98">
        <v>49</v>
      </c>
      <c r="D98">
        <v>1</v>
      </c>
      <c r="E98" t="s">
        <v>721</v>
      </c>
      <c r="F98" t="s">
        <v>722</v>
      </c>
      <c r="G98" t="s">
        <v>723</v>
      </c>
      <c r="H98" t="s">
        <v>191</v>
      </c>
      <c r="I98" t="s">
        <v>724</v>
      </c>
      <c r="J98" t="s">
        <v>725</v>
      </c>
    </row>
    <row r="99" spans="1:10" x14ac:dyDescent="0.25">
      <c r="A99" t="s">
        <v>726</v>
      </c>
      <c r="B99" t="s">
        <v>195</v>
      </c>
      <c r="C99">
        <v>26</v>
      </c>
      <c r="D99">
        <v>1</v>
      </c>
      <c r="E99" t="s">
        <v>727</v>
      </c>
      <c r="F99" t="s">
        <v>728</v>
      </c>
      <c r="G99" t="s">
        <v>729</v>
      </c>
      <c r="H99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M9" sqref="M9"/>
    </sheetView>
  </sheetViews>
  <sheetFormatPr defaultRowHeight="15" x14ac:dyDescent="0.25"/>
  <sheetData>
    <row r="1" spans="1:12" x14ac:dyDescent="0.25">
      <c r="A1" t="s">
        <v>180</v>
      </c>
      <c r="B1" t="s">
        <v>181</v>
      </c>
      <c r="C1" t="s">
        <v>70</v>
      </c>
      <c r="D1" t="s">
        <v>182</v>
      </c>
      <c r="E1" t="s">
        <v>183</v>
      </c>
      <c r="F1" t="s">
        <v>71</v>
      </c>
      <c r="G1" t="s">
        <v>69</v>
      </c>
      <c r="H1" t="s">
        <v>184</v>
      </c>
      <c r="I1" t="s">
        <v>185</v>
      </c>
      <c r="J1" t="s">
        <v>186</v>
      </c>
    </row>
    <row r="2" spans="1:12" x14ac:dyDescent="0.25">
      <c r="A2" t="s">
        <v>730</v>
      </c>
      <c r="B2" t="s">
        <v>195</v>
      </c>
      <c r="C2">
        <v>26</v>
      </c>
      <c r="E2" t="s">
        <v>731</v>
      </c>
      <c r="F2" t="s">
        <v>732</v>
      </c>
      <c r="G2" t="s">
        <v>733</v>
      </c>
      <c r="H2" t="s">
        <v>734</v>
      </c>
      <c r="I2" t="s">
        <v>735</v>
      </c>
      <c r="J2" t="s">
        <v>736</v>
      </c>
    </row>
    <row r="3" spans="1:12" x14ac:dyDescent="0.25">
      <c r="A3" t="s">
        <v>737</v>
      </c>
      <c r="B3" t="s">
        <v>195</v>
      </c>
      <c r="C3">
        <v>10</v>
      </c>
      <c r="E3" t="s">
        <v>738</v>
      </c>
      <c r="F3" t="s">
        <v>739</v>
      </c>
      <c r="G3" t="s">
        <v>740</v>
      </c>
      <c r="H3" t="s">
        <v>734</v>
      </c>
      <c r="I3" t="s">
        <v>741</v>
      </c>
      <c r="J3" t="s">
        <v>742</v>
      </c>
    </row>
    <row r="4" spans="1:12" x14ac:dyDescent="0.25">
      <c r="A4" t="s">
        <v>743</v>
      </c>
      <c r="B4" t="s">
        <v>195</v>
      </c>
      <c r="C4">
        <v>6</v>
      </c>
      <c r="E4" t="s">
        <v>744</v>
      </c>
      <c r="F4" t="s">
        <v>745</v>
      </c>
      <c r="G4" t="s">
        <v>746</v>
      </c>
      <c r="H4" t="s">
        <v>734</v>
      </c>
      <c r="I4" t="s">
        <v>747</v>
      </c>
      <c r="J4" t="s">
        <v>748</v>
      </c>
    </row>
    <row r="5" spans="1:12" x14ac:dyDescent="0.25">
      <c r="A5" t="s">
        <v>749</v>
      </c>
      <c r="B5" t="s">
        <v>195</v>
      </c>
      <c r="C5">
        <v>2</v>
      </c>
      <c r="E5" t="s">
        <v>750</v>
      </c>
      <c r="F5" t="s">
        <v>751</v>
      </c>
      <c r="G5" t="s">
        <v>752</v>
      </c>
      <c r="H5" t="s">
        <v>734</v>
      </c>
      <c r="I5" t="s">
        <v>753</v>
      </c>
      <c r="J5" t="s">
        <v>754</v>
      </c>
      <c r="K5" t="s">
        <v>755</v>
      </c>
      <c r="L5" t="s">
        <v>756</v>
      </c>
    </row>
    <row r="6" spans="1:12" x14ac:dyDescent="0.25">
      <c r="A6" t="s">
        <v>1</v>
      </c>
      <c r="B6" t="s">
        <v>187</v>
      </c>
      <c r="C6">
        <v>3</v>
      </c>
      <c r="E6" t="s">
        <v>757</v>
      </c>
      <c r="F6" t="s">
        <v>758</v>
      </c>
      <c r="G6" t="s">
        <v>759</v>
      </c>
      <c r="H6" t="s">
        <v>734</v>
      </c>
      <c r="I6" t="s">
        <v>760</v>
      </c>
      <c r="J6" t="s">
        <v>761</v>
      </c>
    </row>
    <row r="7" spans="1:12" x14ac:dyDescent="0.25">
      <c r="A7" t="s">
        <v>762</v>
      </c>
      <c r="B7" t="s">
        <v>195</v>
      </c>
      <c r="C7">
        <v>20</v>
      </c>
      <c r="E7" t="s">
        <v>763</v>
      </c>
      <c r="F7" t="s">
        <v>764</v>
      </c>
      <c r="G7" t="s">
        <v>765</v>
      </c>
      <c r="H7" t="s">
        <v>734</v>
      </c>
      <c r="I7" t="s">
        <v>766</v>
      </c>
      <c r="J7" t="s">
        <v>767</v>
      </c>
      <c r="K7" t="s">
        <v>768</v>
      </c>
      <c r="L7" t="s">
        <v>769</v>
      </c>
    </row>
    <row r="8" spans="1:12" x14ac:dyDescent="0.25">
      <c r="A8" t="s">
        <v>770</v>
      </c>
      <c r="B8" t="s">
        <v>195</v>
      </c>
      <c r="C8">
        <v>8</v>
      </c>
      <c r="E8" t="s">
        <v>771</v>
      </c>
      <c r="F8" t="s">
        <v>772</v>
      </c>
      <c r="G8" t="s">
        <v>773</v>
      </c>
      <c r="H8" t="s">
        <v>734</v>
      </c>
      <c r="I8" t="s">
        <v>774</v>
      </c>
      <c r="J8" t="s">
        <v>775</v>
      </c>
      <c r="K8" t="s">
        <v>776</v>
      </c>
      <c r="L8" t="s">
        <v>777</v>
      </c>
    </row>
    <row r="9" spans="1:12" x14ac:dyDescent="0.25">
      <c r="A9" t="s">
        <v>14</v>
      </c>
      <c r="B9" t="s">
        <v>187</v>
      </c>
      <c r="C9">
        <v>36</v>
      </c>
      <c r="E9" t="s">
        <v>778</v>
      </c>
      <c r="F9" t="s">
        <v>779</v>
      </c>
      <c r="G9" t="s">
        <v>780</v>
      </c>
      <c r="H9" t="s">
        <v>734</v>
      </c>
      <c r="I9" t="s">
        <v>781</v>
      </c>
      <c r="J9" t="s">
        <v>782</v>
      </c>
    </row>
    <row r="10" spans="1:12" x14ac:dyDescent="0.25">
      <c r="A10" t="s">
        <v>11</v>
      </c>
      <c r="B10" t="s">
        <v>187</v>
      </c>
      <c r="C10">
        <v>32</v>
      </c>
      <c r="E10" t="s">
        <v>783</v>
      </c>
      <c r="F10" t="s">
        <v>784</v>
      </c>
      <c r="G10" t="s">
        <v>785</v>
      </c>
      <c r="H10" t="s">
        <v>734</v>
      </c>
      <c r="I10" t="s">
        <v>786</v>
      </c>
      <c r="J10" t="s">
        <v>787</v>
      </c>
    </row>
    <row r="11" spans="1:12" x14ac:dyDescent="0.25">
      <c r="A11" t="s">
        <v>22</v>
      </c>
      <c r="B11" t="s">
        <v>187</v>
      </c>
      <c r="C11">
        <v>49</v>
      </c>
      <c r="E11" t="s">
        <v>788</v>
      </c>
      <c r="F11" t="s">
        <v>789</v>
      </c>
      <c r="G11" t="s">
        <v>790</v>
      </c>
      <c r="H11" t="s">
        <v>734</v>
      </c>
      <c r="I11" t="s">
        <v>791</v>
      </c>
      <c r="J11" t="s">
        <v>792</v>
      </c>
    </row>
    <row r="12" spans="1:12" x14ac:dyDescent="0.25">
      <c r="A12" t="s">
        <v>10</v>
      </c>
      <c r="B12" t="s">
        <v>187</v>
      </c>
      <c r="C12">
        <v>29</v>
      </c>
      <c r="E12" t="s">
        <v>793</v>
      </c>
      <c r="F12" t="s">
        <v>794</v>
      </c>
      <c r="G12" t="s">
        <v>795</v>
      </c>
      <c r="H12" t="s">
        <v>734</v>
      </c>
      <c r="I12" t="s">
        <v>796</v>
      </c>
      <c r="J12" t="s">
        <v>797</v>
      </c>
    </row>
    <row r="13" spans="1:12" x14ac:dyDescent="0.25">
      <c r="A13" t="s">
        <v>9</v>
      </c>
      <c r="B13" t="s">
        <v>187</v>
      </c>
      <c r="C13">
        <v>27</v>
      </c>
      <c r="E13" t="s">
        <v>798</v>
      </c>
      <c r="F13" t="s">
        <v>799</v>
      </c>
      <c r="G13" t="s">
        <v>800</v>
      </c>
      <c r="H13" t="s">
        <v>734</v>
      </c>
      <c r="I13" t="s">
        <v>801</v>
      </c>
      <c r="J13" t="s">
        <v>802</v>
      </c>
    </row>
    <row r="14" spans="1:12" x14ac:dyDescent="0.25">
      <c r="A14" t="s">
        <v>803</v>
      </c>
      <c r="B14" t="s">
        <v>195</v>
      </c>
      <c r="C14">
        <v>42</v>
      </c>
      <c r="E14" t="s">
        <v>804</v>
      </c>
      <c r="F14" t="s">
        <v>805</v>
      </c>
      <c r="G14" t="s">
        <v>806</v>
      </c>
      <c r="H14" t="s">
        <v>734</v>
      </c>
      <c r="I14" t="s">
        <v>807</v>
      </c>
      <c r="J14" t="s">
        <v>808</v>
      </c>
    </row>
    <row r="15" spans="1:12" x14ac:dyDescent="0.25">
      <c r="A15" t="s">
        <v>809</v>
      </c>
      <c r="B15" t="s">
        <v>195</v>
      </c>
      <c r="C15">
        <v>47</v>
      </c>
      <c r="E15" t="s">
        <v>810</v>
      </c>
      <c r="F15" t="s">
        <v>811</v>
      </c>
      <c r="G15" t="s">
        <v>812</v>
      </c>
      <c r="H15" t="s">
        <v>734</v>
      </c>
      <c r="I15" t="s">
        <v>813</v>
      </c>
      <c r="J15" t="s">
        <v>814</v>
      </c>
    </row>
    <row r="16" spans="1:12" x14ac:dyDescent="0.25">
      <c r="A16" t="s">
        <v>815</v>
      </c>
      <c r="B16" t="s">
        <v>195</v>
      </c>
      <c r="C16">
        <v>31</v>
      </c>
      <c r="E16" t="s">
        <v>816</v>
      </c>
      <c r="F16" t="s">
        <v>817</v>
      </c>
      <c r="G16" t="s">
        <v>818</v>
      </c>
      <c r="H16" t="s">
        <v>734</v>
      </c>
      <c r="I16" t="s">
        <v>819</v>
      </c>
      <c r="J16" t="s">
        <v>820</v>
      </c>
    </row>
    <row r="17" spans="1:12" x14ac:dyDescent="0.25">
      <c r="A17" t="s">
        <v>20</v>
      </c>
      <c r="B17" t="s">
        <v>187</v>
      </c>
      <c r="C17">
        <v>46</v>
      </c>
      <c r="E17" t="s">
        <v>821</v>
      </c>
      <c r="F17" t="s">
        <v>822</v>
      </c>
      <c r="G17" t="s">
        <v>823</v>
      </c>
      <c r="H17" t="s">
        <v>734</v>
      </c>
      <c r="I17" t="s">
        <v>824</v>
      </c>
      <c r="J17" t="s">
        <v>825</v>
      </c>
    </row>
    <row r="18" spans="1:12" x14ac:dyDescent="0.25">
      <c r="A18" t="s">
        <v>3</v>
      </c>
      <c r="B18" t="s">
        <v>187</v>
      </c>
      <c r="C18">
        <v>11</v>
      </c>
      <c r="E18" t="s">
        <v>826</v>
      </c>
      <c r="F18" t="s">
        <v>827</v>
      </c>
      <c r="G18" t="s">
        <v>828</v>
      </c>
      <c r="H18" t="s">
        <v>734</v>
      </c>
      <c r="I18" t="s">
        <v>829</v>
      </c>
      <c r="J18" t="s">
        <v>830</v>
      </c>
    </row>
    <row r="19" spans="1:12" x14ac:dyDescent="0.25">
      <c r="A19" t="s">
        <v>831</v>
      </c>
      <c r="B19" t="s">
        <v>195</v>
      </c>
      <c r="C19">
        <v>12</v>
      </c>
      <c r="E19" t="s">
        <v>832</v>
      </c>
      <c r="F19" t="s">
        <v>833</v>
      </c>
      <c r="G19" t="s">
        <v>834</v>
      </c>
      <c r="H19" t="s">
        <v>734</v>
      </c>
      <c r="I19" t="s">
        <v>835</v>
      </c>
      <c r="J19" t="s">
        <v>836</v>
      </c>
    </row>
    <row r="20" spans="1:12" x14ac:dyDescent="0.25">
      <c r="A20" t="s">
        <v>19</v>
      </c>
      <c r="B20" t="s">
        <v>187</v>
      </c>
      <c r="C20">
        <v>44</v>
      </c>
      <c r="E20" t="s">
        <v>837</v>
      </c>
      <c r="F20" t="s">
        <v>838</v>
      </c>
      <c r="G20" t="s">
        <v>839</v>
      </c>
      <c r="H20" t="s">
        <v>734</v>
      </c>
      <c r="I20" t="s">
        <v>840</v>
      </c>
      <c r="J20" t="s">
        <v>841</v>
      </c>
    </row>
    <row r="21" spans="1:12" x14ac:dyDescent="0.25">
      <c r="A21" t="s">
        <v>842</v>
      </c>
      <c r="B21" t="s">
        <v>195</v>
      </c>
      <c r="C21">
        <v>15</v>
      </c>
      <c r="E21" t="s">
        <v>843</v>
      </c>
      <c r="F21" t="s">
        <v>844</v>
      </c>
      <c r="G21" t="s">
        <v>845</v>
      </c>
      <c r="H21" t="s">
        <v>734</v>
      </c>
      <c r="I21" t="s">
        <v>846</v>
      </c>
      <c r="J21" t="s">
        <v>847</v>
      </c>
    </row>
    <row r="22" spans="1:12" x14ac:dyDescent="0.25">
      <c r="A22" t="s">
        <v>6</v>
      </c>
      <c r="B22" t="s">
        <v>187</v>
      </c>
      <c r="C22">
        <v>22</v>
      </c>
      <c r="E22" t="s">
        <v>848</v>
      </c>
      <c r="F22" t="s">
        <v>849</v>
      </c>
      <c r="G22" t="s">
        <v>850</v>
      </c>
      <c r="H22" t="s">
        <v>734</v>
      </c>
      <c r="I22" t="s">
        <v>851</v>
      </c>
      <c r="J22" t="s">
        <v>852</v>
      </c>
    </row>
    <row r="23" spans="1:12" x14ac:dyDescent="0.25">
      <c r="A23" t="s">
        <v>12</v>
      </c>
      <c r="B23" t="s">
        <v>187</v>
      </c>
      <c r="C23">
        <v>33</v>
      </c>
      <c r="E23" t="s">
        <v>853</v>
      </c>
      <c r="F23" t="s">
        <v>854</v>
      </c>
      <c r="G23" t="s">
        <v>855</v>
      </c>
      <c r="H23" t="s">
        <v>734</v>
      </c>
      <c r="I23" t="s">
        <v>856</v>
      </c>
      <c r="J23" t="s">
        <v>857</v>
      </c>
    </row>
    <row r="24" spans="1:12" x14ac:dyDescent="0.25">
      <c r="A24" t="s">
        <v>858</v>
      </c>
      <c r="B24" t="s">
        <v>195</v>
      </c>
      <c r="C24">
        <v>14</v>
      </c>
      <c r="E24" t="s">
        <v>859</v>
      </c>
      <c r="F24" t="s">
        <v>860</v>
      </c>
      <c r="G24" t="s">
        <v>861</v>
      </c>
      <c r="H24" t="s">
        <v>734</v>
      </c>
      <c r="I24" t="s">
        <v>862</v>
      </c>
      <c r="J24" t="s">
        <v>863</v>
      </c>
      <c r="K24" t="s">
        <v>864</v>
      </c>
      <c r="L24" t="s">
        <v>865</v>
      </c>
    </row>
    <row r="25" spans="1:12" x14ac:dyDescent="0.25">
      <c r="A25" t="s">
        <v>21</v>
      </c>
      <c r="B25" t="s">
        <v>187</v>
      </c>
      <c r="C25">
        <v>48</v>
      </c>
      <c r="E25" t="s">
        <v>866</v>
      </c>
      <c r="F25" t="s">
        <v>867</v>
      </c>
      <c r="G25" t="s">
        <v>868</v>
      </c>
      <c r="H25" t="s">
        <v>734</v>
      </c>
      <c r="I25" t="s">
        <v>869</v>
      </c>
      <c r="J25" t="s">
        <v>870</v>
      </c>
    </row>
    <row r="26" spans="1:12" x14ac:dyDescent="0.25">
      <c r="A26" t="s">
        <v>5</v>
      </c>
      <c r="B26" t="s">
        <v>187</v>
      </c>
      <c r="C26">
        <v>21</v>
      </c>
      <c r="E26" t="s">
        <v>871</v>
      </c>
      <c r="F26" t="s">
        <v>872</v>
      </c>
      <c r="G26" t="s">
        <v>873</v>
      </c>
      <c r="H26" t="s">
        <v>734</v>
      </c>
      <c r="I26" t="s">
        <v>874</v>
      </c>
      <c r="J26" t="s">
        <v>875</v>
      </c>
    </row>
    <row r="27" spans="1:12" x14ac:dyDescent="0.25">
      <c r="A27" t="s">
        <v>15</v>
      </c>
      <c r="B27" t="s">
        <v>187</v>
      </c>
      <c r="C27">
        <v>38</v>
      </c>
      <c r="E27" t="s">
        <v>876</v>
      </c>
      <c r="F27" t="s">
        <v>877</v>
      </c>
      <c r="G27" t="s">
        <v>878</v>
      </c>
      <c r="H27" t="s">
        <v>734</v>
      </c>
      <c r="I27" t="s">
        <v>879</v>
      </c>
      <c r="J27" t="s">
        <v>880</v>
      </c>
    </row>
    <row r="28" spans="1:12" x14ac:dyDescent="0.25">
      <c r="A28" t="s">
        <v>881</v>
      </c>
      <c r="B28" t="s">
        <v>195</v>
      </c>
      <c r="C28">
        <v>30</v>
      </c>
      <c r="E28" t="s">
        <v>882</v>
      </c>
      <c r="F28" t="s">
        <v>883</v>
      </c>
      <c r="G28" t="s">
        <v>884</v>
      </c>
      <c r="H28" t="s">
        <v>734</v>
      </c>
      <c r="I28" t="s">
        <v>885</v>
      </c>
      <c r="J28" t="s">
        <v>886</v>
      </c>
    </row>
    <row r="29" spans="1:12" x14ac:dyDescent="0.25">
      <c r="A29" t="s">
        <v>2</v>
      </c>
      <c r="B29" t="s">
        <v>187</v>
      </c>
      <c r="C29">
        <v>5</v>
      </c>
      <c r="E29" t="s">
        <v>887</v>
      </c>
      <c r="F29" t="s">
        <v>888</v>
      </c>
      <c r="G29" t="s">
        <v>889</v>
      </c>
      <c r="H29" t="s">
        <v>734</v>
      </c>
      <c r="I29" t="s">
        <v>890</v>
      </c>
      <c r="J29" t="s">
        <v>891</v>
      </c>
    </row>
    <row r="30" spans="1:12" x14ac:dyDescent="0.25">
      <c r="A30" t="s">
        <v>13</v>
      </c>
      <c r="B30" t="s">
        <v>187</v>
      </c>
      <c r="C30">
        <v>34</v>
      </c>
      <c r="E30" t="s">
        <v>892</v>
      </c>
      <c r="F30" t="s">
        <v>893</v>
      </c>
      <c r="G30" t="s">
        <v>894</v>
      </c>
      <c r="H30" t="s">
        <v>734</v>
      </c>
      <c r="I30" t="s">
        <v>895</v>
      </c>
      <c r="J30" t="s">
        <v>896</v>
      </c>
      <c r="K30" t="s">
        <v>897</v>
      </c>
      <c r="L30" t="s">
        <v>898</v>
      </c>
    </row>
    <row r="31" spans="1:12" x14ac:dyDescent="0.25">
      <c r="A31" t="s">
        <v>899</v>
      </c>
      <c r="B31" t="s">
        <v>195</v>
      </c>
      <c r="C31">
        <v>28</v>
      </c>
      <c r="E31" t="s">
        <v>900</v>
      </c>
      <c r="F31" t="s">
        <v>901</v>
      </c>
      <c r="G31" t="s">
        <v>902</v>
      </c>
      <c r="H31" t="s">
        <v>734</v>
      </c>
      <c r="I31" t="s">
        <v>903</v>
      </c>
      <c r="J31" t="s">
        <v>904</v>
      </c>
    </row>
    <row r="32" spans="1:12" x14ac:dyDescent="0.25">
      <c r="A32" t="s">
        <v>905</v>
      </c>
      <c r="B32" t="s">
        <v>195</v>
      </c>
      <c r="C32">
        <v>4</v>
      </c>
      <c r="E32" t="s">
        <v>906</v>
      </c>
      <c r="F32" t="s">
        <v>907</v>
      </c>
      <c r="G32" t="s">
        <v>908</v>
      </c>
      <c r="H32" t="s">
        <v>734</v>
      </c>
      <c r="I32" t="s">
        <v>909</v>
      </c>
      <c r="J32" t="s">
        <v>910</v>
      </c>
    </row>
    <row r="33" spans="1:12" x14ac:dyDescent="0.25">
      <c r="A33" t="s">
        <v>0</v>
      </c>
      <c r="B33" t="s">
        <v>187</v>
      </c>
      <c r="C33">
        <v>1</v>
      </c>
      <c r="E33" t="s">
        <v>911</v>
      </c>
      <c r="F33" t="s">
        <v>912</v>
      </c>
      <c r="G33" t="s">
        <v>913</v>
      </c>
      <c r="H33" t="s">
        <v>734</v>
      </c>
      <c r="I33" t="s">
        <v>914</v>
      </c>
      <c r="J33" t="s">
        <v>915</v>
      </c>
    </row>
    <row r="34" spans="1:12" x14ac:dyDescent="0.25">
      <c r="A34" t="s">
        <v>916</v>
      </c>
      <c r="B34" t="s">
        <v>195</v>
      </c>
      <c r="C34">
        <v>39</v>
      </c>
      <c r="E34" t="s">
        <v>917</v>
      </c>
      <c r="F34" t="s">
        <v>918</v>
      </c>
      <c r="G34" t="s">
        <v>919</v>
      </c>
      <c r="H34" t="s">
        <v>734</v>
      </c>
      <c r="I34" t="s">
        <v>920</v>
      </c>
      <c r="J34" t="s">
        <v>921</v>
      </c>
    </row>
    <row r="35" spans="1:12" x14ac:dyDescent="0.25">
      <c r="A35" t="s">
        <v>18</v>
      </c>
      <c r="B35" t="s">
        <v>187</v>
      </c>
      <c r="C35">
        <v>43</v>
      </c>
      <c r="E35" t="s">
        <v>922</v>
      </c>
      <c r="F35" t="s">
        <v>923</v>
      </c>
      <c r="G35" t="s">
        <v>924</v>
      </c>
      <c r="H35" t="s">
        <v>734</v>
      </c>
      <c r="I35" t="s">
        <v>925</v>
      </c>
      <c r="J35" t="s">
        <v>926</v>
      </c>
    </row>
    <row r="36" spans="1:12" x14ac:dyDescent="0.25">
      <c r="A36" t="s">
        <v>16</v>
      </c>
      <c r="B36" t="s">
        <v>187</v>
      </c>
      <c r="C36">
        <v>40</v>
      </c>
      <c r="E36" t="s">
        <v>927</v>
      </c>
      <c r="F36" t="s">
        <v>928</v>
      </c>
      <c r="G36" t="s">
        <v>929</v>
      </c>
      <c r="H36" t="s">
        <v>734</v>
      </c>
      <c r="I36" t="s">
        <v>930</v>
      </c>
      <c r="J36" t="s">
        <v>931</v>
      </c>
    </row>
    <row r="37" spans="1:12" x14ac:dyDescent="0.25">
      <c r="A37" t="s">
        <v>932</v>
      </c>
      <c r="B37" t="s">
        <v>195</v>
      </c>
      <c r="C37">
        <v>18</v>
      </c>
      <c r="E37" t="s">
        <v>933</v>
      </c>
      <c r="F37" t="s">
        <v>934</v>
      </c>
      <c r="G37" t="s">
        <v>935</v>
      </c>
      <c r="H37" t="s">
        <v>734</v>
      </c>
      <c r="I37" t="s">
        <v>936</v>
      </c>
      <c r="J37" t="s">
        <v>937</v>
      </c>
    </row>
    <row r="38" spans="1:12" x14ac:dyDescent="0.25">
      <c r="A38" t="s">
        <v>7</v>
      </c>
      <c r="B38" t="s">
        <v>187</v>
      </c>
      <c r="C38">
        <v>23</v>
      </c>
      <c r="E38" t="s">
        <v>938</v>
      </c>
      <c r="F38" t="s">
        <v>939</v>
      </c>
      <c r="G38" t="s">
        <v>940</v>
      </c>
      <c r="H38" t="s">
        <v>734</v>
      </c>
      <c r="I38" t="s">
        <v>941</v>
      </c>
      <c r="J38" t="s">
        <v>942</v>
      </c>
    </row>
    <row r="39" spans="1:12" x14ac:dyDescent="0.25">
      <c r="A39" t="s">
        <v>943</v>
      </c>
      <c r="B39" t="s">
        <v>195</v>
      </c>
      <c r="C39">
        <v>45</v>
      </c>
      <c r="E39" t="s">
        <v>944</v>
      </c>
      <c r="F39" t="s">
        <v>945</v>
      </c>
      <c r="G39" t="s">
        <v>946</v>
      </c>
      <c r="H39" t="s">
        <v>734</v>
      </c>
      <c r="I39" t="s">
        <v>947</v>
      </c>
      <c r="J39" t="s">
        <v>948</v>
      </c>
    </row>
    <row r="40" spans="1:12" x14ac:dyDescent="0.25">
      <c r="A40" t="s">
        <v>949</v>
      </c>
      <c r="B40" t="s">
        <v>187</v>
      </c>
      <c r="C40">
        <v>37</v>
      </c>
      <c r="E40" t="s">
        <v>950</v>
      </c>
      <c r="F40" t="s">
        <v>951</v>
      </c>
      <c r="G40" t="s">
        <v>952</v>
      </c>
      <c r="H40" t="s">
        <v>734</v>
      </c>
      <c r="I40" t="s">
        <v>953</v>
      </c>
      <c r="J40" t="s">
        <v>954</v>
      </c>
    </row>
    <row r="41" spans="1:12" x14ac:dyDescent="0.25">
      <c r="A41" t="s">
        <v>955</v>
      </c>
      <c r="B41" t="s">
        <v>195</v>
      </c>
      <c r="C41">
        <v>9</v>
      </c>
      <c r="E41" t="s">
        <v>956</v>
      </c>
      <c r="F41" t="s">
        <v>957</v>
      </c>
      <c r="G41" t="s">
        <v>958</v>
      </c>
      <c r="H41" t="s">
        <v>734</v>
      </c>
      <c r="I41" t="s">
        <v>959</v>
      </c>
      <c r="J41" t="s">
        <v>960</v>
      </c>
      <c r="K41" t="s">
        <v>961</v>
      </c>
      <c r="L41" t="s">
        <v>962</v>
      </c>
    </row>
    <row r="42" spans="1:12" x14ac:dyDescent="0.25">
      <c r="A42" t="s">
        <v>963</v>
      </c>
      <c r="B42" t="s">
        <v>187</v>
      </c>
      <c r="C42">
        <v>35</v>
      </c>
      <c r="E42" t="s">
        <v>964</v>
      </c>
      <c r="F42" t="s">
        <v>965</v>
      </c>
      <c r="G42" t="s">
        <v>966</v>
      </c>
      <c r="H42" t="s">
        <v>734</v>
      </c>
      <c r="I42" t="s">
        <v>967</v>
      </c>
      <c r="J42" t="s">
        <v>968</v>
      </c>
    </row>
    <row r="43" spans="1:12" x14ac:dyDescent="0.25">
      <c r="A43" t="s">
        <v>969</v>
      </c>
      <c r="B43" t="s">
        <v>195</v>
      </c>
      <c r="C43">
        <v>7</v>
      </c>
      <c r="E43" t="s">
        <v>970</v>
      </c>
      <c r="F43" t="s">
        <v>971</v>
      </c>
      <c r="G43" t="s">
        <v>972</v>
      </c>
      <c r="H43" t="s">
        <v>734</v>
      </c>
    </row>
    <row r="44" spans="1:12" x14ac:dyDescent="0.25">
      <c r="A44" t="s">
        <v>4</v>
      </c>
      <c r="B44" t="s">
        <v>187</v>
      </c>
      <c r="C44">
        <v>19</v>
      </c>
      <c r="E44" t="s">
        <v>973</v>
      </c>
      <c r="F44" t="s">
        <v>974</v>
      </c>
      <c r="G44" t="s">
        <v>975</v>
      </c>
      <c r="H44" t="s">
        <v>734</v>
      </c>
      <c r="I44" t="s">
        <v>976</v>
      </c>
      <c r="J44" t="s">
        <v>977</v>
      </c>
    </row>
    <row r="45" spans="1:12" x14ac:dyDescent="0.25">
      <c r="A45" t="s">
        <v>8</v>
      </c>
      <c r="B45" t="s">
        <v>187</v>
      </c>
      <c r="C45">
        <v>24</v>
      </c>
      <c r="E45" t="s">
        <v>978</v>
      </c>
      <c r="F45" t="s">
        <v>979</v>
      </c>
      <c r="G45" t="s">
        <v>980</v>
      </c>
      <c r="H45" t="s">
        <v>734</v>
      </c>
      <c r="I45" t="s">
        <v>981</v>
      </c>
      <c r="J45" t="s">
        <v>982</v>
      </c>
    </row>
    <row r="46" spans="1:12" x14ac:dyDescent="0.25">
      <c r="A46" t="s">
        <v>983</v>
      </c>
      <c r="B46" t="s">
        <v>195</v>
      </c>
      <c r="C46">
        <v>16</v>
      </c>
      <c r="E46" t="s">
        <v>984</v>
      </c>
      <c r="F46" t="s">
        <v>985</v>
      </c>
      <c r="G46" t="s">
        <v>986</v>
      </c>
      <c r="H46" t="s">
        <v>734</v>
      </c>
      <c r="I46" t="s">
        <v>987</v>
      </c>
      <c r="J46" t="s">
        <v>988</v>
      </c>
    </row>
    <row r="47" spans="1:12" x14ac:dyDescent="0.25">
      <c r="A47" t="s">
        <v>989</v>
      </c>
      <c r="B47" t="s">
        <v>195</v>
      </c>
      <c r="C47">
        <v>13</v>
      </c>
      <c r="E47" t="s">
        <v>990</v>
      </c>
      <c r="F47" t="s">
        <v>991</v>
      </c>
      <c r="G47" t="s">
        <v>992</v>
      </c>
      <c r="H47" t="s">
        <v>734</v>
      </c>
      <c r="I47" t="s">
        <v>993</v>
      </c>
      <c r="J47" t="s">
        <v>994</v>
      </c>
    </row>
    <row r="48" spans="1:12" x14ac:dyDescent="0.25">
      <c r="A48" t="s">
        <v>17</v>
      </c>
      <c r="B48" t="s">
        <v>187</v>
      </c>
      <c r="C48">
        <v>41</v>
      </c>
      <c r="E48" t="s">
        <v>995</v>
      </c>
      <c r="F48" t="s">
        <v>996</v>
      </c>
      <c r="G48" t="s">
        <v>997</v>
      </c>
      <c r="H48" t="s">
        <v>734</v>
      </c>
      <c r="I48" t="s">
        <v>998</v>
      </c>
      <c r="J48" t="s">
        <v>999</v>
      </c>
    </row>
    <row r="49" spans="1:10" x14ac:dyDescent="0.25">
      <c r="A49" t="s">
        <v>1000</v>
      </c>
      <c r="B49" t="s">
        <v>195</v>
      </c>
      <c r="C49">
        <v>17</v>
      </c>
      <c r="E49" t="s">
        <v>1001</v>
      </c>
      <c r="F49" t="s">
        <v>1002</v>
      </c>
      <c r="G49" t="s">
        <v>1003</v>
      </c>
      <c r="H49" t="s">
        <v>734</v>
      </c>
      <c r="I49" t="s">
        <v>1004</v>
      </c>
      <c r="J49" t="s">
        <v>1005</v>
      </c>
    </row>
    <row r="50" spans="1:10" x14ac:dyDescent="0.25">
      <c r="A50" t="s">
        <v>1006</v>
      </c>
      <c r="B50" t="s">
        <v>195</v>
      </c>
      <c r="C50">
        <v>25</v>
      </c>
      <c r="E50" t="s">
        <v>1007</v>
      </c>
      <c r="F50" t="s">
        <v>1008</v>
      </c>
      <c r="G50" t="s">
        <v>1009</v>
      </c>
      <c r="H50" t="s">
        <v>734</v>
      </c>
      <c r="I50" t="s">
        <v>1010</v>
      </c>
      <c r="J50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LegDist</vt:lpstr>
      <vt:lpstr>CongDist</vt:lpstr>
      <vt:lpstr>State House</vt:lpstr>
      <vt:lpstr>State Senate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Schrader</dc:creator>
  <cp:lastModifiedBy>Jeremy Schrader</cp:lastModifiedBy>
  <dcterms:created xsi:type="dcterms:W3CDTF">2017-02-11T00:22:48Z</dcterms:created>
  <dcterms:modified xsi:type="dcterms:W3CDTF">2017-02-13T20:39:07Z</dcterms:modified>
</cp:coreProperties>
</file>