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GitHub\nanShield_TBC\"/>
    </mc:Choice>
  </mc:AlternateContent>
  <xr:revisionPtr revIDLastSave="0" documentId="13_ncr:1_{53CCB4E2-3CA2-4F2C-A153-F98604784721}" xr6:coauthVersionLast="47" xr6:coauthVersionMax="47" xr10:uidLastSave="{00000000-0000-0000-0000-000000000000}"/>
  <bookViews>
    <workbookView xWindow="30900" yWindow="1905" windowWidth="21600" windowHeight="13695" xr2:uid="{84BEF289-DD52-44BD-9715-60603D0F37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F16" i="1"/>
  <c r="C14" i="1"/>
  <c r="E13" i="1"/>
  <c r="F13" i="1" s="1"/>
  <c r="C13" i="1" s="1"/>
  <c r="E16" i="1" s="1"/>
  <c r="C12" i="1"/>
  <c r="E17" i="1" l="1"/>
</calcChain>
</file>

<file path=xl/sharedStrings.xml><?xml version="1.0" encoding="utf-8"?>
<sst xmlns="http://schemas.openxmlformats.org/spreadsheetml/2006/main" count="24" uniqueCount="24">
  <si>
    <t>bonusHealing</t>
  </si>
  <si>
    <t>perLevel</t>
  </si>
  <si>
    <t>baseLevel</t>
  </si>
  <si>
    <t>level</t>
  </si>
  <si>
    <t>maxLevel</t>
  </si>
  <si>
    <t>spellLevel</t>
  </si>
  <si>
    <t>bonusMult</t>
  </si>
  <si>
    <t>baseMultFn</t>
  </si>
  <si>
    <t>levelPenalty</t>
  </si>
  <si>
    <t xml:space="preserve">    [ 25217] = { 127,  1124,  4.7, 65, 69, 65, 0.1}, -- [Priest] Power Word: Shield (Rank 11)</t>
  </si>
  <si>
    <t>aura_env.absorbDbKeys = {</t>
  </si>
  <si>
    <t xml:space="preserve">    ["school"] = 1,</t>
  </si>
  <si>
    <t xml:space="preserve">    ["basePoints"] = 2,</t>
  </si>
  <si>
    <t xml:space="preserve">    ["pointsPerLevel"] = 3,</t>
  </si>
  <si>
    <t xml:space="preserve">    ["baseLevel"] = 4,</t>
  </si>
  <si>
    <t xml:space="preserve">    ["maxLevel"] = 5,</t>
  </si>
  <si>
    <t xml:space="preserve">    ["spellLevel"] = 6,</t>
  </si>
  <si>
    <t xml:space="preserve">    ["healingMultiplier"] = 7,</t>
  </si>
  <si>
    <t>}</t>
  </si>
  <si>
    <t>Player level</t>
  </si>
  <si>
    <t>base</t>
  </si>
  <si>
    <t>levels</t>
  </si>
  <si>
    <t>value</t>
  </si>
  <si>
    <t>baseMult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</si>
</sst>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5FBB9-6B5D-4FFD-9AD7-6DED2423163C}">
  <dimension ref="B3:J31"/>
  <sheetViews>
    <sheetView tabSelected="1" workbookViewId="0">
      <selection activeCell="B19" sqref="B19"/>
    </sheetView>
  </sheetViews>
  <sheetFormatPr defaultRowHeight="15" x14ac:dyDescent="0.25"/>
  <cols>
    <col min="2" max="2" width="13.28515625" bestFit="1" customWidth="1"/>
  </cols>
  <sheetData>
    <row r="3" spans="2:6" x14ac:dyDescent="0.25">
      <c r="B3" t="s">
        <v>0</v>
      </c>
      <c r="C3">
        <v>614</v>
      </c>
    </row>
    <row r="4" spans="2:6" x14ac:dyDescent="0.25">
      <c r="B4" t="s">
        <v>3</v>
      </c>
      <c r="C4">
        <v>70</v>
      </c>
      <c r="E4" t="s">
        <v>19</v>
      </c>
    </row>
    <row r="5" spans="2:6" x14ac:dyDescent="0.25">
      <c r="B5" t="s">
        <v>20</v>
      </c>
      <c r="C5">
        <v>1124</v>
      </c>
    </row>
    <row r="6" spans="2:6" x14ac:dyDescent="0.25">
      <c r="B6" t="s">
        <v>1</v>
      </c>
      <c r="C6">
        <v>4.7</v>
      </c>
    </row>
    <row r="7" spans="2:6" x14ac:dyDescent="0.25">
      <c r="B7" t="s">
        <v>2</v>
      </c>
      <c r="C7">
        <v>65</v>
      </c>
    </row>
    <row r="8" spans="2:6" x14ac:dyDescent="0.25">
      <c r="B8" t="s">
        <v>4</v>
      </c>
      <c r="C8">
        <v>69</v>
      </c>
    </row>
    <row r="9" spans="2:6" x14ac:dyDescent="0.25">
      <c r="B9" t="s">
        <v>5</v>
      </c>
      <c r="C9">
        <v>65</v>
      </c>
    </row>
    <row r="10" spans="2:6" x14ac:dyDescent="0.25">
      <c r="B10" t="s">
        <v>6</v>
      </c>
      <c r="C10">
        <v>0.1</v>
      </c>
    </row>
    <row r="11" spans="2:6" x14ac:dyDescent="0.25">
      <c r="B11" t="s">
        <v>7</v>
      </c>
      <c r="C11">
        <v>1.1499999999999999</v>
      </c>
    </row>
    <row r="12" spans="2:6" x14ac:dyDescent="0.25">
      <c r="B12" t="s">
        <v>8</v>
      </c>
      <c r="C12">
        <f>MIN(1, 1-(20-C9)*0.03)</f>
        <v>1</v>
      </c>
    </row>
    <row r="13" spans="2:6" x14ac:dyDescent="0.25">
      <c r="B13" t="s">
        <v>21</v>
      </c>
      <c r="C13">
        <f>MAX(0,F13)</f>
        <v>4</v>
      </c>
      <c r="E13">
        <f>MIN(C4,C8)</f>
        <v>69</v>
      </c>
      <c r="F13">
        <f>E13-C7</f>
        <v>4</v>
      </c>
    </row>
    <row r="14" spans="2:6" x14ac:dyDescent="0.25">
      <c r="B14" t="s">
        <v>23</v>
      </c>
      <c r="C14">
        <f>C11</f>
        <v>1.1499999999999999</v>
      </c>
    </row>
    <row r="16" spans="2:6" x14ac:dyDescent="0.25">
      <c r="B16" t="s">
        <v>22</v>
      </c>
      <c r="C16">
        <f>C14*(C5+C13*C6)+C3*C10*C12</f>
        <v>1375.62</v>
      </c>
      <c r="E16">
        <f>C5+(C13*C6)</f>
        <v>1142.8</v>
      </c>
      <c r="F16">
        <f>C3*C10*C12</f>
        <v>61.400000000000006</v>
      </c>
    </row>
    <row r="17" spans="5:10" x14ac:dyDescent="0.25">
      <c r="E17">
        <f>C14*E16</f>
        <v>1314.2199999999998</v>
      </c>
    </row>
    <row r="21" spans="5:10" x14ac:dyDescent="0.25">
      <c r="J21" t="s">
        <v>9</v>
      </c>
    </row>
    <row r="23" spans="5:10" x14ac:dyDescent="0.25">
      <c r="J23" t="s">
        <v>10</v>
      </c>
    </row>
    <row r="24" spans="5:10" x14ac:dyDescent="0.25">
      <c r="J24" t="s">
        <v>11</v>
      </c>
    </row>
    <row r="25" spans="5:10" x14ac:dyDescent="0.25">
      <c r="J25" t="s">
        <v>12</v>
      </c>
    </row>
    <row r="26" spans="5:10" x14ac:dyDescent="0.25">
      <c r="J26" t="s">
        <v>13</v>
      </c>
    </row>
    <row r="27" spans="5:10" x14ac:dyDescent="0.25">
      <c r="J27" t="s">
        <v>14</v>
      </c>
    </row>
    <row r="28" spans="5:10" x14ac:dyDescent="0.25">
      <c r="J28" t="s">
        <v>15</v>
      </c>
    </row>
    <row r="29" spans="5:10" x14ac:dyDescent="0.25">
      <c r="J29" t="s">
        <v>16</v>
      </c>
    </row>
    <row r="30" spans="5:10" x14ac:dyDescent="0.25">
      <c r="J30" t="s">
        <v>17</v>
      </c>
    </row>
    <row r="31" spans="5:10" x14ac:dyDescent="0.25">
      <c r="J3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Schroeder</dc:creator>
  <cp:lastModifiedBy>Guido Schroeder</cp:lastModifiedBy>
  <dcterms:created xsi:type="dcterms:W3CDTF">2021-06-08T20:21:46Z</dcterms:created>
  <dcterms:modified xsi:type="dcterms:W3CDTF">2021-06-08T21:05:21Z</dcterms:modified>
</cp:coreProperties>
</file>