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00" yWindow="1160" windowWidth="2872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" i="1" l="1"/>
  <c r="L20" i="1"/>
  <c r="M20" i="1"/>
  <c r="N20" i="1"/>
  <c r="O20" i="1"/>
  <c r="P20" i="1"/>
  <c r="Q20" i="1"/>
  <c r="R20" i="1"/>
  <c r="S20" i="1"/>
  <c r="T20" i="1"/>
  <c r="U20" i="1"/>
  <c r="J20" i="1"/>
  <c r="K19" i="1"/>
  <c r="L19" i="1"/>
  <c r="M19" i="1"/>
  <c r="N19" i="1"/>
  <c r="O19" i="1"/>
  <c r="P19" i="1"/>
  <c r="Q19" i="1"/>
  <c r="R19" i="1"/>
  <c r="S19" i="1"/>
  <c r="T19" i="1"/>
  <c r="U19" i="1"/>
  <c r="J19" i="1"/>
  <c r="K18" i="1"/>
  <c r="L18" i="1"/>
  <c r="M18" i="1"/>
  <c r="N18" i="1"/>
  <c r="O18" i="1"/>
  <c r="P18" i="1"/>
  <c r="Q18" i="1"/>
  <c r="R18" i="1"/>
  <c r="S18" i="1"/>
  <c r="T18" i="1"/>
  <c r="U18" i="1"/>
  <c r="J18" i="1"/>
</calcChain>
</file>

<file path=xl/sharedStrings.xml><?xml version="1.0" encoding="utf-8"?>
<sst xmlns="http://schemas.openxmlformats.org/spreadsheetml/2006/main" count="41" uniqueCount="39">
  <si>
    <t>y2014</t>
  </si>
  <si>
    <t>Temp</t>
  </si>
  <si>
    <t>Precip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</si>
  <si>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</si>
  <si>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</si>
  <si>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</si>
  <si>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</si>
  <si>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</si>
  <si>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</si>
  <si>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</si>
  <si>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</si>
  <si>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</si>
  <si>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</si>
  <si>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</si>
  <si>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</si>
  <si>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 Max.</t>
  </si>
  <si>
    <t>Temperature (F)</t>
  </si>
  <si>
    <t>Avg. Min.</t>
  </si>
  <si>
    <t>Avg. Rainfall</t>
  </si>
  <si>
    <t>(inches)</t>
  </si>
  <si>
    <t>Precip_NYC</t>
  </si>
  <si>
    <t>Temp_NYC</t>
  </si>
  <si>
    <t>Precip_SJ</t>
  </si>
  <si>
    <t>Temp_SJ</t>
  </si>
  <si>
    <t>New York, NY 0.44 0.67 1.36 2.28 3.52 3.97 4.34 3.68 2.52 1.59 0.75 0.45 25.57 H</t>
  </si>
  <si>
    <t>Evapotransipiration</t>
  </si>
  <si>
    <t>Precipitation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</si>
  <si>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</si>
  <si>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</si>
  <si>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</si>
  <si>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</si>
  <si>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</si>
  <si>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</si>
  <si>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</si>
  <si>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</si>
  <si>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</si>
  <si>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</si>
  <si>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Dec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</si>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</sst>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474032"/>
      <name val="Share"/>
    </font>
    <font>
      <sz val="16"/>
      <color rgb="FF260803"/>
      <name val="Share"/>
    </font>
    <font>
      <sz val="16"/>
      <color rgb="FF0D2928"/>
      <name val="Share"/>
    </font>
    <font>
      <sz val="16"/>
      <color rgb="FF091C1B"/>
      <name val="Share"/>
    </font>
    <font>
      <sz val="16"/>
      <color rgb="FF242424"/>
      <name val="Share"/>
    </font>
    <font>
      <sz val="16"/>
      <color rgb="FF1B1B1B"/>
      <name val="Sha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0" fontId="8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Climograph for NYC and San</a:t>
            </a:r>
            <a:r>
              <a:rPr lang="en-US" baseline="0"/>
              <a:t> Jose, Costa Rica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780608525830006"/>
          <c:y val="0.112315270935961"/>
          <c:w val="0.894293017875135"/>
          <c:h val="0.728991311430899"/>
        </c:manualLayout>
      </c:layout>
      <c:scatterChart>
        <c:scatterStyle val="lineMarker"/>
        <c:varyColors val="0"/>
        <c:ser>
          <c:idx val="0"/>
          <c:order val="0"/>
          <c:tx>
            <c:v>NYC</c:v>
          </c:tx>
          <c:xVal>
            <c:numRef>
              <c:f>Sheet1!$C$11:$C$22</c:f>
              <c:numCache>
                <c:formatCode>General</c:formatCode>
                <c:ptCount val="12"/>
                <c:pt idx="0">
                  <c:v>2.79</c:v>
                </c:pt>
                <c:pt idx="1">
                  <c:v>5.48</c:v>
                </c:pt>
                <c:pt idx="2">
                  <c:v>3.67</c:v>
                </c:pt>
                <c:pt idx="3">
                  <c:v>7.85</c:v>
                </c:pt>
                <c:pt idx="4">
                  <c:v>4.37</c:v>
                </c:pt>
                <c:pt idx="5">
                  <c:v>4.26</c:v>
                </c:pt>
                <c:pt idx="6">
                  <c:v>5.59</c:v>
                </c:pt>
                <c:pt idx="7">
                  <c:v>2.25</c:v>
                </c:pt>
                <c:pt idx="8">
                  <c:v>1.21</c:v>
                </c:pt>
                <c:pt idx="9">
                  <c:v>5.769999999999999</c:v>
                </c:pt>
                <c:pt idx="10">
                  <c:v>4.51</c:v>
                </c:pt>
                <c:pt idx="11">
                  <c:v>6.04</c:v>
                </c:pt>
              </c:numCache>
            </c:numRef>
          </c:xVal>
          <c:yVal>
            <c:numRef>
              <c:f>Sheet1!$D$11:$D$22</c:f>
              <c:numCache>
                <c:formatCode>General</c:formatCode>
                <c:ptCount val="12"/>
                <c:pt idx="0">
                  <c:v>28.6</c:v>
                </c:pt>
                <c:pt idx="1">
                  <c:v>31.6</c:v>
                </c:pt>
                <c:pt idx="2">
                  <c:v>37.7</c:v>
                </c:pt>
                <c:pt idx="3">
                  <c:v>52.3</c:v>
                </c:pt>
                <c:pt idx="4">
                  <c:v>64.0</c:v>
                </c:pt>
                <c:pt idx="5">
                  <c:v>72.5</c:v>
                </c:pt>
                <c:pt idx="6">
                  <c:v>76.1</c:v>
                </c:pt>
                <c:pt idx="7">
                  <c:v>74.5</c:v>
                </c:pt>
                <c:pt idx="8">
                  <c:v>69.7</c:v>
                </c:pt>
                <c:pt idx="9">
                  <c:v>59.6</c:v>
                </c:pt>
                <c:pt idx="10">
                  <c:v>45.3</c:v>
                </c:pt>
                <c:pt idx="11">
                  <c:v>40.5</c:v>
                </c:pt>
              </c:numCache>
            </c:numRef>
          </c:yVal>
          <c:smooth val="0"/>
        </c:ser>
        <c:ser>
          <c:idx val="1"/>
          <c:order val="1"/>
          <c:tx>
            <c:v>SanJose</c:v>
          </c:tx>
          <c:xVal>
            <c:numRef>
              <c:f>Sheet1!$E$11:$E$22</c:f>
              <c:numCache>
                <c:formatCode>0.00</c:formatCode>
                <c:ptCount val="12"/>
                <c:pt idx="0">
                  <c:v>7.5</c:v>
                </c:pt>
                <c:pt idx="1">
                  <c:v>5.0</c:v>
                </c:pt>
                <c:pt idx="2">
                  <c:v>3.6</c:v>
                </c:pt>
                <c:pt idx="3">
                  <c:v>3.7</c:v>
                </c:pt>
                <c:pt idx="4">
                  <c:v>10.2</c:v>
                </c:pt>
                <c:pt idx="5">
                  <c:v>16.0</c:v>
                </c:pt>
                <c:pt idx="6">
                  <c:v>20.0</c:v>
                </c:pt>
                <c:pt idx="7">
                  <c:v>17.0</c:v>
                </c:pt>
                <c:pt idx="8">
                  <c:v>16.0</c:v>
                </c:pt>
                <c:pt idx="9">
                  <c:v>17.0</c:v>
                </c:pt>
                <c:pt idx="10">
                  <c:v>12.0</c:v>
                </c:pt>
                <c:pt idx="11">
                  <c:v>10.0</c:v>
                </c:pt>
              </c:numCache>
            </c:numRef>
          </c:xVal>
          <c:yVal>
            <c:numRef>
              <c:f>Sheet1!$F$11:$F$22</c:f>
              <c:numCache>
                <c:formatCode>General</c:formatCode>
                <c:ptCount val="12"/>
                <c:pt idx="0">
                  <c:v>75.5</c:v>
                </c:pt>
                <c:pt idx="1">
                  <c:v>75.5</c:v>
                </c:pt>
                <c:pt idx="2">
                  <c:v>77.5</c:v>
                </c:pt>
                <c:pt idx="3">
                  <c:v>78.0</c:v>
                </c:pt>
                <c:pt idx="4">
                  <c:v>79.0</c:v>
                </c:pt>
                <c:pt idx="5">
                  <c:v>78.5</c:v>
                </c:pt>
                <c:pt idx="6">
                  <c:v>78.0</c:v>
                </c:pt>
                <c:pt idx="7">
                  <c:v>78.5</c:v>
                </c:pt>
                <c:pt idx="8">
                  <c:v>78.0</c:v>
                </c:pt>
                <c:pt idx="9">
                  <c:v>77.5</c:v>
                </c:pt>
                <c:pt idx="10">
                  <c:v>77.0</c:v>
                </c:pt>
                <c:pt idx="11">
                  <c:v>76.0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126024"/>
        <c:axId val="2075324920"/>
      </c:scatterChart>
      <c:valAx>
        <c:axId val="2073126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Precipitation</a:t>
                </a:r>
                <a:r>
                  <a:rPr lang="en-US" baseline="0"/>
                  <a:t> (inches)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5324920"/>
        <c:crosses val="autoZero"/>
        <c:crossBetween val="midCat"/>
      </c:valAx>
      <c:valAx>
        <c:axId val="207532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Temperature (F)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12602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714755265683533"/>
          <c:y val="0.131145746487571"/>
          <c:w val="0.886738836544514"/>
          <c:h val="0.7296560135865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Precipitation</c:v>
                </c:pt>
              </c:strCache>
            </c:strRef>
          </c:tx>
          <c:xVal>
            <c:strRef>
              <c:f>Sheet2!$A$6:$A$17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Sheet2!$B$6:$B$17</c:f>
              <c:numCache>
                <c:formatCode>General</c:formatCode>
                <c:ptCount val="12"/>
                <c:pt idx="0">
                  <c:v>2.79</c:v>
                </c:pt>
                <c:pt idx="1">
                  <c:v>5.48</c:v>
                </c:pt>
                <c:pt idx="2">
                  <c:v>3.67</c:v>
                </c:pt>
                <c:pt idx="3">
                  <c:v>7.85</c:v>
                </c:pt>
                <c:pt idx="4">
                  <c:v>4.37</c:v>
                </c:pt>
                <c:pt idx="5">
                  <c:v>4.26</c:v>
                </c:pt>
                <c:pt idx="6">
                  <c:v>5.59</c:v>
                </c:pt>
                <c:pt idx="7">
                  <c:v>2.25</c:v>
                </c:pt>
                <c:pt idx="8">
                  <c:v>1.21</c:v>
                </c:pt>
                <c:pt idx="9">
                  <c:v>5.769999999999999</c:v>
                </c:pt>
                <c:pt idx="10">
                  <c:v>4.51</c:v>
                </c:pt>
                <c:pt idx="11">
                  <c:v>6.04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Evapotransipiration</c:v>
                </c:pt>
              </c:strCache>
            </c:strRef>
          </c:tx>
          <c:xVal>
            <c:strRef>
              <c:f>Sheet2!$A$6:$A$17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Sheet2!$C$6:$C$17</c:f>
              <c:numCache>
                <c:formatCode>General</c:formatCode>
                <c:ptCount val="12"/>
                <c:pt idx="0">
                  <c:v>0.44</c:v>
                </c:pt>
                <c:pt idx="1">
                  <c:v>0.67</c:v>
                </c:pt>
                <c:pt idx="2">
                  <c:v>1.36</c:v>
                </c:pt>
                <c:pt idx="3">
                  <c:v>2.28</c:v>
                </c:pt>
                <c:pt idx="4">
                  <c:v>3.52</c:v>
                </c:pt>
                <c:pt idx="5">
                  <c:v>3.97</c:v>
                </c:pt>
                <c:pt idx="6">
                  <c:v>4.34</c:v>
                </c:pt>
                <c:pt idx="7">
                  <c:v>3.68</c:v>
                </c:pt>
                <c:pt idx="8">
                  <c:v>2.52</c:v>
                </c:pt>
                <c:pt idx="9">
                  <c:v>1.59</c:v>
                </c:pt>
                <c:pt idx="10">
                  <c:v>0.75</c:v>
                </c:pt>
                <c:pt idx="11">
                  <c:v>0.45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120984"/>
        <c:axId val="2073117992"/>
      </c:scatterChart>
      <c:valAx>
        <c:axId val="2073120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Months</a:t>
                </a:r>
              </a:p>
            </c:rich>
          </c:tx>
          <c:layout>
            <c:manualLayout>
              <c:xMode val="edge"/>
              <c:yMode val="edge"/>
              <c:x val="0.473360852829176"/>
              <c:y val="0.88305002315887"/>
            </c:manualLayout>
          </c:layout>
          <c:overlay val="0"/>
        </c:title>
        <c:majorTickMark val="out"/>
        <c:minorTickMark val="none"/>
        <c:tickLblPos val="nextTo"/>
        <c:crossAx val="2073117992"/>
        <c:crosses val="autoZero"/>
        <c:crossBetween val="midCat"/>
      </c:valAx>
      <c:valAx>
        <c:axId val="2073117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Precipitation</a:t>
                </a:r>
                <a:r>
                  <a:rPr lang="en-US" sz="1200" baseline="0"/>
                  <a:t> (in)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73120984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0.388812705751231"/>
          <c:y val="0.937092326694457"/>
          <c:w val="0.282662924015232"/>
          <c:h val="0.0393782615408368"/>
        </c:manualLayout>
      </c:layout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13</xdr:row>
      <xdr:rowOff>203200</xdr:rowOff>
    </xdr:from>
    <xdr:to>
      <xdr:col>17</xdr:col>
      <xdr:colOff>533400</xdr:colOff>
      <xdr:row>39</xdr:row>
      <xdr:rowOff>101600</xdr:rowOff>
    </xdr:to>
    <xdr:graphicFrame macro="">
      <xdr:nvGraphicFramePr>
        <xdr:cNvPr id="2" name="Chart 1" title="Precipitation (inches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558800</xdr:colOff>
      <xdr:row>5</xdr:row>
      <xdr:rowOff>0</xdr:rowOff>
    </xdr:from>
    <xdr:to>
      <xdr:col>15</xdr:col>
      <xdr:colOff>342900</xdr:colOff>
      <xdr:row>39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24"/>
  <sheetViews>
    <sheetView tabSelected="1" topLeftCell="B1" workbookViewId="0">
      <selection activeCell="H19" sqref="H19"/>
    </sheetView>
  </sheetViews>
  <sheetFormatPr baseColWidth="10" defaultRowHeight="15" x14ac:dyDescent="0"/>
  <sheetData>
    <row r="6" spans="3:21">
      <c r="C6" t="s">
        <v>2</v>
      </c>
      <c r="D6" t="s">
        <v>0</v>
      </c>
      <c r="E6">
        <v>2.79</v>
      </c>
      <c r="F6">
        <v>5.48</v>
      </c>
      <c r="G6">
        <v>3.67</v>
      </c>
      <c r="H6">
        <v>7.85</v>
      </c>
      <c r="I6">
        <v>4.37</v>
      </c>
      <c r="J6">
        <v>4.26</v>
      </c>
      <c r="K6">
        <v>5.59</v>
      </c>
      <c r="L6">
        <v>2.25</v>
      </c>
      <c r="M6">
        <v>1.21</v>
      </c>
      <c r="N6">
        <v>5.77</v>
      </c>
      <c r="O6">
        <v>4.51</v>
      </c>
      <c r="P6">
        <v>6.04</v>
      </c>
      <c r="Q6">
        <v>53.79</v>
      </c>
      <c r="R6">
        <v>136.62700000000001</v>
      </c>
    </row>
    <row r="7" spans="3:21">
      <c r="C7" t="s">
        <v>1</v>
      </c>
      <c r="D7" t="s">
        <v>0</v>
      </c>
      <c r="E7">
        <v>28.6</v>
      </c>
      <c r="F7">
        <v>31.6</v>
      </c>
      <c r="G7">
        <v>37.700000000000003</v>
      </c>
      <c r="H7">
        <v>52.3</v>
      </c>
      <c r="I7">
        <v>64</v>
      </c>
      <c r="J7">
        <v>72.5</v>
      </c>
      <c r="K7">
        <v>76.099999999999994</v>
      </c>
      <c r="L7">
        <v>74.5</v>
      </c>
      <c r="M7">
        <v>69.7</v>
      </c>
      <c r="N7">
        <v>59.6</v>
      </c>
      <c r="O7">
        <v>45.3</v>
      </c>
      <c r="P7">
        <v>40.5</v>
      </c>
      <c r="Q7">
        <v>54.366700000000002</v>
      </c>
      <c r="R7">
        <v>12.4259</v>
      </c>
    </row>
    <row r="10" spans="3:21">
      <c r="C10" t="s">
        <v>20</v>
      </c>
      <c r="D10" t="s">
        <v>21</v>
      </c>
      <c r="E10" t="s">
        <v>22</v>
      </c>
      <c r="F10" t="s">
        <v>23</v>
      </c>
    </row>
    <row r="11" spans="3:21" ht="21">
      <c r="C11">
        <v>2.79</v>
      </c>
      <c r="D11">
        <v>28.6</v>
      </c>
      <c r="E11" s="5">
        <v>7.5</v>
      </c>
      <c r="F11">
        <v>75.5</v>
      </c>
      <c r="I11" s="1" t="s">
        <v>3</v>
      </c>
      <c r="J11" s="1" t="s">
        <v>4</v>
      </c>
      <c r="K11" s="1" t="s">
        <v>5</v>
      </c>
      <c r="L11" s="1" t="s">
        <v>6</v>
      </c>
      <c r="M11" s="1" t="s">
        <v>7</v>
      </c>
      <c r="N11" s="1" t="s">
        <v>8</v>
      </c>
      <c r="O11" s="1" t="s">
        <v>9</v>
      </c>
      <c r="P11" s="1" t="s">
        <v>10</v>
      </c>
      <c r="Q11" s="1" t="s">
        <v>11</v>
      </c>
      <c r="R11" s="1" t="s">
        <v>12</v>
      </c>
      <c r="S11" s="1" t="s">
        <v>13</v>
      </c>
      <c r="T11" s="1" t="s">
        <v>14</v>
      </c>
    </row>
    <row r="12" spans="3:21" ht="21">
      <c r="C12">
        <v>5.48</v>
      </c>
      <c r="D12">
        <v>31.6</v>
      </c>
      <c r="E12" s="5">
        <v>5</v>
      </c>
      <c r="F12">
        <v>75.5</v>
      </c>
      <c r="I12" s="1" t="s">
        <v>15</v>
      </c>
      <c r="J12" s="10">
        <v>83</v>
      </c>
      <c r="K12" s="10">
        <v>84</v>
      </c>
      <c r="L12" s="10">
        <v>86</v>
      </c>
      <c r="M12" s="10">
        <v>87</v>
      </c>
      <c r="N12" s="11">
        <v>88</v>
      </c>
      <c r="O12" s="10">
        <v>86</v>
      </c>
      <c r="P12" s="10">
        <v>85</v>
      </c>
      <c r="Q12" s="10">
        <v>85</v>
      </c>
      <c r="R12" s="10">
        <v>86</v>
      </c>
      <c r="S12" s="10">
        <v>85</v>
      </c>
      <c r="T12" s="10">
        <v>83</v>
      </c>
      <c r="U12" s="10">
        <v>82</v>
      </c>
    </row>
    <row r="13" spans="3:21" ht="21">
      <c r="C13">
        <v>3.67</v>
      </c>
      <c r="D13">
        <v>37.700000000000003</v>
      </c>
      <c r="E13" s="5">
        <v>3.6</v>
      </c>
      <c r="F13">
        <v>77.5</v>
      </c>
      <c r="I13" s="1" t="s">
        <v>16</v>
      </c>
      <c r="J13" s="10"/>
      <c r="K13" s="10"/>
      <c r="L13" s="10"/>
      <c r="M13" s="10"/>
      <c r="N13" s="11"/>
      <c r="O13" s="10"/>
      <c r="P13" s="10"/>
      <c r="Q13" s="10"/>
      <c r="R13" s="10"/>
      <c r="S13" s="10"/>
      <c r="T13" s="10"/>
      <c r="U13" s="10"/>
    </row>
    <row r="14" spans="3:21" ht="21">
      <c r="C14">
        <v>7.85</v>
      </c>
      <c r="D14">
        <v>52.3</v>
      </c>
      <c r="E14" s="5">
        <v>3.7</v>
      </c>
      <c r="F14">
        <v>78</v>
      </c>
      <c r="I14" s="2" t="s">
        <v>17</v>
      </c>
      <c r="J14" s="8">
        <v>68</v>
      </c>
      <c r="K14" s="9">
        <v>67</v>
      </c>
      <c r="L14" s="8">
        <v>69</v>
      </c>
      <c r="M14" s="8">
        <v>69</v>
      </c>
      <c r="N14" s="8">
        <v>70</v>
      </c>
      <c r="O14" s="8">
        <v>71</v>
      </c>
      <c r="P14" s="8">
        <v>71</v>
      </c>
      <c r="Q14" s="8">
        <v>72</v>
      </c>
      <c r="R14" s="8">
        <v>70</v>
      </c>
      <c r="S14" s="8">
        <v>70</v>
      </c>
      <c r="T14" s="8">
        <v>71</v>
      </c>
      <c r="U14" s="8">
        <v>70</v>
      </c>
    </row>
    <row r="15" spans="3:21" ht="21">
      <c r="C15">
        <v>4.37</v>
      </c>
      <c r="D15">
        <v>64</v>
      </c>
      <c r="E15" s="5">
        <v>10.199999999999999</v>
      </c>
      <c r="F15">
        <v>79</v>
      </c>
      <c r="I15" s="2" t="s">
        <v>16</v>
      </c>
      <c r="J15" s="8"/>
      <c r="K15" s="9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3:21" ht="21">
      <c r="C16">
        <v>4.26</v>
      </c>
      <c r="D16">
        <v>72.5</v>
      </c>
      <c r="E16" s="5">
        <v>16</v>
      </c>
      <c r="F16">
        <v>78.5</v>
      </c>
      <c r="I16" s="3" t="s">
        <v>18</v>
      </c>
      <c r="J16" s="7">
        <v>7.5</v>
      </c>
      <c r="K16" s="7">
        <v>5</v>
      </c>
      <c r="L16" s="7">
        <v>3.6</v>
      </c>
      <c r="M16" s="7">
        <v>3.7</v>
      </c>
      <c r="N16" s="7">
        <v>10.199999999999999</v>
      </c>
      <c r="O16" s="7">
        <v>16</v>
      </c>
      <c r="P16" s="6">
        <v>20</v>
      </c>
      <c r="Q16" s="7">
        <v>17</v>
      </c>
      <c r="R16" s="7">
        <v>16</v>
      </c>
      <c r="S16" s="7">
        <v>17</v>
      </c>
      <c r="T16" s="7">
        <v>12</v>
      </c>
      <c r="U16" s="7">
        <v>10</v>
      </c>
    </row>
    <row r="17" spans="3:21" ht="21">
      <c r="C17">
        <v>5.59</v>
      </c>
      <c r="D17">
        <v>76.099999999999994</v>
      </c>
      <c r="E17" s="5">
        <v>20</v>
      </c>
      <c r="F17">
        <v>78</v>
      </c>
      <c r="I17" s="3" t="s">
        <v>19</v>
      </c>
      <c r="J17" s="7"/>
      <c r="K17" s="7"/>
      <c r="L17" s="7"/>
      <c r="M17" s="7"/>
      <c r="N17" s="7"/>
      <c r="O17" s="7"/>
      <c r="P17" s="6"/>
      <c r="Q17" s="7"/>
      <c r="R17" s="7"/>
      <c r="S17" s="7"/>
      <c r="T17" s="7"/>
      <c r="U17" s="7"/>
    </row>
    <row r="18" spans="3:21">
      <c r="C18">
        <v>2.25</v>
      </c>
      <c r="D18">
        <v>74.5</v>
      </c>
      <c r="E18" s="5">
        <v>17</v>
      </c>
      <c r="F18">
        <v>78.5</v>
      </c>
      <c r="J18" s="4">
        <f>AVERAGE(J12:J15)</f>
        <v>75.5</v>
      </c>
      <c r="K18" s="4">
        <f t="shared" ref="K18:U18" si="0">AVERAGE(K12:K15)</f>
        <v>75.5</v>
      </c>
      <c r="L18" s="4">
        <f t="shared" si="0"/>
        <v>77.5</v>
      </c>
      <c r="M18" s="4">
        <f t="shared" si="0"/>
        <v>78</v>
      </c>
      <c r="N18" s="4">
        <f t="shared" si="0"/>
        <v>79</v>
      </c>
      <c r="O18" s="4">
        <f t="shared" si="0"/>
        <v>78.5</v>
      </c>
      <c r="P18" s="4">
        <f t="shared" si="0"/>
        <v>78</v>
      </c>
      <c r="Q18" s="4">
        <f t="shared" si="0"/>
        <v>78.5</v>
      </c>
      <c r="R18" s="4">
        <f t="shared" si="0"/>
        <v>78</v>
      </c>
      <c r="S18" s="4">
        <f t="shared" si="0"/>
        <v>77.5</v>
      </c>
      <c r="T18" s="4">
        <f t="shared" si="0"/>
        <v>77</v>
      </c>
      <c r="U18" s="4">
        <f t="shared" si="0"/>
        <v>76</v>
      </c>
    </row>
    <row r="19" spans="3:21">
      <c r="C19">
        <v>1.21</v>
      </c>
      <c r="D19">
        <v>69.7</v>
      </c>
      <c r="E19" s="5">
        <v>16</v>
      </c>
      <c r="F19">
        <v>78</v>
      </c>
      <c r="J19">
        <f>J16*2.5</f>
        <v>18.75</v>
      </c>
      <c r="K19">
        <f t="shared" ref="K19:U19" si="1">K16*2.5</f>
        <v>12.5</v>
      </c>
      <c r="L19">
        <f t="shared" si="1"/>
        <v>9</v>
      </c>
      <c r="M19">
        <f t="shared" si="1"/>
        <v>9.25</v>
      </c>
      <c r="N19">
        <f t="shared" si="1"/>
        <v>25.5</v>
      </c>
      <c r="O19">
        <f t="shared" si="1"/>
        <v>40</v>
      </c>
      <c r="P19">
        <f t="shared" si="1"/>
        <v>50</v>
      </c>
      <c r="Q19">
        <f t="shared" si="1"/>
        <v>42.5</v>
      </c>
      <c r="R19">
        <f t="shared" si="1"/>
        <v>40</v>
      </c>
      <c r="S19">
        <f t="shared" si="1"/>
        <v>42.5</v>
      </c>
      <c r="T19">
        <f t="shared" si="1"/>
        <v>30</v>
      </c>
      <c r="U19">
        <f t="shared" si="1"/>
        <v>25</v>
      </c>
    </row>
    <row r="20" spans="3:21">
      <c r="C20">
        <v>5.77</v>
      </c>
      <c r="D20">
        <v>59.6</v>
      </c>
      <c r="E20" s="5">
        <v>17</v>
      </c>
      <c r="F20">
        <v>77.5</v>
      </c>
      <c r="J20">
        <f>(J18-32)*5/9</f>
        <v>24.166666666666668</v>
      </c>
      <c r="K20">
        <f t="shared" ref="K20:U20" si="2">(K18-32)*5/9</f>
        <v>24.166666666666668</v>
      </c>
      <c r="L20">
        <f t="shared" si="2"/>
        <v>25.277777777777779</v>
      </c>
      <c r="M20">
        <f t="shared" si="2"/>
        <v>25.555555555555557</v>
      </c>
      <c r="N20">
        <f t="shared" si="2"/>
        <v>26.111111111111111</v>
      </c>
      <c r="O20">
        <f t="shared" si="2"/>
        <v>25.833333333333332</v>
      </c>
      <c r="P20">
        <f t="shared" si="2"/>
        <v>25.555555555555557</v>
      </c>
      <c r="Q20">
        <f t="shared" si="2"/>
        <v>25.833333333333332</v>
      </c>
      <c r="R20">
        <f t="shared" si="2"/>
        <v>25.555555555555557</v>
      </c>
      <c r="S20">
        <f t="shared" si="2"/>
        <v>25.277777777777779</v>
      </c>
      <c r="T20">
        <f t="shared" si="2"/>
        <v>25</v>
      </c>
      <c r="U20">
        <f t="shared" si="2"/>
        <v>24.444444444444443</v>
      </c>
    </row>
    <row r="21" spans="3:21">
      <c r="C21">
        <v>4.51</v>
      </c>
      <c r="D21">
        <v>45.3</v>
      </c>
      <c r="E21" s="5">
        <v>12</v>
      </c>
      <c r="F21">
        <v>77</v>
      </c>
    </row>
    <row r="22" spans="3:21">
      <c r="C22">
        <v>6.04</v>
      </c>
      <c r="D22">
        <v>40.5</v>
      </c>
      <c r="E22" s="5">
        <v>10</v>
      </c>
      <c r="F22">
        <v>76</v>
      </c>
    </row>
    <row r="23" spans="3:21">
      <c r="C23">
        <v>53.79</v>
      </c>
      <c r="D23">
        <v>54.366700000000002</v>
      </c>
    </row>
    <row r="24" spans="3:21">
      <c r="C24">
        <v>136.62700000000001</v>
      </c>
      <c r="D24">
        <v>12.4259</v>
      </c>
    </row>
  </sheetData>
  <mergeCells count="36">
    <mergeCell ref="U12:U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4:U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6:U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7"/>
  <sheetViews>
    <sheetView workbookViewId="0">
      <selection activeCell="C3" sqref="C3"/>
    </sheetView>
  </sheetViews>
  <sheetFormatPr baseColWidth="10" defaultRowHeight="15" x14ac:dyDescent="0"/>
  <sheetData>
    <row r="5" spans="1:5">
      <c r="B5" t="s">
        <v>26</v>
      </c>
      <c r="C5" t="s">
        <v>25</v>
      </c>
      <c r="E5" t="s">
        <v>24</v>
      </c>
    </row>
    <row r="6" spans="1:5">
      <c r="A6" t="s">
        <v>27</v>
      </c>
      <c r="B6">
        <v>2.79</v>
      </c>
      <c r="C6">
        <v>0.44</v>
      </c>
    </row>
    <row r="7" spans="1:5">
      <c r="A7" t="s">
        <v>28</v>
      </c>
      <c r="B7">
        <v>5.48</v>
      </c>
      <c r="C7">
        <v>0.67</v>
      </c>
    </row>
    <row r="8" spans="1:5">
      <c r="A8" t="s">
        <v>29</v>
      </c>
      <c r="B8">
        <v>3.67</v>
      </c>
      <c r="C8">
        <v>1.36</v>
      </c>
    </row>
    <row r="9" spans="1:5">
      <c r="A9" t="s">
        <v>30</v>
      </c>
      <c r="B9">
        <v>7.85</v>
      </c>
      <c r="C9">
        <v>2.2799999999999998</v>
      </c>
    </row>
    <row r="10" spans="1:5">
      <c r="A10" t="s">
        <v>31</v>
      </c>
      <c r="B10">
        <v>4.37</v>
      </c>
      <c r="C10">
        <v>3.52</v>
      </c>
    </row>
    <row r="11" spans="1:5">
      <c r="A11" t="s">
        <v>32</v>
      </c>
      <c r="B11">
        <v>4.26</v>
      </c>
      <c r="C11">
        <v>3.97</v>
      </c>
    </row>
    <row r="12" spans="1:5">
      <c r="A12" t="s">
        <v>33</v>
      </c>
      <c r="B12">
        <v>5.59</v>
      </c>
      <c r="C12">
        <v>4.34</v>
      </c>
    </row>
    <row r="13" spans="1:5">
      <c r="A13" t="s">
        <v>34</v>
      </c>
      <c r="B13">
        <v>2.25</v>
      </c>
      <c r="C13">
        <v>3.68</v>
      </c>
    </row>
    <row r="14" spans="1:5">
      <c r="A14" t="s">
        <v>35</v>
      </c>
      <c r="B14">
        <v>1.21</v>
      </c>
      <c r="C14">
        <v>2.52</v>
      </c>
    </row>
    <row r="15" spans="1:5">
      <c r="A15" t="s">
        <v>36</v>
      </c>
      <c r="B15">
        <v>5.77</v>
      </c>
      <c r="C15">
        <v>1.59</v>
      </c>
    </row>
    <row r="16" spans="1:5">
      <c r="A16" t="s">
        <v>38</v>
      </c>
      <c r="B16">
        <v>4.51</v>
      </c>
      <c r="C16">
        <v>0.75</v>
      </c>
    </row>
    <row r="17" spans="1:3">
      <c r="A17" t="s">
        <v>37</v>
      </c>
      <c r="B17">
        <v>6.04</v>
      </c>
      <c r="C17">
        <v>0.45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Ethical Culture Fieldston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support</dc:creator>
  <cp:lastModifiedBy>tech support</cp:lastModifiedBy>
  <dcterms:created xsi:type="dcterms:W3CDTF">2015-07-28T18:31:11Z</dcterms:created>
  <dcterms:modified xsi:type="dcterms:W3CDTF">2015-09-02T20:36:09Z</dcterms:modified>
</cp:coreProperties>
</file>