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0" yWindow="0" windowWidth="25740" windowHeight="17540" tabRatio="500" activeTab="2"/>
  </bookViews>
  <sheets>
    <sheet name="temperture" sheetId="1" r:id="rId1"/>
    <sheet name="rainfall" sheetId="2" r:id="rId2"/>
    <sheet name="temperature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94" i="3" l="1"/>
  <c r="B189" i="3"/>
  <c r="B190" i="3"/>
  <c r="B191" i="3"/>
  <c r="B192" i="3"/>
  <c r="B193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54" i="3"/>
  <c r="B155" i="3"/>
  <c r="B156" i="3"/>
  <c r="B157" i="3"/>
  <c r="B158" i="3"/>
  <c r="B159" i="3"/>
  <c r="B160" i="3"/>
  <c r="B161" i="3"/>
  <c r="B162" i="3"/>
  <c r="B163" i="3"/>
  <c r="B16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54" i="3"/>
  <c r="B153" i="3"/>
  <c r="Q59" i="2"/>
  <c r="Q58" i="2"/>
  <c r="Q41" i="2"/>
  <c r="Q22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143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141" i="2"/>
  <c r="P55" i="2"/>
  <c r="P56" i="2"/>
  <c r="P57" i="2"/>
  <c r="P58" i="2"/>
  <c r="P59" i="2"/>
  <c r="P60" i="2"/>
  <c r="P61" i="2"/>
  <c r="P62" i="2"/>
  <c r="P63" i="2"/>
  <c r="P142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4" i="2"/>
  <c r="P5" i="3"/>
  <c r="P6" i="3"/>
  <c r="P7" i="3"/>
  <c r="P8" i="3"/>
  <c r="P87" i="3"/>
  <c r="P96" i="3"/>
  <c r="P115" i="3"/>
  <c r="P116" i="3"/>
  <c r="P135" i="3"/>
  <c r="P117" i="3"/>
  <c r="P118" i="3"/>
  <c r="P119" i="3"/>
  <c r="P97" i="3"/>
  <c r="P120" i="3"/>
  <c r="P88" i="3"/>
  <c r="P121" i="3"/>
  <c r="P147" i="3"/>
  <c r="P89" i="3"/>
  <c r="P144" i="3"/>
  <c r="P98" i="3"/>
  <c r="P90" i="3"/>
  <c r="P148" i="3"/>
  <c r="P99" i="3"/>
  <c r="P100" i="3"/>
  <c r="P136" i="3"/>
  <c r="P122" i="3"/>
  <c r="P80" i="3"/>
  <c r="P91" i="3"/>
  <c r="P123" i="3"/>
  <c r="P124" i="3"/>
  <c r="P137" i="3"/>
  <c r="P125" i="3"/>
  <c r="P101" i="3"/>
  <c r="P81" i="3"/>
  <c r="P145" i="3"/>
  <c r="P146" i="3"/>
  <c r="P138" i="3"/>
  <c r="P102" i="3"/>
  <c r="P103" i="3"/>
  <c r="P139" i="3"/>
  <c r="P104" i="3"/>
  <c r="P105" i="3"/>
  <c r="P140" i="3"/>
  <c r="P106" i="3"/>
  <c r="P141" i="3"/>
  <c r="P92" i="3"/>
  <c r="P107" i="3"/>
  <c r="P126" i="3"/>
  <c r="P93" i="3"/>
  <c r="P127" i="3"/>
  <c r="P82" i="3"/>
  <c r="P108" i="3"/>
  <c r="P83" i="3"/>
  <c r="P128" i="3"/>
  <c r="P109" i="3"/>
  <c r="P110" i="3"/>
  <c r="P84" i="3"/>
  <c r="P129" i="3"/>
  <c r="P85" i="3"/>
  <c r="P111" i="3"/>
  <c r="P130" i="3"/>
  <c r="P142" i="3"/>
  <c r="P131" i="3"/>
  <c r="P94" i="3"/>
  <c r="P132" i="3"/>
  <c r="P112" i="3"/>
  <c r="P133" i="3"/>
  <c r="P113" i="3"/>
  <c r="P77" i="3"/>
  <c r="P78" i="3"/>
  <c r="P86" i="3"/>
  <c r="P143" i="3"/>
  <c r="P114" i="3"/>
  <c r="P79" i="3"/>
  <c r="P134" i="3"/>
  <c r="P95" i="3"/>
  <c r="P75" i="3"/>
  <c r="P9" i="3"/>
  <c r="P10" i="3"/>
  <c r="P76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149" i="3"/>
  <c r="C5" i="3"/>
  <c r="C6" i="3"/>
  <c r="C7" i="3"/>
  <c r="C8" i="3"/>
  <c r="C87" i="3"/>
  <c r="C96" i="3"/>
  <c r="C115" i="3"/>
  <c r="C116" i="3"/>
  <c r="C135" i="3"/>
  <c r="C117" i="3"/>
  <c r="C118" i="3"/>
  <c r="C119" i="3"/>
  <c r="C97" i="3"/>
  <c r="C120" i="3"/>
  <c r="C88" i="3"/>
  <c r="C121" i="3"/>
  <c r="C147" i="3"/>
  <c r="C89" i="3"/>
  <c r="C144" i="3"/>
  <c r="C98" i="3"/>
  <c r="C90" i="3"/>
  <c r="C148" i="3"/>
  <c r="C99" i="3"/>
  <c r="C100" i="3"/>
  <c r="C136" i="3"/>
  <c r="C122" i="3"/>
  <c r="C80" i="3"/>
  <c r="C91" i="3"/>
  <c r="C123" i="3"/>
  <c r="C124" i="3"/>
  <c r="C137" i="3"/>
  <c r="C125" i="3"/>
  <c r="C101" i="3"/>
  <c r="C81" i="3"/>
  <c r="C145" i="3"/>
  <c r="C146" i="3"/>
  <c r="C138" i="3"/>
  <c r="C102" i="3"/>
  <c r="C103" i="3"/>
  <c r="C139" i="3"/>
  <c r="C104" i="3"/>
  <c r="C105" i="3"/>
  <c r="C140" i="3"/>
  <c r="C106" i="3"/>
  <c r="C141" i="3"/>
  <c r="C92" i="3"/>
  <c r="C107" i="3"/>
  <c r="C126" i="3"/>
  <c r="C93" i="3"/>
  <c r="C127" i="3"/>
  <c r="C82" i="3"/>
  <c r="C108" i="3"/>
  <c r="C83" i="3"/>
  <c r="C128" i="3"/>
  <c r="C109" i="3"/>
  <c r="C110" i="3"/>
  <c r="C84" i="3"/>
  <c r="C129" i="3"/>
  <c r="C85" i="3"/>
  <c r="C111" i="3"/>
  <c r="C130" i="3"/>
  <c r="C142" i="3"/>
  <c r="C131" i="3"/>
  <c r="C94" i="3"/>
  <c r="C132" i="3"/>
  <c r="C112" i="3"/>
  <c r="C133" i="3"/>
  <c r="C113" i="3"/>
  <c r="C77" i="3"/>
  <c r="C78" i="3"/>
  <c r="C86" i="3"/>
  <c r="C143" i="3"/>
  <c r="C114" i="3"/>
  <c r="C79" i="3"/>
  <c r="C134" i="3"/>
  <c r="C95" i="3"/>
  <c r="C75" i="3"/>
  <c r="C9" i="3"/>
  <c r="C10" i="3"/>
  <c r="C76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149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14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141" i="2"/>
  <c r="C55" i="2"/>
  <c r="C56" i="2"/>
  <c r="C57" i="2"/>
  <c r="C58" i="2"/>
  <c r="C59" i="2"/>
  <c r="C60" i="2"/>
  <c r="C61" i="2"/>
  <c r="C62" i="2"/>
  <c r="C63" i="2"/>
  <c r="C142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4" i="2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6" i="1"/>
</calcChain>
</file>

<file path=xl/sharedStrings.xml><?xml version="1.0" encoding="utf-8"?>
<sst xmlns="http://schemas.openxmlformats.org/spreadsheetml/2006/main" count="658" uniqueCount="44">
  <si>
    <t>Year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</si>
  <si>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</si>
  <si>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</si>
  <si>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</si>
  <si>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</si>
  <si>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</si>
  <si>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</si>
  <si>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</si>
  <si>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</si>
  <si>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</si>
  <si>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</si>
  <si>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Novermber</t>
  </si>
  <si>
    <t>December</t>
  </si>
  <si>
    <t>Annual mean</t>
  </si>
  <si>
    <t>Annual median</t>
  </si>
  <si>
    <t>Y2001</t>
  </si>
  <si>
    <t>Y2000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</si>
  <si>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</si>
  <si>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</si>
  <si>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</si>
  <si>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</si>
  <si>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</si>
  <si>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</si>
  <si>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</si>
  <si>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</si>
  <si>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</si>
  <si>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</si>
  <si>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</si>
  <si>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</si>
  <si>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</si>
  <si>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M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</si>
  <si>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</si>
  <si>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</si>
  <si>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</si>
  <si>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</si>
  <si>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</si>
  <si>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</si>
  <si>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</si>
  <si>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</si>
  <si>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</si>
  <si>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Dec</t>
  </si>
  <si>
    <t>Nov</t>
  </si>
  <si>
    <t># months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</si>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</sst>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3" fillId="0" borderId="0" xfId="0" applyFont="1"/>
  </cellXfs>
  <cellStyles count="1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218"/>
  <sheetViews>
    <sheetView topLeftCell="A197" workbookViewId="0">
      <selection activeCell="D230" sqref="D230"/>
    </sheetView>
  </sheetViews>
  <sheetFormatPr baseColWidth="10" defaultRowHeight="15" x14ac:dyDescent="0"/>
  <sheetData>
    <row r="5" spans="3:17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 t="s">
        <v>7</v>
      </c>
      <c r="K5" t="s">
        <v>8</v>
      </c>
      <c r="L5" t="s">
        <v>9</v>
      </c>
      <c r="M5" t="s">
        <v>10</v>
      </c>
      <c r="N5" t="s">
        <v>11</v>
      </c>
      <c r="O5" t="s">
        <v>12</v>
      </c>
      <c r="P5" t="s">
        <v>13</v>
      </c>
      <c r="Q5" t="s">
        <v>14</v>
      </c>
    </row>
    <row r="6" spans="3:17">
      <c r="C6">
        <v>2000</v>
      </c>
      <c r="D6">
        <v>31.3</v>
      </c>
      <c r="E6">
        <v>37.299999999999997</v>
      </c>
      <c r="F6">
        <v>47.2</v>
      </c>
      <c r="G6">
        <v>51</v>
      </c>
      <c r="H6">
        <v>63.5</v>
      </c>
      <c r="I6">
        <v>71.3</v>
      </c>
      <c r="J6">
        <v>72.3</v>
      </c>
      <c r="K6">
        <v>72.400000000000006</v>
      </c>
      <c r="L6">
        <v>66</v>
      </c>
      <c r="M6">
        <v>57</v>
      </c>
      <c r="N6">
        <v>45.3</v>
      </c>
      <c r="O6">
        <v>31.1</v>
      </c>
      <c r="P6">
        <v>53.8</v>
      </c>
      <c r="Q6" s="1">
        <f>MEDIAN(D6:O6)</f>
        <v>54</v>
      </c>
    </row>
    <row r="7" spans="3:17">
      <c r="C7">
        <v>2001</v>
      </c>
      <c r="D7">
        <v>33.6</v>
      </c>
      <c r="E7">
        <v>35.9</v>
      </c>
      <c r="F7">
        <v>39.6</v>
      </c>
      <c r="G7">
        <v>53.9</v>
      </c>
      <c r="H7">
        <v>63.6</v>
      </c>
      <c r="I7">
        <v>72.900000000000006</v>
      </c>
      <c r="J7">
        <v>73.099999999999994</v>
      </c>
      <c r="K7">
        <v>78.7</v>
      </c>
      <c r="L7">
        <v>67.7</v>
      </c>
      <c r="M7">
        <v>58.5</v>
      </c>
      <c r="N7">
        <v>52.7</v>
      </c>
      <c r="O7">
        <v>44.1</v>
      </c>
      <c r="P7">
        <v>56.2</v>
      </c>
      <c r="Q7" s="1">
        <f t="shared" ref="Q7:Q20" si="0">MEDIAN(D7:O7)</f>
        <v>56.2</v>
      </c>
    </row>
    <row r="8" spans="3:17">
      <c r="C8">
        <v>2002</v>
      </c>
      <c r="D8">
        <v>39.9</v>
      </c>
      <c r="E8">
        <v>40.6</v>
      </c>
      <c r="F8">
        <v>44.1</v>
      </c>
      <c r="G8">
        <v>56.1</v>
      </c>
      <c r="H8">
        <v>60.7</v>
      </c>
      <c r="I8">
        <v>71.5</v>
      </c>
      <c r="J8">
        <v>78.8</v>
      </c>
      <c r="K8">
        <v>77.7</v>
      </c>
      <c r="L8">
        <v>70.2</v>
      </c>
      <c r="M8">
        <v>55.2</v>
      </c>
      <c r="N8">
        <v>46</v>
      </c>
      <c r="O8">
        <v>36</v>
      </c>
      <c r="P8">
        <v>56.4</v>
      </c>
      <c r="Q8" s="1">
        <f t="shared" si="0"/>
        <v>55.650000000000006</v>
      </c>
    </row>
    <row r="9" spans="3:17">
      <c r="C9">
        <v>2003</v>
      </c>
      <c r="D9">
        <v>27.5</v>
      </c>
      <c r="E9">
        <v>30.1</v>
      </c>
      <c r="F9">
        <v>43.1</v>
      </c>
      <c r="G9">
        <v>49.8</v>
      </c>
      <c r="H9">
        <v>58.7</v>
      </c>
      <c r="I9">
        <v>68.400000000000006</v>
      </c>
      <c r="J9">
        <v>75.8</v>
      </c>
      <c r="K9">
        <v>76.7</v>
      </c>
      <c r="L9">
        <v>67.900000000000006</v>
      </c>
      <c r="M9">
        <v>55.1</v>
      </c>
      <c r="N9">
        <v>50</v>
      </c>
      <c r="O9">
        <v>37.6</v>
      </c>
      <c r="P9">
        <v>53.4</v>
      </c>
      <c r="Q9" s="1">
        <f t="shared" si="0"/>
        <v>52.55</v>
      </c>
    </row>
    <row r="10" spans="3:17">
      <c r="C10">
        <v>2004</v>
      </c>
      <c r="D10">
        <v>24.7</v>
      </c>
      <c r="E10">
        <v>35</v>
      </c>
      <c r="F10">
        <v>43.6</v>
      </c>
      <c r="G10">
        <v>53.6</v>
      </c>
      <c r="H10">
        <v>65.2</v>
      </c>
      <c r="I10">
        <v>71.2</v>
      </c>
      <c r="J10">
        <v>74.5</v>
      </c>
      <c r="K10">
        <v>74.2</v>
      </c>
      <c r="L10">
        <v>69.3</v>
      </c>
      <c r="M10">
        <v>56</v>
      </c>
      <c r="N10">
        <v>48.2</v>
      </c>
      <c r="O10">
        <v>38.4</v>
      </c>
      <c r="P10">
        <v>54.5</v>
      </c>
      <c r="Q10" s="1">
        <f t="shared" si="0"/>
        <v>54.8</v>
      </c>
    </row>
    <row r="11" spans="3:17">
      <c r="C11">
        <v>2005</v>
      </c>
      <c r="D11">
        <v>31.3</v>
      </c>
      <c r="E11">
        <v>36.5</v>
      </c>
      <c r="F11">
        <v>39.5</v>
      </c>
      <c r="G11">
        <v>55.1</v>
      </c>
      <c r="H11">
        <v>58.9</v>
      </c>
      <c r="I11">
        <v>74</v>
      </c>
      <c r="J11">
        <v>77.5</v>
      </c>
      <c r="K11">
        <v>79.7</v>
      </c>
      <c r="L11">
        <v>73.3</v>
      </c>
      <c r="M11">
        <v>57.9</v>
      </c>
      <c r="N11">
        <v>49.6</v>
      </c>
      <c r="O11">
        <v>35.299999999999997</v>
      </c>
      <c r="P11">
        <v>55.7</v>
      </c>
      <c r="Q11" s="1">
        <f t="shared" si="0"/>
        <v>56.5</v>
      </c>
    </row>
    <row r="12" spans="3:17">
      <c r="C12">
        <v>2006</v>
      </c>
      <c r="D12">
        <v>40.9</v>
      </c>
      <c r="E12">
        <v>35.700000000000003</v>
      </c>
      <c r="F12">
        <v>43.1</v>
      </c>
      <c r="G12">
        <v>55.7</v>
      </c>
      <c r="H12">
        <v>63.1</v>
      </c>
      <c r="I12">
        <v>71</v>
      </c>
      <c r="J12">
        <v>77.900000000000006</v>
      </c>
      <c r="K12">
        <v>75.8</v>
      </c>
      <c r="L12">
        <v>66.599999999999994</v>
      </c>
      <c r="M12">
        <v>56.2</v>
      </c>
      <c r="N12">
        <v>51.9</v>
      </c>
      <c r="O12">
        <v>43.6</v>
      </c>
      <c r="P12">
        <v>56.8</v>
      </c>
      <c r="Q12" s="1">
        <f t="shared" si="0"/>
        <v>55.95</v>
      </c>
    </row>
    <row r="13" spans="3:17">
      <c r="C13">
        <v>2007</v>
      </c>
      <c r="D13">
        <v>37.5</v>
      </c>
      <c r="E13">
        <v>28.3</v>
      </c>
      <c r="F13">
        <v>42.2</v>
      </c>
      <c r="G13">
        <v>50.3</v>
      </c>
      <c r="H13">
        <v>65.2</v>
      </c>
      <c r="I13">
        <v>71.400000000000006</v>
      </c>
      <c r="J13">
        <v>75</v>
      </c>
      <c r="K13">
        <v>74</v>
      </c>
      <c r="L13">
        <v>70.3</v>
      </c>
      <c r="M13">
        <v>63.6</v>
      </c>
      <c r="N13">
        <v>45.4</v>
      </c>
      <c r="O13">
        <v>37</v>
      </c>
      <c r="P13">
        <v>55</v>
      </c>
      <c r="Q13" s="1">
        <f t="shared" si="0"/>
        <v>56.95</v>
      </c>
    </row>
    <row r="14" spans="3:17">
      <c r="C14">
        <v>2008</v>
      </c>
      <c r="D14">
        <v>36.5</v>
      </c>
      <c r="E14">
        <v>35.799999999999997</v>
      </c>
      <c r="F14">
        <v>42.6</v>
      </c>
      <c r="G14">
        <v>55</v>
      </c>
      <c r="H14">
        <v>60.1</v>
      </c>
      <c r="I14">
        <v>74</v>
      </c>
      <c r="J14">
        <v>78.400000000000006</v>
      </c>
      <c r="K14">
        <v>73.8</v>
      </c>
      <c r="L14">
        <v>68.8</v>
      </c>
      <c r="M14">
        <v>55.1</v>
      </c>
      <c r="N14">
        <v>45.9</v>
      </c>
      <c r="O14">
        <v>38.1</v>
      </c>
      <c r="P14">
        <v>55.3</v>
      </c>
      <c r="Q14" s="1">
        <f t="shared" si="0"/>
        <v>55.05</v>
      </c>
    </row>
    <row r="15" spans="3:17">
      <c r="C15">
        <v>2009</v>
      </c>
      <c r="D15">
        <v>27.9</v>
      </c>
      <c r="E15">
        <v>36.700000000000003</v>
      </c>
      <c r="F15">
        <v>42.4</v>
      </c>
      <c r="G15">
        <v>54.5</v>
      </c>
      <c r="H15">
        <v>62.5</v>
      </c>
      <c r="I15">
        <v>67.5</v>
      </c>
      <c r="J15">
        <v>72.7</v>
      </c>
      <c r="K15">
        <v>75.7</v>
      </c>
      <c r="L15">
        <v>66.3</v>
      </c>
      <c r="M15">
        <v>55</v>
      </c>
      <c r="N15">
        <v>51.1</v>
      </c>
      <c r="O15">
        <v>35.9</v>
      </c>
      <c r="P15">
        <v>54</v>
      </c>
      <c r="Q15" s="1">
        <f t="shared" si="0"/>
        <v>54.75</v>
      </c>
    </row>
    <row r="16" spans="3:17">
      <c r="C16">
        <v>2010</v>
      </c>
      <c r="D16">
        <v>32.5</v>
      </c>
      <c r="E16">
        <v>33.1</v>
      </c>
      <c r="F16">
        <v>48.2</v>
      </c>
      <c r="G16">
        <v>57.9</v>
      </c>
      <c r="H16">
        <v>65.3</v>
      </c>
      <c r="I16">
        <v>74.7</v>
      </c>
      <c r="J16">
        <v>81.3</v>
      </c>
      <c r="K16">
        <v>77.400000000000006</v>
      </c>
      <c r="L16">
        <v>71.099999999999994</v>
      </c>
      <c r="M16">
        <v>58.1</v>
      </c>
      <c r="N16">
        <v>47.9</v>
      </c>
      <c r="O16">
        <v>32.799999999999997</v>
      </c>
      <c r="P16">
        <v>56.7</v>
      </c>
      <c r="Q16" s="1">
        <f t="shared" si="0"/>
        <v>58</v>
      </c>
    </row>
    <row r="17" spans="3:18">
      <c r="C17">
        <v>2011</v>
      </c>
      <c r="D17">
        <v>29.7</v>
      </c>
      <c r="E17">
        <v>36</v>
      </c>
      <c r="F17">
        <v>42.3</v>
      </c>
      <c r="G17">
        <v>54.3</v>
      </c>
      <c r="H17">
        <v>64.5</v>
      </c>
      <c r="I17">
        <v>72.3</v>
      </c>
      <c r="J17">
        <v>80.2</v>
      </c>
      <c r="K17">
        <v>75.3</v>
      </c>
      <c r="L17">
        <v>70</v>
      </c>
      <c r="M17">
        <v>57.1</v>
      </c>
      <c r="N17">
        <v>51.9</v>
      </c>
      <c r="O17">
        <v>43.3</v>
      </c>
      <c r="P17">
        <v>56.4</v>
      </c>
      <c r="Q17" s="1">
        <f t="shared" si="0"/>
        <v>55.7</v>
      </c>
    </row>
    <row r="18" spans="3:18">
      <c r="C18">
        <v>2012</v>
      </c>
      <c r="D18">
        <v>37.299999999999997</v>
      </c>
      <c r="E18">
        <v>40.9</v>
      </c>
      <c r="F18">
        <v>50.9</v>
      </c>
      <c r="G18">
        <v>54.8</v>
      </c>
      <c r="H18">
        <v>65.099999999999994</v>
      </c>
      <c r="I18">
        <v>71</v>
      </c>
      <c r="J18">
        <v>78.8</v>
      </c>
      <c r="K18">
        <v>76.7</v>
      </c>
      <c r="L18">
        <v>68.8</v>
      </c>
      <c r="M18">
        <v>58</v>
      </c>
      <c r="N18">
        <v>43.9</v>
      </c>
      <c r="O18">
        <v>41.5</v>
      </c>
      <c r="P18">
        <v>57.3</v>
      </c>
      <c r="Q18" s="1">
        <f t="shared" si="0"/>
        <v>56.4</v>
      </c>
    </row>
    <row r="19" spans="3:18">
      <c r="C19">
        <v>2013</v>
      </c>
      <c r="D19">
        <v>35.1</v>
      </c>
      <c r="E19">
        <v>33.9</v>
      </c>
      <c r="F19">
        <v>40.1</v>
      </c>
      <c r="G19">
        <v>53</v>
      </c>
      <c r="H19">
        <v>62.8</v>
      </c>
      <c r="I19">
        <v>72.7</v>
      </c>
      <c r="J19">
        <v>79.8</v>
      </c>
      <c r="K19">
        <v>74.599999999999994</v>
      </c>
      <c r="L19">
        <v>67.900000000000006</v>
      </c>
      <c r="M19">
        <v>60.2</v>
      </c>
      <c r="N19">
        <v>45.3</v>
      </c>
      <c r="O19">
        <v>38.5</v>
      </c>
      <c r="P19">
        <v>55.3</v>
      </c>
      <c r="Q19" s="1">
        <f t="shared" si="0"/>
        <v>56.6</v>
      </c>
    </row>
    <row r="20" spans="3:18">
      <c r="C20">
        <v>2014</v>
      </c>
      <c r="D20">
        <v>28.6</v>
      </c>
      <c r="E20">
        <v>31.6</v>
      </c>
      <c r="F20">
        <v>37.700000000000003</v>
      </c>
      <c r="G20">
        <v>52.3</v>
      </c>
      <c r="H20">
        <v>64</v>
      </c>
      <c r="I20">
        <v>72.5</v>
      </c>
      <c r="J20">
        <v>76.099999999999994</v>
      </c>
      <c r="K20">
        <v>74.5</v>
      </c>
      <c r="L20">
        <v>69.7</v>
      </c>
      <c r="M20">
        <v>59.6</v>
      </c>
      <c r="N20">
        <v>45.3</v>
      </c>
      <c r="O20">
        <v>40.5</v>
      </c>
      <c r="P20">
        <v>54.4</v>
      </c>
      <c r="Q20" s="1">
        <f t="shared" si="0"/>
        <v>55.95</v>
      </c>
    </row>
    <row r="21" spans="3:18">
      <c r="D21" s="2"/>
    </row>
    <row r="22" spans="3:18">
      <c r="C22" t="s">
        <v>0</v>
      </c>
      <c r="D22" s="3" t="s">
        <v>16</v>
      </c>
      <c r="E22" s="3" t="s">
        <v>15</v>
      </c>
      <c r="F22" s="3" t="s">
        <v>17</v>
      </c>
      <c r="G22" s="3" t="s">
        <v>18</v>
      </c>
      <c r="H22" s="3" t="s">
        <v>19</v>
      </c>
      <c r="I22" s="3" t="s">
        <v>20</v>
      </c>
      <c r="J22" s="3" t="s">
        <v>21</v>
      </c>
      <c r="K22" s="3" t="s">
        <v>22</v>
      </c>
      <c r="L22" s="3" t="s">
        <v>23</v>
      </c>
      <c r="M22" s="3" t="s">
        <v>24</v>
      </c>
      <c r="N22" s="3" t="s">
        <v>25</v>
      </c>
      <c r="O22" s="3" t="s">
        <v>26</v>
      </c>
      <c r="P22" s="3" t="s">
        <v>27</v>
      </c>
      <c r="Q22" s="3" t="s">
        <v>28</v>
      </c>
      <c r="R22" s="3" t="s">
        <v>29</v>
      </c>
    </row>
    <row r="23" spans="3:18">
      <c r="C23" t="s">
        <v>1</v>
      </c>
      <c r="D23">
        <v>31.3</v>
      </c>
      <c r="E23">
        <v>33.6</v>
      </c>
      <c r="F23">
        <v>39.9</v>
      </c>
      <c r="G23">
        <v>27.5</v>
      </c>
      <c r="H23">
        <v>24.7</v>
      </c>
      <c r="I23">
        <v>31.3</v>
      </c>
      <c r="J23">
        <v>40.9</v>
      </c>
      <c r="K23">
        <v>37.5</v>
      </c>
      <c r="L23">
        <v>36.5</v>
      </c>
      <c r="M23">
        <v>27.9</v>
      </c>
      <c r="N23">
        <v>32.5</v>
      </c>
      <c r="O23">
        <v>29.7</v>
      </c>
      <c r="P23">
        <v>37.299999999999997</v>
      </c>
      <c r="Q23">
        <v>35.1</v>
      </c>
      <c r="R23">
        <v>28.6</v>
      </c>
    </row>
    <row r="24" spans="3:18">
      <c r="C24" t="s">
        <v>2</v>
      </c>
      <c r="D24">
        <v>37.299999999999997</v>
      </c>
      <c r="E24">
        <v>35.9</v>
      </c>
      <c r="F24">
        <v>40.6</v>
      </c>
      <c r="G24">
        <v>30.1</v>
      </c>
      <c r="H24">
        <v>35</v>
      </c>
      <c r="I24">
        <v>36.5</v>
      </c>
      <c r="J24">
        <v>35.700000000000003</v>
      </c>
      <c r="K24">
        <v>28.3</v>
      </c>
      <c r="L24">
        <v>35.799999999999997</v>
      </c>
      <c r="M24">
        <v>36.700000000000003</v>
      </c>
      <c r="N24">
        <v>33.1</v>
      </c>
      <c r="O24">
        <v>36</v>
      </c>
      <c r="P24">
        <v>40.9</v>
      </c>
      <c r="Q24">
        <v>33.9</v>
      </c>
      <c r="R24">
        <v>31.6</v>
      </c>
    </row>
    <row r="25" spans="3:18">
      <c r="C25" t="s">
        <v>3</v>
      </c>
      <c r="D25">
        <v>47.2</v>
      </c>
      <c r="E25">
        <v>39.6</v>
      </c>
      <c r="F25">
        <v>44.1</v>
      </c>
      <c r="G25">
        <v>43.1</v>
      </c>
      <c r="H25">
        <v>43.6</v>
      </c>
      <c r="I25">
        <v>39.5</v>
      </c>
      <c r="J25">
        <v>43.1</v>
      </c>
      <c r="K25">
        <v>42.2</v>
      </c>
      <c r="L25">
        <v>42.6</v>
      </c>
      <c r="M25">
        <v>42.4</v>
      </c>
      <c r="N25">
        <v>48.2</v>
      </c>
      <c r="O25">
        <v>42.3</v>
      </c>
      <c r="P25">
        <v>50.9</v>
      </c>
      <c r="Q25">
        <v>40.1</v>
      </c>
      <c r="R25">
        <v>37.700000000000003</v>
      </c>
    </row>
    <row r="26" spans="3:18">
      <c r="C26" t="s">
        <v>4</v>
      </c>
      <c r="D26">
        <v>51</v>
      </c>
      <c r="E26">
        <v>53.9</v>
      </c>
      <c r="F26">
        <v>56.1</v>
      </c>
      <c r="G26">
        <v>49.8</v>
      </c>
      <c r="H26">
        <v>53.6</v>
      </c>
      <c r="I26">
        <v>55.1</v>
      </c>
      <c r="J26">
        <v>55.7</v>
      </c>
      <c r="K26">
        <v>50.3</v>
      </c>
      <c r="L26">
        <v>55</v>
      </c>
      <c r="M26">
        <v>54.5</v>
      </c>
      <c r="N26">
        <v>57.9</v>
      </c>
      <c r="O26">
        <v>54.3</v>
      </c>
      <c r="P26">
        <v>54.8</v>
      </c>
      <c r="Q26">
        <v>53</v>
      </c>
      <c r="R26">
        <v>52.3</v>
      </c>
    </row>
    <row r="27" spans="3:18">
      <c r="C27" t="s">
        <v>5</v>
      </c>
      <c r="D27">
        <v>63.5</v>
      </c>
      <c r="E27">
        <v>63.6</v>
      </c>
      <c r="F27">
        <v>60.7</v>
      </c>
      <c r="G27">
        <v>58.7</v>
      </c>
      <c r="H27">
        <v>65.2</v>
      </c>
      <c r="I27">
        <v>58.9</v>
      </c>
      <c r="J27">
        <v>63.1</v>
      </c>
      <c r="K27">
        <v>65.2</v>
      </c>
      <c r="L27">
        <v>60.1</v>
      </c>
      <c r="M27">
        <v>62.5</v>
      </c>
      <c r="N27">
        <v>65.3</v>
      </c>
      <c r="O27">
        <v>64.5</v>
      </c>
      <c r="P27">
        <v>65.099999999999994</v>
      </c>
      <c r="Q27">
        <v>62.8</v>
      </c>
      <c r="R27">
        <v>64</v>
      </c>
    </row>
    <row r="28" spans="3:18">
      <c r="C28" t="s">
        <v>6</v>
      </c>
      <c r="D28">
        <v>71.3</v>
      </c>
      <c r="E28">
        <v>72.900000000000006</v>
      </c>
      <c r="F28">
        <v>71.5</v>
      </c>
      <c r="G28">
        <v>68.400000000000006</v>
      </c>
      <c r="H28">
        <v>71.2</v>
      </c>
      <c r="I28">
        <v>74</v>
      </c>
      <c r="J28">
        <v>71</v>
      </c>
      <c r="K28">
        <v>71.400000000000006</v>
      </c>
      <c r="L28">
        <v>74</v>
      </c>
      <c r="M28">
        <v>67.5</v>
      </c>
      <c r="N28">
        <v>74.7</v>
      </c>
      <c r="O28">
        <v>72.3</v>
      </c>
      <c r="P28">
        <v>71</v>
      </c>
      <c r="Q28">
        <v>72.7</v>
      </c>
      <c r="R28">
        <v>72.5</v>
      </c>
    </row>
    <row r="29" spans="3:18">
      <c r="C29" t="s">
        <v>7</v>
      </c>
      <c r="D29">
        <v>72.3</v>
      </c>
      <c r="E29">
        <v>73.099999999999994</v>
      </c>
      <c r="F29">
        <v>78.8</v>
      </c>
      <c r="G29">
        <v>75.8</v>
      </c>
      <c r="H29">
        <v>74.5</v>
      </c>
      <c r="I29">
        <v>77.5</v>
      </c>
      <c r="J29">
        <v>77.900000000000006</v>
      </c>
      <c r="K29">
        <v>75</v>
      </c>
      <c r="L29">
        <v>78.400000000000006</v>
      </c>
      <c r="M29">
        <v>72.7</v>
      </c>
      <c r="N29">
        <v>81.3</v>
      </c>
      <c r="O29">
        <v>80.2</v>
      </c>
      <c r="P29">
        <v>78.8</v>
      </c>
      <c r="Q29">
        <v>79.8</v>
      </c>
      <c r="R29">
        <v>76.099999999999994</v>
      </c>
    </row>
    <row r="30" spans="3:18">
      <c r="C30" t="s">
        <v>8</v>
      </c>
      <c r="D30">
        <v>72.400000000000006</v>
      </c>
      <c r="E30">
        <v>78.7</v>
      </c>
      <c r="F30">
        <v>77.7</v>
      </c>
      <c r="G30">
        <v>76.7</v>
      </c>
      <c r="H30">
        <v>74.2</v>
      </c>
      <c r="I30">
        <v>79.7</v>
      </c>
      <c r="J30">
        <v>75.8</v>
      </c>
      <c r="K30">
        <v>74</v>
      </c>
      <c r="L30">
        <v>73.8</v>
      </c>
      <c r="M30">
        <v>75.7</v>
      </c>
      <c r="N30">
        <v>77.400000000000006</v>
      </c>
      <c r="O30">
        <v>75.3</v>
      </c>
      <c r="P30">
        <v>76.7</v>
      </c>
      <c r="Q30">
        <v>74.599999999999994</v>
      </c>
      <c r="R30">
        <v>74.5</v>
      </c>
    </row>
    <row r="31" spans="3:18">
      <c r="C31" t="s">
        <v>9</v>
      </c>
      <c r="D31">
        <v>66</v>
      </c>
      <c r="E31">
        <v>67.7</v>
      </c>
      <c r="F31">
        <v>70.2</v>
      </c>
      <c r="G31">
        <v>67.900000000000006</v>
      </c>
      <c r="H31">
        <v>69.3</v>
      </c>
      <c r="I31">
        <v>73.3</v>
      </c>
      <c r="J31">
        <v>66.599999999999994</v>
      </c>
      <c r="K31">
        <v>70.3</v>
      </c>
      <c r="L31">
        <v>68.8</v>
      </c>
      <c r="M31">
        <v>66.3</v>
      </c>
      <c r="N31">
        <v>71.099999999999994</v>
      </c>
      <c r="O31">
        <v>70</v>
      </c>
      <c r="P31">
        <v>68.8</v>
      </c>
      <c r="Q31">
        <v>67.900000000000006</v>
      </c>
      <c r="R31">
        <v>69.7</v>
      </c>
    </row>
    <row r="32" spans="3:18">
      <c r="C32" t="s">
        <v>10</v>
      </c>
      <c r="D32">
        <v>57</v>
      </c>
      <c r="E32">
        <v>58.5</v>
      </c>
      <c r="F32">
        <v>55.2</v>
      </c>
      <c r="G32">
        <v>55.1</v>
      </c>
      <c r="H32">
        <v>56</v>
      </c>
      <c r="I32">
        <v>57.9</v>
      </c>
      <c r="J32">
        <v>56.2</v>
      </c>
      <c r="K32">
        <v>63.6</v>
      </c>
      <c r="L32">
        <v>55.1</v>
      </c>
      <c r="M32">
        <v>55</v>
      </c>
      <c r="N32">
        <v>58.1</v>
      </c>
      <c r="O32">
        <v>57.1</v>
      </c>
      <c r="P32">
        <v>58</v>
      </c>
      <c r="Q32">
        <v>60.2</v>
      </c>
      <c r="R32">
        <v>59.6</v>
      </c>
    </row>
    <row r="33" spans="3:18">
      <c r="C33" t="s">
        <v>11</v>
      </c>
      <c r="D33">
        <v>45.3</v>
      </c>
      <c r="E33">
        <v>52.7</v>
      </c>
      <c r="F33">
        <v>46</v>
      </c>
      <c r="G33">
        <v>50</v>
      </c>
      <c r="H33">
        <v>48.2</v>
      </c>
      <c r="I33">
        <v>49.6</v>
      </c>
      <c r="J33">
        <v>51.9</v>
      </c>
      <c r="K33">
        <v>45.4</v>
      </c>
      <c r="L33">
        <v>45.9</v>
      </c>
      <c r="M33">
        <v>51.1</v>
      </c>
      <c r="N33">
        <v>47.9</v>
      </c>
      <c r="O33">
        <v>51.9</v>
      </c>
      <c r="P33">
        <v>43.9</v>
      </c>
      <c r="Q33">
        <v>45.3</v>
      </c>
      <c r="R33">
        <v>45.3</v>
      </c>
    </row>
    <row r="34" spans="3:18">
      <c r="C34" t="s">
        <v>12</v>
      </c>
      <c r="D34">
        <v>31.1</v>
      </c>
      <c r="E34">
        <v>44.1</v>
      </c>
      <c r="F34">
        <v>36</v>
      </c>
      <c r="G34">
        <v>37.6</v>
      </c>
      <c r="H34">
        <v>38.4</v>
      </c>
      <c r="I34">
        <v>35.299999999999997</v>
      </c>
      <c r="J34">
        <v>43.6</v>
      </c>
      <c r="K34">
        <v>37</v>
      </c>
      <c r="L34">
        <v>38.1</v>
      </c>
      <c r="M34">
        <v>35.9</v>
      </c>
      <c r="N34">
        <v>32.799999999999997</v>
      </c>
      <c r="O34">
        <v>43.3</v>
      </c>
      <c r="P34">
        <v>41.5</v>
      </c>
      <c r="Q34">
        <v>38.5</v>
      </c>
      <c r="R34">
        <v>40.5</v>
      </c>
    </row>
    <row r="35" spans="3:18">
      <c r="C35" t="s">
        <v>13</v>
      </c>
      <c r="D35">
        <v>53.8</v>
      </c>
      <c r="E35">
        <v>56.2</v>
      </c>
      <c r="F35">
        <v>56.4</v>
      </c>
      <c r="G35">
        <v>53.4</v>
      </c>
      <c r="H35">
        <v>54.5</v>
      </c>
      <c r="I35">
        <v>55.7</v>
      </c>
      <c r="J35">
        <v>56.8</v>
      </c>
      <c r="K35">
        <v>55</v>
      </c>
      <c r="L35">
        <v>55.3</v>
      </c>
      <c r="M35">
        <v>54</v>
      </c>
      <c r="N35">
        <v>56.7</v>
      </c>
      <c r="O35">
        <v>56.4</v>
      </c>
      <c r="P35">
        <v>57.3</v>
      </c>
      <c r="Q35">
        <v>55.3</v>
      </c>
      <c r="R35">
        <v>54.4</v>
      </c>
    </row>
    <row r="36" spans="3:18">
      <c r="C36" t="s">
        <v>14</v>
      </c>
      <c r="D36" s="1">
        <f>MEDIAN(D23:D34)</f>
        <v>54</v>
      </c>
      <c r="E36" s="1">
        <f>MEDIAN(E23:E34)</f>
        <v>56.2</v>
      </c>
      <c r="F36" s="1">
        <f>MEDIAN(F23:F34)</f>
        <v>55.650000000000006</v>
      </c>
      <c r="G36" s="1">
        <f>MEDIAN(G23:G34)</f>
        <v>52.55</v>
      </c>
      <c r="H36" s="1">
        <f>MEDIAN(H23:H34)</f>
        <v>54.8</v>
      </c>
      <c r="I36" s="1">
        <f>MEDIAN(I23:I34)</f>
        <v>56.5</v>
      </c>
      <c r="J36" s="1">
        <f>MEDIAN(J23:J34)</f>
        <v>55.95</v>
      </c>
      <c r="K36" s="1">
        <f>MEDIAN(K23:K34)</f>
        <v>56.95</v>
      </c>
      <c r="L36" s="1">
        <f>MEDIAN(L23:L34)</f>
        <v>55.05</v>
      </c>
      <c r="M36" s="1">
        <f>MEDIAN(M23:M34)</f>
        <v>54.75</v>
      </c>
      <c r="N36" s="1">
        <f>MEDIAN(N23:N34)</f>
        <v>58</v>
      </c>
      <c r="O36" s="1">
        <f>MEDIAN(O23:O34)</f>
        <v>55.7</v>
      </c>
      <c r="P36" s="1">
        <f>MEDIAN(P23:P34)</f>
        <v>56.4</v>
      </c>
      <c r="Q36" s="1">
        <f>MEDIAN(Q23:Q34)</f>
        <v>56.6</v>
      </c>
      <c r="R36" s="1">
        <f>MEDIAN(R23:R34)</f>
        <v>55.95</v>
      </c>
    </row>
    <row r="39" spans="3:18">
      <c r="D39">
        <v>31.3</v>
      </c>
      <c r="E39" s="3" t="s">
        <v>16</v>
      </c>
    </row>
    <row r="40" spans="3:18">
      <c r="D40">
        <v>37.299999999999997</v>
      </c>
      <c r="E40" s="3" t="s">
        <v>16</v>
      </c>
    </row>
    <row r="41" spans="3:18">
      <c r="D41">
        <v>47.2</v>
      </c>
      <c r="E41" s="3" t="s">
        <v>16</v>
      </c>
    </row>
    <row r="42" spans="3:18">
      <c r="D42">
        <v>51</v>
      </c>
      <c r="E42" s="3" t="s">
        <v>16</v>
      </c>
    </row>
    <row r="43" spans="3:18">
      <c r="D43">
        <v>63.5</v>
      </c>
      <c r="E43" s="3" t="s">
        <v>16</v>
      </c>
    </row>
    <row r="44" spans="3:18">
      <c r="D44">
        <v>71.3</v>
      </c>
      <c r="E44" s="3" t="s">
        <v>16</v>
      </c>
    </row>
    <row r="45" spans="3:18">
      <c r="D45">
        <v>72.3</v>
      </c>
      <c r="E45" s="3" t="s">
        <v>16</v>
      </c>
    </row>
    <row r="46" spans="3:18">
      <c r="D46">
        <v>72.400000000000006</v>
      </c>
      <c r="E46" s="3" t="s">
        <v>16</v>
      </c>
    </row>
    <row r="47" spans="3:18">
      <c r="D47">
        <v>66</v>
      </c>
      <c r="E47" s="3" t="s">
        <v>16</v>
      </c>
    </row>
    <row r="48" spans="3:18">
      <c r="D48">
        <v>57</v>
      </c>
      <c r="E48" s="3" t="s">
        <v>16</v>
      </c>
    </row>
    <row r="49" spans="4:5">
      <c r="D49">
        <v>45.3</v>
      </c>
      <c r="E49" s="3" t="s">
        <v>16</v>
      </c>
    </row>
    <row r="50" spans="4:5">
      <c r="D50">
        <v>31.1</v>
      </c>
      <c r="E50" s="3" t="s">
        <v>16</v>
      </c>
    </row>
    <row r="51" spans="4:5">
      <c r="D51">
        <v>33.6</v>
      </c>
      <c r="E51" s="3" t="s">
        <v>15</v>
      </c>
    </row>
    <row r="52" spans="4:5">
      <c r="D52">
        <v>35.9</v>
      </c>
      <c r="E52" s="3" t="s">
        <v>15</v>
      </c>
    </row>
    <row r="53" spans="4:5">
      <c r="D53">
        <v>39.6</v>
      </c>
      <c r="E53" s="3" t="s">
        <v>15</v>
      </c>
    </row>
    <row r="54" spans="4:5">
      <c r="D54">
        <v>53.9</v>
      </c>
      <c r="E54" s="3" t="s">
        <v>15</v>
      </c>
    </row>
    <row r="55" spans="4:5">
      <c r="D55">
        <v>63.6</v>
      </c>
      <c r="E55" s="3" t="s">
        <v>15</v>
      </c>
    </row>
    <row r="56" spans="4:5">
      <c r="D56">
        <v>72.900000000000006</v>
      </c>
      <c r="E56" s="3" t="s">
        <v>15</v>
      </c>
    </row>
    <row r="57" spans="4:5">
      <c r="D57">
        <v>73.099999999999994</v>
      </c>
      <c r="E57" s="3" t="s">
        <v>15</v>
      </c>
    </row>
    <row r="58" spans="4:5">
      <c r="D58">
        <v>78.7</v>
      </c>
      <c r="E58" s="3" t="s">
        <v>15</v>
      </c>
    </row>
    <row r="59" spans="4:5">
      <c r="D59">
        <v>67.7</v>
      </c>
      <c r="E59" s="3" t="s">
        <v>15</v>
      </c>
    </row>
    <row r="60" spans="4:5">
      <c r="D60">
        <v>58.5</v>
      </c>
      <c r="E60" s="3" t="s">
        <v>15</v>
      </c>
    </row>
    <row r="61" spans="4:5">
      <c r="D61">
        <v>52.7</v>
      </c>
      <c r="E61" s="3" t="s">
        <v>15</v>
      </c>
    </row>
    <row r="62" spans="4:5">
      <c r="D62">
        <v>44.1</v>
      </c>
      <c r="E62" s="3" t="s">
        <v>15</v>
      </c>
    </row>
    <row r="63" spans="4:5">
      <c r="D63">
        <v>39.9</v>
      </c>
      <c r="E63" s="3" t="s">
        <v>17</v>
      </c>
    </row>
    <row r="64" spans="4:5">
      <c r="D64">
        <v>40.6</v>
      </c>
      <c r="E64" s="3" t="s">
        <v>17</v>
      </c>
    </row>
    <row r="65" spans="4:5">
      <c r="D65">
        <v>44.1</v>
      </c>
      <c r="E65" s="3" t="s">
        <v>17</v>
      </c>
    </row>
    <row r="66" spans="4:5">
      <c r="D66">
        <v>56.1</v>
      </c>
      <c r="E66" s="3" t="s">
        <v>17</v>
      </c>
    </row>
    <row r="67" spans="4:5">
      <c r="D67">
        <v>60.7</v>
      </c>
      <c r="E67" s="3" t="s">
        <v>17</v>
      </c>
    </row>
    <row r="68" spans="4:5">
      <c r="D68">
        <v>71.5</v>
      </c>
      <c r="E68" s="3" t="s">
        <v>17</v>
      </c>
    </row>
    <row r="69" spans="4:5">
      <c r="D69">
        <v>78.8</v>
      </c>
      <c r="E69" s="3" t="s">
        <v>17</v>
      </c>
    </row>
    <row r="70" spans="4:5">
      <c r="D70">
        <v>77.7</v>
      </c>
      <c r="E70" s="3" t="s">
        <v>17</v>
      </c>
    </row>
    <row r="71" spans="4:5">
      <c r="D71">
        <v>70.2</v>
      </c>
      <c r="E71" s="3" t="s">
        <v>17</v>
      </c>
    </row>
    <row r="72" spans="4:5">
      <c r="D72">
        <v>55.2</v>
      </c>
      <c r="E72" s="3" t="s">
        <v>17</v>
      </c>
    </row>
    <row r="73" spans="4:5">
      <c r="D73">
        <v>46</v>
      </c>
      <c r="E73" s="3" t="s">
        <v>17</v>
      </c>
    </row>
    <row r="74" spans="4:5">
      <c r="D74">
        <v>36</v>
      </c>
      <c r="E74" s="3" t="s">
        <v>17</v>
      </c>
    </row>
    <row r="75" spans="4:5">
      <c r="D75">
        <v>27.5</v>
      </c>
      <c r="E75" s="3" t="s">
        <v>18</v>
      </c>
    </row>
    <row r="76" spans="4:5">
      <c r="D76">
        <v>30.1</v>
      </c>
      <c r="E76" s="3" t="s">
        <v>18</v>
      </c>
    </row>
    <row r="77" spans="4:5">
      <c r="D77">
        <v>43.1</v>
      </c>
      <c r="E77" s="3" t="s">
        <v>18</v>
      </c>
    </row>
    <row r="78" spans="4:5">
      <c r="D78">
        <v>49.8</v>
      </c>
      <c r="E78" s="3" t="s">
        <v>18</v>
      </c>
    </row>
    <row r="79" spans="4:5">
      <c r="D79">
        <v>58.7</v>
      </c>
      <c r="E79" s="3" t="s">
        <v>18</v>
      </c>
    </row>
    <row r="80" spans="4:5">
      <c r="D80">
        <v>68.400000000000006</v>
      </c>
      <c r="E80" s="3" t="s">
        <v>18</v>
      </c>
    </row>
    <row r="81" spans="4:5">
      <c r="D81">
        <v>75.8</v>
      </c>
      <c r="E81" s="3" t="s">
        <v>18</v>
      </c>
    </row>
    <row r="82" spans="4:5">
      <c r="D82">
        <v>76.7</v>
      </c>
      <c r="E82" s="3" t="s">
        <v>18</v>
      </c>
    </row>
    <row r="83" spans="4:5">
      <c r="D83">
        <v>67.900000000000006</v>
      </c>
      <c r="E83" s="3" t="s">
        <v>18</v>
      </c>
    </row>
    <row r="84" spans="4:5">
      <c r="D84">
        <v>55.1</v>
      </c>
      <c r="E84" s="3" t="s">
        <v>18</v>
      </c>
    </row>
    <row r="85" spans="4:5">
      <c r="D85">
        <v>50</v>
      </c>
      <c r="E85" s="3" t="s">
        <v>18</v>
      </c>
    </row>
    <row r="86" spans="4:5">
      <c r="D86">
        <v>37.6</v>
      </c>
      <c r="E86" s="3" t="s">
        <v>18</v>
      </c>
    </row>
    <row r="87" spans="4:5">
      <c r="D87">
        <v>24.7</v>
      </c>
      <c r="E87" s="4" t="s">
        <v>19</v>
      </c>
    </row>
    <row r="88" spans="4:5">
      <c r="D88">
        <v>35</v>
      </c>
      <c r="E88" s="4" t="s">
        <v>19</v>
      </c>
    </row>
    <row r="89" spans="4:5">
      <c r="D89">
        <v>43.6</v>
      </c>
      <c r="E89" s="4" t="s">
        <v>19</v>
      </c>
    </row>
    <row r="90" spans="4:5">
      <c r="D90">
        <v>53.6</v>
      </c>
      <c r="E90" s="4" t="s">
        <v>19</v>
      </c>
    </row>
    <row r="91" spans="4:5">
      <c r="D91">
        <v>65.2</v>
      </c>
      <c r="E91" s="4" t="s">
        <v>19</v>
      </c>
    </row>
    <row r="92" spans="4:5">
      <c r="D92">
        <v>71.2</v>
      </c>
      <c r="E92" s="4" t="s">
        <v>19</v>
      </c>
    </row>
    <row r="93" spans="4:5">
      <c r="D93">
        <v>74.5</v>
      </c>
      <c r="E93" s="4" t="s">
        <v>19</v>
      </c>
    </row>
    <row r="94" spans="4:5">
      <c r="D94">
        <v>74.2</v>
      </c>
      <c r="E94" s="4" t="s">
        <v>19</v>
      </c>
    </row>
    <row r="95" spans="4:5">
      <c r="D95">
        <v>69.3</v>
      </c>
      <c r="E95" s="4" t="s">
        <v>19</v>
      </c>
    </row>
    <row r="96" spans="4:5">
      <c r="D96">
        <v>56</v>
      </c>
      <c r="E96" s="4" t="s">
        <v>19</v>
      </c>
    </row>
    <row r="97" spans="4:5">
      <c r="D97">
        <v>48.2</v>
      </c>
      <c r="E97" s="4" t="s">
        <v>19</v>
      </c>
    </row>
    <row r="98" spans="4:5">
      <c r="D98">
        <v>38.4</v>
      </c>
      <c r="E98" s="4" t="s">
        <v>19</v>
      </c>
    </row>
    <row r="99" spans="4:5">
      <c r="D99">
        <v>31.3</v>
      </c>
      <c r="E99" s="3" t="s">
        <v>20</v>
      </c>
    </row>
    <row r="100" spans="4:5">
      <c r="D100">
        <v>36.5</v>
      </c>
      <c r="E100" s="3" t="s">
        <v>20</v>
      </c>
    </row>
    <row r="101" spans="4:5">
      <c r="D101">
        <v>39.5</v>
      </c>
      <c r="E101" s="3" t="s">
        <v>20</v>
      </c>
    </row>
    <row r="102" spans="4:5">
      <c r="D102">
        <v>55.1</v>
      </c>
      <c r="E102" s="3" t="s">
        <v>20</v>
      </c>
    </row>
    <row r="103" spans="4:5">
      <c r="D103">
        <v>58.9</v>
      </c>
      <c r="E103" s="3" t="s">
        <v>20</v>
      </c>
    </row>
    <row r="104" spans="4:5">
      <c r="D104">
        <v>74</v>
      </c>
      <c r="E104" s="3" t="s">
        <v>20</v>
      </c>
    </row>
    <row r="105" spans="4:5">
      <c r="D105">
        <v>77.5</v>
      </c>
      <c r="E105" s="3" t="s">
        <v>20</v>
      </c>
    </row>
    <row r="106" spans="4:5">
      <c r="D106">
        <v>79.7</v>
      </c>
      <c r="E106" s="3" t="s">
        <v>20</v>
      </c>
    </row>
    <row r="107" spans="4:5">
      <c r="D107">
        <v>73.3</v>
      </c>
      <c r="E107" s="3" t="s">
        <v>20</v>
      </c>
    </row>
    <row r="108" spans="4:5">
      <c r="D108">
        <v>57.9</v>
      </c>
      <c r="E108" s="3" t="s">
        <v>20</v>
      </c>
    </row>
    <row r="109" spans="4:5">
      <c r="D109">
        <v>49.6</v>
      </c>
      <c r="E109" s="3" t="s">
        <v>20</v>
      </c>
    </row>
    <row r="110" spans="4:5">
      <c r="D110">
        <v>35.299999999999997</v>
      </c>
      <c r="E110" s="3" t="s">
        <v>20</v>
      </c>
    </row>
    <row r="111" spans="4:5">
      <c r="D111">
        <v>40.9</v>
      </c>
      <c r="E111" s="3" t="s">
        <v>21</v>
      </c>
    </row>
    <row r="112" spans="4:5">
      <c r="D112">
        <v>35.700000000000003</v>
      </c>
      <c r="E112" s="3" t="s">
        <v>21</v>
      </c>
    </row>
    <row r="113" spans="4:5">
      <c r="D113">
        <v>43.1</v>
      </c>
      <c r="E113" s="3" t="s">
        <v>21</v>
      </c>
    </row>
    <row r="114" spans="4:5">
      <c r="D114">
        <v>55.7</v>
      </c>
      <c r="E114" s="3" t="s">
        <v>21</v>
      </c>
    </row>
    <row r="115" spans="4:5">
      <c r="D115">
        <v>63.1</v>
      </c>
      <c r="E115" s="3" t="s">
        <v>21</v>
      </c>
    </row>
    <row r="116" spans="4:5">
      <c r="D116">
        <v>71</v>
      </c>
      <c r="E116" s="3" t="s">
        <v>21</v>
      </c>
    </row>
    <row r="117" spans="4:5">
      <c r="D117">
        <v>77.900000000000006</v>
      </c>
      <c r="E117" s="3" t="s">
        <v>21</v>
      </c>
    </row>
    <row r="118" spans="4:5">
      <c r="D118">
        <v>75.8</v>
      </c>
      <c r="E118" s="3" t="s">
        <v>21</v>
      </c>
    </row>
    <row r="119" spans="4:5">
      <c r="D119">
        <v>66.599999999999994</v>
      </c>
      <c r="E119" s="3" t="s">
        <v>21</v>
      </c>
    </row>
    <row r="120" spans="4:5">
      <c r="D120">
        <v>56.2</v>
      </c>
      <c r="E120" s="3" t="s">
        <v>21</v>
      </c>
    </row>
    <row r="121" spans="4:5">
      <c r="D121">
        <v>51.9</v>
      </c>
      <c r="E121" s="3" t="s">
        <v>21</v>
      </c>
    </row>
    <row r="122" spans="4:5">
      <c r="D122">
        <v>43.6</v>
      </c>
      <c r="E122" s="3" t="s">
        <v>21</v>
      </c>
    </row>
    <row r="123" spans="4:5">
      <c r="D123">
        <v>37.5</v>
      </c>
      <c r="E123" s="3" t="s">
        <v>22</v>
      </c>
    </row>
    <row r="124" spans="4:5">
      <c r="D124">
        <v>28.3</v>
      </c>
      <c r="E124" s="3" t="s">
        <v>22</v>
      </c>
    </row>
    <row r="125" spans="4:5">
      <c r="D125">
        <v>42.2</v>
      </c>
      <c r="E125" s="3" t="s">
        <v>22</v>
      </c>
    </row>
    <row r="126" spans="4:5">
      <c r="D126">
        <v>50.3</v>
      </c>
      <c r="E126" s="3" t="s">
        <v>22</v>
      </c>
    </row>
    <row r="127" spans="4:5">
      <c r="D127">
        <v>65.2</v>
      </c>
      <c r="E127" s="3" t="s">
        <v>22</v>
      </c>
    </row>
    <row r="128" spans="4:5">
      <c r="D128">
        <v>71.400000000000006</v>
      </c>
      <c r="E128" s="3" t="s">
        <v>22</v>
      </c>
    </row>
    <row r="129" spans="4:5">
      <c r="D129">
        <v>75</v>
      </c>
      <c r="E129" s="3" t="s">
        <v>22</v>
      </c>
    </row>
    <row r="130" spans="4:5">
      <c r="D130">
        <v>74</v>
      </c>
      <c r="E130" s="3" t="s">
        <v>22</v>
      </c>
    </row>
    <row r="131" spans="4:5">
      <c r="D131">
        <v>70.3</v>
      </c>
      <c r="E131" s="3" t="s">
        <v>22</v>
      </c>
    </row>
    <row r="132" spans="4:5">
      <c r="D132">
        <v>63.6</v>
      </c>
      <c r="E132" s="3" t="s">
        <v>22</v>
      </c>
    </row>
    <row r="133" spans="4:5">
      <c r="D133">
        <v>45.4</v>
      </c>
      <c r="E133" s="3" t="s">
        <v>22</v>
      </c>
    </row>
    <row r="134" spans="4:5">
      <c r="D134">
        <v>37</v>
      </c>
      <c r="E134" s="3" t="s">
        <v>22</v>
      </c>
    </row>
    <row r="135" spans="4:5">
      <c r="D135">
        <v>36.5</v>
      </c>
      <c r="E135" s="3" t="s">
        <v>23</v>
      </c>
    </row>
    <row r="136" spans="4:5">
      <c r="D136">
        <v>35.799999999999997</v>
      </c>
      <c r="E136" s="3" t="s">
        <v>23</v>
      </c>
    </row>
    <row r="137" spans="4:5">
      <c r="D137">
        <v>42.6</v>
      </c>
      <c r="E137" s="3" t="s">
        <v>23</v>
      </c>
    </row>
    <row r="138" spans="4:5">
      <c r="D138">
        <v>55</v>
      </c>
      <c r="E138" s="3" t="s">
        <v>23</v>
      </c>
    </row>
    <row r="139" spans="4:5">
      <c r="D139">
        <v>60.1</v>
      </c>
      <c r="E139" s="3" t="s">
        <v>23</v>
      </c>
    </row>
    <row r="140" spans="4:5">
      <c r="D140">
        <v>74</v>
      </c>
      <c r="E140" s="3" t="s">
        <v>23</v>
      </c>
    </row>
    <row r="141" spans="4:5">
      <c r="D141">
        <v>78.400000000000006</v>
      </c>
      <c r="E141" s="3" t="s">
        <v>23</v>
      </c>
    </row>
    <row r="142" spans="4:5">
      <c r="D142">
        <v>73.8</v>
      </c>
      <c r="E142" s="3" t="s">
        <v>23</v>
      </c>
    </row>
    <row r="143" spans="4:5">
      <c r="D143">
        <v>68.8</v>
      </c>
      <c r="E143" s="3" t="s">
        <v>23</v>
      </c>
    </row>
    <row r="144" spans="4:5">
      <c r="D144">
        <v>55.1</v>
      </c>
      <c r="E144" s="3" t="s">
        <v>23</v>
      </c>
    </row>
    <row r="145" spans="4:5">
      <c r="D145">
        <v>45.9</v>
      </c>
      <c r="E145" s="3" t="s">
        <v>23</v>
      </c>
    </row>
    <row r="146" spans="4:5">
      <c r="D146">
        <v>38.1</v>
      </c>
      <c r="E146" s="3" t="s">
        <v>23</v>
      </c>
    </row>
    <row r="147" spans="4:5">
      <c r="D147">
        <v>27.9</v>
      </c>
      <c r="E147" s="3" t="s">
        <v>24</v>
      </c>
    </row>
    <row r="148" spans="4:5">
      <c r="D148">
        <v>36.700000000000003</v>
      </c>
      <c r="E148" s="3" t="s">
        <v>24</v>
      </c>
    </row>
    <row r="149" spans="4:5">
      <c r="D149">
        <v>42.4</v>
      </c>
      <c r="E149" s="3" t="s">
        <v>24</v>
      </c>
    </row>
    <row r="150" spans="4:5">
      <c r="D150">
        <v>54.5</v>
      </c>
      <c r="E150" s="3" t="s">
        <v>24</v>
      </c>
    </row>
    <row r="151" spans="4:5">
      <c r="D151">
        <v>62.5</v>
      </c>
      <c r="E151" s="3" t="s">
        <v>24</v>
      </c>
    </row>
    <row r="152" spans="4:5">
      <c r="D152">
        <v>67.5</v>
      </c>
      <c r="E152" s="3" t="s">
        <v>24</v>
      </c>
    </row>
    <row r="153" spans="4:5">
      <c r="D153">
        <v>72.7</v>
      </c>
      <c r="E153" s="3" t="s">
        <v>24</v>
      </c>
    </row>
    <row r="154" spans="4:5">
      <c r="D154">
        <v>75.7</v>
      </c>
      <c r="E154" s="3" t="s">
        <v>24</v>
      </c>
    </row>
    <row r="155" spans="4:5">
      <c r="D155">
        <v>66.3</v>
      </c>
      <c r="E155" s="3" t="s">
        <v>24</v>
      </c>
    </row>
    <row r="156" spans="4:5">
      <c r="D156">
        <v>55</v>
      </c>
      <c r="E156" s="3" t="s">
        <v>24</v>
      </c>
    </row>
    <row r="157" spans="4:5">
      <c r="D157">
        <v>51.1</v>
      </c>
      <c r="E157" s="3" t="s">
        <v>24</v>
      </c>
    </row>
    <row r="158" spans="4:5">
      <c r="D158">
        <v>35.9</v>
      </c>
      <c r="E158" s="3" t="s">
        <v>24</v>
      </c>
    </row>
    <row r="159" spans="4:5">
      <c r="D159">
        <v>32.5</v>
      </c>
      <c r="E159" s="3" t="s">
        <v>25</v>
      </c>
    </row>
    <row r="160" spans="4:5">
      <c r="D160">
        <v>33.1</v>
      </c>
      <c r="E160" s="3" t="s">
        <v>25</v>
      </c>
    </row>
    <row r="161" spans="4:5">
      <c r="D161">
        <v>48.2</v>
      </c>
      <c r="E161" s="3" t="s">
        <v>25</v>
      </c>
    </row>
    <row r="162" spans="4:5">
      <c r="D162">
        <v>57.9</v>
      </c>
      <c r="E162" s="3" t="s">
        <v>25</v>
      </c>
    </row>
    <row r="163" spans="4:5">
      <c r="D163">
        <v>65.3</v>
      </c>
      <c r="E163" s="3" t="s">
        <v>25</v>
      </c>
    </row>
    <row r="164" spans="4:5">
      <c r="D164">
        <v>74.7</v>
      </c>
      <c r="E164" s="3" t="s">
        <v>25</v>
      </c>
    </row>
    <row r="165" spans="4:5">
      <c r="D165">
        <v>81.3</v>
      </c>
      <c r="E165" s="3" t="s">
        <v>25</v>
      </c>
    </row>
    <row r="166" spans="4:5">
      <c r="D166">
        <v>77.400000000000006</v>
      </c>
      <c r="E166" s="3" t="s">
        <v>25</v>
      </c>
    </row>
    <row r="167" spans="4:5">
      <c r="D167">
        <v>71.099999999999994</v>
      </c>
      <c r="E167" s="3" t="s">
        <v>25</v>
      </c>
    </row>
    <row r="168" spans="4:5">
      <c r="D168">
        <v>58.1</v>
      </c>
      <c r="E168" s="3" t="s">
        <v>25</v>
      </c>
    </row>
    <row r="169" spans="4:5">
      <c r="D169">
        <v>47.9</v>
      </c>
      <c r="E169" s="3" t="s">
        <v>25</v>
      </c>
    </row>
    <row r="170" spans="4:5">
      <c r="D170">
        <v>32.799999999999997</v>
      </c>
      <c r="E170" s="3" t="s">
        <v>25</v>
      </c>
    </row>
    <row r="171" spans="4:5">
      <c r="D171">
        <v>29.7</v>
      </c>
      <c r="E171" s="3" t="s">
        <v>26</v>
      </c>
    </row>
    <row r="172" spans="4:5">
      <c r="D172">
        <v>36</v>
      </c>
      <c r="E172" s="3" t="s">
        <v>26</v>
      </c>
    </row>
    <row r="173" spans="4:5">
      <c r="D173">
        <v>42.3</v>
      </c>
      <c r="E173" s="3" t="s">
        <v>26</v>
      </c>
    </row>
    <row r="174" spans="4:5">
      <c r="D174">
        <v>54.3</v>
      </c>
      <c r="E174" s="3" t="s">
        <v>26</v>
      </c>
    </row>
    <row r="175" spans="4:5">
      <c r="D175">
        <v>64.5</v>
      </c>
      <c r="E175" s="3" t="s">
        <v>26</v>
      </c>
    </row>
    <row r="176" spans="4:5">
      <c r="D176">
        <v>72.3</v>
      </c>
      <c r="E176" s="3" t="s">
        <v>26</v>
      </c>
    </row>
    <row r="177" spans="4:5">
      <c r="D177">
        <v>80.2</v>
      </c>
      <c r="E177" s="3" t="s">
        <v>26</v>
      </c>
    </row>
    <row r="178" spans="4:5">
      <c r="D178">
        <v>75.3</v>
      </c>
      <c r="E178" s="3" t="s">
        <v>26</v>
      </c>
    </row>
    <row r="179" spans="4:5">
      <c r="D179">
        <v>70</v>
      </c>
      <c r="E179" s="3" t="s">
        <v>26</v>
      </c>
    </row>
    <row r="180" spans="4:5">
      <c r="D180">
        <v>57.1</v>
      </c>
      <c r="E180" s="3" t="s">
        <v>26</v>
      </c>
    </row>
    <row r="181" spans="4:5">
      <c r="D181">
        <v>51.9</v>
      </c>
      <c r="E181" s="3" t="s">
        <v>26</v>
      </c>
    </row>
    <row r="182" spans="4:5">
      <c r="D182">
        <v>43.3</v>
      </c>
      <c r="E182" s="3" t="s">
        <v>26</v>
      </c>
    </row>
    <row r="183" spans="4:5">
      <c r="D183">
        <v>37.299999999999997</v>
      </c>
      <c r="E183" s="3" t="s">
        <v>27</v>
      </c>
    </row>
    <row r="184" spans="4:5">
      <c r="D184">
        <v>40.9</v>
      </c>
      <c r="E184" s="3" t="s">
        <v>27</v>
      </c>
    </row>
    <row r="185" spans="4:5">
      <c r="D185">
        <v>50.9</v>
      </c>
      <c r="E185" s="3" t="s">
        <v>27</v>
      </c>
    </row>
    <row r="186" spans="4:5">
      <c r="D186">
        <v>54.8</v>
      </c>
      <c r="E186" s="3" t="s">
        <v>27</v>
      </c>
    </row>
    <row r="187" spans="4:5">
      <c r="D187">
        <v>65.099999999999994</v>
      </c>
      <c r="E187" s="3" t="s">
        <v>27</v>
      </c>
    </row>
    <row r="188" spans="4:5">
      <c r="D188">
        <v>71</v>
      </c>
      <c r="E188" s="3" t="s">
        <v>27</v>
      </c>
    </row>
    <row r="189" spans="4:5">
      <c r="D189">
        <v>78.8</v>
      </c>
      <c r="E189" s="3" t="s">
        <v>27</v>
      </c>
    </row>
    <row r="190" spans="4:5">
      <c r="D190">
        <v>76.7</v>
      </c>
      <c r="E190" s="3" t="s">
        <v>27</v>
      </c>
    </row>
    <row r="191" spans="4:5">
      <c r="D191">
        <v>68.8</v>
      </c>
      <c r="E191" s="3" t="s">
        <v>27</v>
      </c>
    </row>
    <row r="192" spans="4:5">
      <c r="D192">
        <v>58</v>
      </c>
      <c r="E192" s="3" t="s">
        <v>27</v>
      </c>
    </row>
    <row r="193" spans="4:5">
      <c r="D193">
        <v>43.9</v>
      </c>
      <c r="E193" s="3" t="s">
        <v>27</v>
      </c>
    </row>
    <row r="194" spans="4:5">
      <c r="D194">
        <v>41.5</v>
      </c>
      <c r="E194" s="3" t="s">
        <v>27</v>
      </c>
    </row>
    <row r="195" spans="4:5">
      <c r="D195">
        <v>35.1</v>
      </c>
      <c r="E195" s="3" t="s">
        <v>28</v>
      </c>
    </row>
    <row r="196" spans="4:5">
      <c r="D196">
        <v>33.9</v>
      </c>
      <c r="E196" s="3" t="s">
        <v>28</v>
      </c>
    </row>
    <row r="197" spans="4:5">
      <c r="D197">
        <v>40.1</v>
      </c>
      <c r="E197" s="3" t="s">
        <v>28</v>
      </c>
    </row>
    <row r="198" spans="4:5">
      <c r="D198">
        <v>53</v>
      </c>
      <c r="E198" s="3" t="s">
        <v>28</v>
      </c>
    </row>
    <row r="199" spans="4:5">
      <c r="D199">
        <v>62.8</v>
      </c>
      <c r="E199" s="3" t="s">
        <v>28</v>
      </c>
    </row>
    <row r="200" spans="4:5">
      <c r="D200">
        <v>72.7</v>
      </c>
      <c r="E200" s="3" t="s">
        <v>28</v>
      </c>
    </row>
    <row r="201" spans="4:5">
      <c r="D201">
        <v>79.8</v>
      </c>
      <c r="E201" s="3" t="s">
        <v>28</v>
      </c>
    </row>
    <row r="202" spans="4:5">
      <c r="D202">
        <v>74.599999999999994</v>
      </c>
      <c r="E202" s="3" t="s">
        <v>28</v>
      </c>
    </row>
    <row r="203" spans="4:5">
      <c r="D203">
        <v>67.900000000000006</v>
      </c>
      <c r="E203" s="3" t="s">
        <v>28</v>
      </c>
    </row>
    <row r="204" spans="4:5">
      <c r="D204">
        <v>60.2</v>
      </c>
      <c r="E204" s="3" t="s">
        <v>28</v>
      </c>
    </row>
    <row r="205" spans="4:5">
      <c r="D205">
        <v>45.3</v>
      </c>
      <c r="E205" s="3" t="s">
        <v>28</v>
      </c>
    </row>
    <row r="206" spans="4:5">
      <c r="D206">
        <v>38.5</v>
      </c>
      <c r="E206" s="3" t="s">
        <v>28</v>
      </c>
    </row>
    <row r="207" spans="4:5">
      <c r="D207">
        <v>28.6</v>
      </c>
      <c r="E207" s="3" t="s">
        <v>29</v>
      </c>
    </row>
    <row r="208" spans="4:5">
      <c r="D208">
        <v>31.6</v>
      </c>
      <c r="E208" s="3" t="s">
        <v>29</v>
      </c>
    </row>
    <row r="209" spans="4:5">
      <c r="D209">
        <v>37.700000000000003</v>
      </c>
      <c r="E209" s="3" t="s">
        <v>29</v>
      </c>
    </row>
    <row r="210" spans="4:5">
      <c r="D210">
        <v>52.3</v>
      </c>
      <c r="E210" s="3" t="s">
        <v>29</v>
      </c>
    </row>
    <row r="211" spans="4:5">
      <c r="D211">
        <v>64</v>
      </c>
      <c r="E211" s="3" t="s">
        <v>29</v>
      </c>
    </row>
    <row r="212" spans="4:5">
      <c r="D212">
        <v>72.5</v>
      </c>
      <c r="E212" s="3" t="s">
        <v>29</v>
      </c>
    </row>
    <row r="213" spans="4:5">
      <c r="D213">
        <v>76.099999999999994</v>
      </c>
      <c r="E213" s="3" t="s">
        <v>29</v>
      </c>
    </row>
    <row r="214" spans="4:5">
      <c r="D214">
        <v>74.5</v>
      </c>
      <c r="E214" s="3" t="s">
        <v>29</v>
      </c>
    </row>
    <row r="215" spans="4:5">
      <c r="D215">
        <v>69.7</v>
      </c>
      <c r="E215" s="3" t="s">
        <v>29</v>
      </c>
    </row>
    <row r="216" spans="4:5">
      <c r="D216">
        <v>59.6</v>
      </c>
      <c r="E216" s="3" t="s">
        <v>29</v>
      </c>
    </row>
    <row r="217" spans="4:5">
      <c r="D217">
        <v>45.3</v>
      </c>
      <c r="E217" s="3" t="s">
        <v>29</v>
      </c>
    </row>
    <row r="218" spans="4:5">
      <c r="D218">
        <v>40.5</v>
      </c>
      <c r="E218" s="3" t="s">
        <v>29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43"/>
  <sheetViews>
    <sheetView topLeftCell="B1" workbookViewId="0">
      <selection activeCell="C3" sqref="C3:O139"/>
    </sheetView>
  </sheetViews>
  <sheetFormatPr baseColWidth="10" defaultRowHeight="15" x14ac:dyDescent="0"/>
  <sheetData>
    <row r="3" spans="2:17">
      <c r="D3" t="s">
        <v>31</v>
      </c>
      <c r="E3" t="s">
        <v>32</v>
      </c>
      <c r="F3" t="s">
        <v>33</v>
      </c>
      <c r="G3" t="s">
        <v>34</v>
      </c>
      <c r="H3" t="s">
        <v>5</v>
      </c>
      <c r="I3" t="s">
        <v>35</v>
      </c>
      <c r="J3" t="s">
        <v>36</v>
      </c>
      <c r="K3" t="s">
        <v>37</v>
      </c>
      <c r="L3" t="s">
        <v>38</v>
      </c>
      <c r="M3" t="s">
        <v>39</v>
      </c>
      <c r="N3" t="s">
        <v>41</v>
      </c>
      <c r="O3" t="s">
        <v>40</v>
      </c>
      <c r="P3" t="s">
        <v>42</v>
      </c>
      <c r="Q3" t="s">
        <v>43</v>
      </c>
    </row>
    <row r="4" spans="2:17">
      <c r="B4">
        <v>1876</v>
      </c>
      <c r="C4" t="str">
        <f>CONCATENATE("y",B4)</f>
        <v>y1876</v>
      </c>
      <c r="D4">
        <v>0.94</v>
      </c>
      <c r="E4">
        <v>4.8099999999999996</v>
      </c>
      <c r="F4">
        <v>8.7899999999999991</v>
      </c>
      <c r="G4">
        <v>3.06</v>
      </c>
      <c r="H4">
        <v>3.03</v>
      </c>
      <c r="I4">
        <v>2.66</v>
      </c>
      <c r="J4">
        <v>3.65</v>
      </c>
      <c r="K4">
        <v>2.2799999999999998</v>
      </c>
      <c r="L4">
        <v>5.28</v>
      </c>
      <c r="M4">
        <v>1.42</v>
      </c>
      <c r="N4">
        <v>3.31</v>
      </c>
      <c r="O4">
        <v>2.54</v>
      </c>
      <c r="P4">
        <f>12-COUNTIF(D4:O4,"M")</f>
        <v>12</v>
      </c>
      <c r="Q4">
        <v>41.77</v>
      </c>
    </row>
    <row r="5" spans="2:17">
      <c r="B5">
        <v>1877</v>
      </c>
      <c r="C5" t="str">
        <f>CONCATENATE("y",B5)</f>
        <v>y1877</v>
      </c>
      <c r="D5">
        <v>2.62</v>
      </c>
      <c r="E5">
        <v>1.24</v>
      </c>
      <c r="F5">
        <v>5.56</v>
      </c>
      <c r="G5">
        <v>2.73</v>
      </c>
      <c r="H5">
        <v>0.95</v>
      </c>
      <c r="I5">
        <v>2.8</v>
      </c>
      <c r="J5">
        <v>5.73</v>
      </c>
      <c r="K5">
        <v>2.77</v>
      </c>
      <c r="L5">
        <v>1.33</v>
      </c>
      <c r="M5">
        <v>8.14</v>
      </c>
      <c r="N5">
        <v>5.63</v>
      </c>
      <c r="O5">
        <v>0.68</v>
      </c>
      <c r="P5">
        <f>12-COUNTIF(D5:O5,"M")</f>
        <v>12</v>
      </c>
      <c r="Q5">
        <v>40.18</v>
      </c>
    </row>
    <row r="6" spans="2:17">
      <c r="B6">
        <v>1878</v>
      </c>
      <c r="C6" t="str">
        <f>CONCATENATE("y",B6)</f>
        <v>y1878</v>
      </c>
      <c r="D6">
        <v>4.46</v>
      </c>
      <c r="E6">
        <v>3.75</v>
      </c>
      <c r="F6">
        <v>3.27</v>
      </c>
      <c r="G6">
        <v>1.97</v>
      </c>
      <c r="H6">
        <v>3.19</v>
      </c>
      <c r="I6">
        <v>3.08</v>
      </c>
      <c r="J6">
        <v>4.62</v>
      </c>
      <c r="K6">
        <v>7.97</v>
      </c>
      <c r="L6">
        <v>4.05</v>
      </c>
      <c r="M6">
        <v>2.4300000000000002</v>
      </c>
      <c r="N6">
        <v>4.7300000000000004</v>
      </c>
      <c r="O6">
        <v>5.14</v>
      </c>
      <c r="P6">
        <f>12-COUNTIF(D6:O6,"M")</f>
        <v>12</v>
      </c>
      <c r="Q6">
        <v>48.66</v>
      </c>
    </row>
    <row r="7" spans="2:17">
      <c r="B7">
        <v>1879</v>
      </c>
      <c r="C7" t="str">
        <f>CONCATENATE("y",B7)</f>
        <v>y1879</v>
      </c>
      <c r="D7">
        <v>2.63</v>
      </c>
      <c r="E7">
        <v>2.02</v>
      </c>
      <c r="F7">
        <v>3.41</v>
      </c>
      <c r="G7">
        <v>4.33</v>
      </c>
      <c r="H7">
        <v>2.02</v>
      </c>
      <c r="I7">
        <v>3.15</v>
      </c>
      <c r="J7">
        <v>3.58</v>
      </c>
      <c r="K7">
        <v>7.95</v>
      </c>
      <c r="L7">
        <v>2.39</v>
      </c>
      <c r="M7">
        <v>0.43</v>
      </c>
      <c r="N7">
        <v>2.2000000000000002</v>
      </c>
      <c r="O7">
        <v>4.9400000000000004</v>
      </c>
      <c r="P7">
        <f>12-COUNTIF(D7:O7,"M")</f>
        <v>12</v>
      </c>
      <c r="Q7">
        <v>39.049999999999997</v>
      </c>
    </row>
    <row r="8" spans="2:17">
      <c r="B8">
        <v>1880</v>
      </c>
      <c r="C8" t="str">
        <f>CONCATENATE("y",B8)</f>
        <v>y1880</v>
      </c>
      <c r="D8">
        <v>2.02</v>
      </c>
      <c r="E8">
        <v>2.12</v>
      </c>
      <c r="F8">
        <v>4.66</v>
      </c>
      <c r="G8">
        <v>2.9</v>
      </c>
      <c r="H8">
        <v>0.62</v>
      </c>
      <c r="I8">
        <v>1.1399999999999999</v>
      </c>
      <c r="J8">
        <v>8.5299999999999994</v>
      </c>
      <c r="K8">
        <v>5.26</v>
      </c>
      <c r="L8">
        <v>1.85</v>
      </c>
      <c r="M8">
        <v>2.81</v>
      </c>
      <c r="N8">
        <v>2.46</v>
      </c>
      <c r="O8">
        <v>2.27</v>
      </c>
      <c r="P8">
        <f>12-COUNTIF(D8:O8,"M")</f>
        <v>12</v>
      </c>
      <c r="Q8">
        <v>36.64</v>
      </c>
    </row>
    <row r="9" spans="2:17">
      <c r="B9">
        <v>1881</v>
      </c>
      <c r="C9" t="str">
        <f>CONCATENATE("y",B9)</f>
        <v>y1881</v>
      </c>
      <c r="D9">
        <v>4.8</v>
      </c>
      <c r="E9">
        <v>4.93</v>
      </c>
      <c r="F9">
        <v>5.81</v>
      </c>
      <c r="G9">
        <v>0.95</v>
      </c>
      <c r="H9">
        <v>3.2</v>
      </c>
      <c r="I9">
        <v>5.35</v>
      </c>
      <c r="J9">
        <v>1.25</v>
      </c>
      <c r="K9">
        <v>0.86</v>
      </c>
      <c r="L9">
        <v>0.97</v>
      </c>
      <c r="M9">
        <v>1.6</v>
      </c>
      <c r="N9">
        <v>2.36</v>
      </c>
      <c r="O9">
        <v>3.49</v>
      </c>
      <c r="P9">
        <f>12-COUNTIF(D9:O9,"M")</f>
        <v>12</v>
      </c>
      <c r="Q9">
        <v>35.57</v>
      </c>
    </row>
    <row r="10" spans="2:17">
      <c r="B10">
        <v>1882</v>
      </c>
      <c r="C10" t="str">
        <f>CONCATENATE("y",B10)</f>
        <v>y1882</v>
      </c>
      <c r="D10">
        <v>5.08</v>
      </c>
      <c r="E10">
        <v>3.43</v>
      </c>
      <c r="F10">
        <v>2.5299999999999998</v>
      </c>
      <c r="G10">
        <v>1.64</v>
      </c>
      <c r="H10">
        <v>4.2</v>
      </c>
      <c r="I10">
        <v>2.52</v>
      </c>
      <c r="J10">
        <v>3.21</v>
      </c>
      <c r="K10">
        <v>1.1399999999999999</v>
      </c>
      <c r="L10">
        <v>16.850000000000001</v>
      </c>
      <c r="M10">
        <v>1.51</v>
      </c>
      <c r="N10">
        <v>1.24</v>
      </c>
      <c r="O10">
        <v>1.95</v>
      </c>
      <c r="P10">
        <f>12-COUNTIF(D10:O10,"M")</f>
        <v>12</v>
      </c>
      <c r="Q10">
        <v>45.3</v>
      </c>
    </row>
    <row r="11" spans="2:17">
      <c r="B11">
        <v>1883</v>
      </c>
      <c r="C11" t="str">
        <f>CONCATENATE("y",B11)</f>
        <v>y1883</v>
      </c>
      <c r="D11">
        <v>2.68</v>
      </c>
      <c r="E11">
        <v>4.21</v>
      </c>
      <c r="F11">
        <v>1.49</v>
      </c>
      <c r="G11">
        <v>3.71</v>
      </c>
      <c r="H11">
        <v>2.83</v>
      </c>
      <c r="I11">
        <v>3.32</v>
      </c>
      <c r="J11">
        <v>3.21</v>
      </c>
      <c r="K11">
        <v>1.82</v>
      </c>
      <c r="L11">
        <v>3.25</v>
      </c>
      <c r="M11">
        <v>4.53</v>
      </c>
      <c r="N11">
        <v>1.52</v>
      </c>
      <c r="O11">
        <v>3.2</v>
      </c>
      <c r="P11">
        <f>12-COUNTIF(D11:O11,"M")</f>
        <v>12</v>
      </c>
      <c r="Q11">
        <v>35.770000000000003</v>
      </c>
    </row>
    <row r="12" spans="2:17">
      <c r="B12">
        <v>1884</v>
      </c>
      <c r="C12" t="str">
        <f>CONCATENATE("y",B12)</f>
        <v>y1884</v>
      </c>
      <c r="D12">
        <v>5.22</v>
      </c>
      <c r="E12">
        <v>4.92</v>
      </c>
      <c r="F12">
        <v>4.62</v>
      </c>
      <c r="G12">
        <v>2.63</v>
      </c>
      <c r="H12">
        <v>3.74</v>
      </c>
      <c r="I12">
        <v>4.9800000000000004</v>
      </c>
      <c r="J12">
        <v>4.74</v>
      </c>
      <c r="K12">
        <v>7.9</v>
      </c>
      <c r="L12">
        <v>0.21</v>
      </c>
      <c r="M12">
        <v>3.75</v>
      </c>
      <c r="N12">
        <v>3.18</v>
      </c>
      <c r="O12">
        <v>6.17</v>
      </c>
      <c r="P12">
        <f>12-COUNTIF(D12:O12,"M")</f>
        <v>12</v>
      </c>
      <c r="Q12">
        <v>52.06</v>
      </c>
    </row>
    <row r="13" spans="2:17">
      <c r="B13">
        <v>1885</v>
      </c>
      <c r="C13" t="str">
        <f>CONCATENATE("y",B13)</f>
        <v>y1885</v>
      </c>
      <c r="D13">
        <v>3.06</v>
      </c>
      <c r="E13">
        <v>4.5599999999999996</v>
      </c>
      <c r="F13">
        <v>0.9</v>
      </c>
      <c r="G13">
        <v>2.19</v>
      </c>
      <c r="H13">
        <v>1.86</v>
      </c>
      <c r="I13">
        <v>1.32</v>
      </c>
      <c r="J13">
        <v>3.59</v>
      </c>
      <c r="K13">
        <v>5.67</v>
      </c>
      <c r="L13">
        <v>0.41</v>
      </c>
      <c r="M13">
        <v>5.18</v>
      </c>
      <c r="N13">
        <v>4.17</v>
      </c>
      <c r="O13">
        <v>2.46</v>
      </c>
      <c r="P13">
        <f>12-COUNTIF(D13:O13,"M")</f>
        <v>12</v>
      </c>
      <c r="Q13">
        <v>35.369999999999997</v>
      </c>
    </row>
    <row r="14" spans="2:17">
      <c r="B14">
        <v>1886</v>
      </c>
      <c r="C14" t="str">
        <f>CONCATENATE("y",B14)</f>
        <v>y1886</v>
      </c>
      <c r="D14">
        <v>3.91</v>
      </c>
      <c r="E14">
        <v>4.8899999999999997</v>
      </c>
      <c r="F14">
        <v>2.83</v>
      </c>
      <c r="G14">
        <v>3.85</v>
      </c>
      <c r="H14">
        <v>5.4</v>
      </c>
      <c r="I14">
        <v>3.35</v>
      </c>
      <c r="J14">
        <v>2.75</v>
      </c>
      <c r="K14">
        <v>0.95</v>
      </c>
      <c r="L14">
        <v>1.17</v>
      </c>
      <c r="M14">
        <v>3.07</v>
      </c>
      <c r="N14">
        <v>4.42</v>
      </c>
      <c r="O14">
        <v>2.79</v>
      </c>
      <c r="P14">
        <f>12-COUNTIF(D14:O14,"M")</f>
        <v>12</v>
      </c>
      <c r="Q14">
        <v>39.380000000000003</v>
      </c>
    </row>
    <row r="15" spans="2:17">
      <c r="B15">
        <v>1887</v>
      </c>
      <c r="C15" t="str">
        <f>CONCATENATE("y",B15)</f>
        <v>y1887</v>
      </c>
      <c r="D15">
        <v>4.42</v>
      </c>
      <c r="E15">
        <v>5.96</v>
      </c>
      <c r="F15">
        <v>3.07</v>
      </c>
      <c r="G15">
        <v>2.79</v>
      </c>
      <c r="H15">
        <v>0.34</v>
      </c>
      <c r="I15">
        <v>7.76</v>
      </c>
      <c r="J15">
        <v>5.29</v>
      </c>
      <c r="K15">
        <v>3.59</v>
      </c>
      <c r="L15">
        <v>1.93</v>
      </c>
      <c r="M15">
        <v>2.4300000000000002</v>
      </c>
      <c r="N15">
        <v>2.02</v>
      </c>
      <c r="O15">
        <v>4.3899999999999997</v>
      </c>
      <c r="P15">
        <f>12-COUNTIF(D15:O15,"M")</f>
        <v>12</v>
      </c>
      <c r="Q15">
        <v>43.99</v>
      </c>
    </row>
    <row r="16" spans="2:17">
      <c r="B16">
        <v>1888</v>
      </c>
      <c r="C16" t="str">
        <f>CONCATENATE("y",B16)</f>
        <v>y1888</v>
      </c>
      <c r="D16">
        <v>4.96</v>
      </c>
      <c r="E16">
        <v>3.49</v>
      </c>
      <c r="F16">
        <v>4.62</v>
      </c>
      <c r="G16">
        <v>2.89</v>
      </c>
      <c r="H16">
        <v>5.62</v>
      </c>
      <c r="I16">
        <v>2.6</v>
      </c>
      <c r="J16">
        <v>1.53</v>
      </c>
      <c r="K16">
        <v>7.66</v>
      </c>
      <c r="L16">
        <v>8.16</v>
      </c>
      <c r="M16">
        <v>4.33</v>
      </c>
      <c r="N16">
        <v>4.04</v>
      </c>
      <c r="O16">
        <v>3.42</v>
      </c>
      <c r="P16">
        <f>12-COUNTIF(D16:O16,"M")</f>
        <v>12</v>
      </c>
      <c r="Q16">
        <v>53.32</v>
      </c>
    </row>
    <row r="17" spans="2:17">
      <c r="B17">
        <v>1889</v>
      </c>
      <c r="C17" t="str">
        <f>CONCATENATE("y",B17)</f>
        <v>y1889</v>
      </c>
      <c r="D17">
        <v>4.97</v>
      </c>
      <c r="E17">
        <v>2.21</v>
      </c>
      <c r="F17">
        <v>2.64</v>
      </c>
      <c r="G17">
        <v>5.47</v>
      </c>
      <c r="H17">
        <v>2.89</v>
      </c>
      <c r="I17">
        <v>2.39</v>
      </c>
      <c r="J17">
        <v>11.89</v>
      </c>
      <c r="K17">
        <v>4.2699999999999996</v>
      </c>
      <c r="L17">
        <v>6.92</v>
      </c>
      <c r="M17">
        <v>2.61</v>
      </c>
      <c r="N17">
        <v>10</v>
      </c>
      <c r="O17">
        <v>1.92</v>
      </c>
      <c r="P17">
        <f>12-COUNTIF(D17:O17,"M")</f>
        <v>12</v>
      </c>
      <c r="Q17">
        <v>58.18</v>
      </c>
    </row>
    <row r="18" spans="2:17">
      <c r="B18">
        <v>1890</v>
      </c>
      <c r="C18" t="str">
        <f>CONCATENATE("y",B18)</f>
        <v>y1890</v>
      </c>
      <c r="D18">
        <v>2.29</v>
      </c>
      <c r="E18">
        <v>3.41</v>
      </c>
      <c r="F18">
        <v>5.5</v>
      </c>
      <c r="G18">
        <v>1.85</v>
      </c>
      <c r="H18">
        <v>3.45</v>
      </c>
      <c r="I18">
        <v>4.67</v>
      </c>
      <c r="J18">
        <v>4.49</v>
      </c>
      <c r="K18">
        <v>4.37</v>
      </c>
      <c r="L18">
        <v>4.63</v>
      </c>
      <c r="M18">
        <v>6.56</v>
      </c>
      <c r="N18">
        <v>0.71</v>
      </c>
      <c r="O18">
        <v>3.7</v>
      </c>
      <c r="P18">
        <f>12-COUNTIF(D18:O18,"M")</f>
        <v>12</v>
      </c>
      <c r="Q18">
        <v>45.63</v>
      </c>
    </row>
    <row r="19" spans="2:17">
      <c r="B19">
        <v>1891</v>
      </c>
      <c r="C19" t="str">
        <f>CONCATENATE("y",B19)</f>
        <v>y1891</v>
      </c>
      <c r="D19">
        <v>6.12</v>
      </c>
      <c r="E19">
        <v>4.12</v>
      </c>
      <c r="F19">
        <v>3.61</v>
      </c>
      <c r="G19">
        <v>2.38</v>
      </c>
      <c r="H19">
        <v>2.4500000000000002</v>
      </c>
      <c r="I19">
        <v>1.48</v>
      </c>
      <c r="J19">
        <v>3.94</v>
      </c>
      <c r="K19">
        <v>4.51</v>
      </c>
      <c r="L19">
        <v>2.4900000000000002</v>
      </c>
      <c r="M19">
        <v>2.6</v>
      </c>
      <c r="N19">
        <v>2.2999999999999998</v>
      </c>
      <c r="O19">
        <v>3.55</v>
      </c>
      <c r="P19">
        <f>12-COUNTIF(D19:O19,"M")</f>
        <v>12</v>
      </c>
      <c r="Q19">
        <v>39.549999999999997</v>
      </c>
    </row>
    <row r="20" spans="2:17">
      <c r="B20">
        <v>1892</v>
      </c>
      <c r="C20" t="str">
        <f>CONCATENATE("y",B20)</f>
        <v>y1892</v>
      </c>
      <c r="D20">
        <v>4.6900000000000004</v>
      </c>
      <c r="E20">
        <v>0.94</v>
      </c>
      <c r="F20">
        <v>3.49</v>
      </c>
      <c r="G20">
        <v>2.02</v>
      </c>
      <c r="H20">
        <v>4.22</v>
      </c>
      <c r="I20">
        <v>2.78</v>
      </c>
      <c r="J20">
        <v>3.21</v>
      </c>
      <c r="K20">
        <v>4.16</v>
      </c>
      <c r="L20">
        <v>0.9</v>
      </c>
      <c r="M20">
        <v>0.59</v>
      </c>
      <c r="N20">
        <v>7.14</v>
      </c>
      <c r="O20">
        <v>1.3</v>
      </c>
      <c r="P20">
        <f>12-COUNTIF(D20:O20,"M")</f>
        <v>12</v>
      </c>
      <c r="Q20">
        <v>35.44</v>
      </c>
    </row>
    <row r="21" spans="2:17">
      <c r="B21">
        <v>1893</v>
      </c>
      <c r="C21" t="str">
        <f>CONCATENATE("y",B21)</f>
        <v>y1893</v>
      </c>
      <c r="D21">
        <v>2.33</v>
      </c>
      <c r="E21">
        <v>6.14</v>
      </c>
      <c r="F21">
        <v>3.54</v>
      </c>
      <c r="G21">
        <v>5.19</v>
      </c>
      <c r="H21">
        <v>4.7699999999999996</v>
      </c>
      <c r="I21">
        <v>2.59</v>
      </c>
      <c r="J21">
        <v>1.1299999999999999</v>
      </c>
      <c r="K21">
        <v>8.7200000000000006</v>
      </c>
      <c r="L21">
        <v>1.92</v>
      </c>
      <c r="M21">
        <v>5.3</v>
      </c>
      <c r="N21">
        <v>3.55</v>
      </c>
      <c r="O21">
        <v>3.08</v>
      </c>
      <c r="P21">
        <f>12-COUNTIF(D21:O21,"M")</f>
        <v>12</v>
      </c>
      <c r="Q21">
        <v>48.26</v>
      </c>
    </row>
    <row r="22" spans="2:17">
      <c r="B22">
        <v>1894</v>
      </c>
      <c r="C22" t="str">
        <f>CONCATENATE("y",B22)</f>
        <v>y1894</v>
      </c>
      <c r="D22">
        <v>2.0099999999999998</v>
      </c>
      <c r="E22">
        <v>3.93</v>
      </c>
      <c r="F22">
        <v>1.35</v>
      </c>
      <c r="G22">
        <v>2.19</v>
      </c>
      <c r="H22">
        <v>3.73</v>
      </c>
      <c r="I22">
        <v>0.98</v>
      </c>
      <c r="J22">
        <v>2.21</v>
      </c>
      <c r="K22">
        <v>1.17</v>
      </c>
      <c r="L22">
        <v>8.68</v>
      </c>
      <c r="M22">
        <v>5.37</v>
      </c>
      <c r="N22">
        <v>4.1500000000000004</v>
      </c>
      <c r="O22">
        <v>4.6500000000000004</v>
      </c>
      <c r="P22">
        <f>12-COUNTIF(D22:O22,"M")</f>
        <v>12</v>
      </c>
      <c r="Q22">
        <f>SUM(D22:O22)</f>
        <v>40.42</v>
      </c>
    </row>
    <row r="23" spans="2:17">
      <c r="B23">
        <v>1895</v>
      </c>
      <c r="C23" t="str">
        <f>CONCATENATE("y",B23)</f>
        <v>y1895</v>
      </c>
      <c r="D23">
        <v>5.01</v>
      </c>
      <c r="E23">
        <v>0.46</v>
      </c>
      <c r="F23">
        <v>2.2599999999999998</v>
      </c>
      <c r="G23">
        <v>3.31</v>
      </c>
      <c r="H23">
        <v>2.02</v>
      </c>
      <c r="I23">
        <v>2.4700000000000002</v>
      </c>
      <c r="J23">
        <v>4.54</v>
      </c>
      <c r="K23">
        <v>4.16</v>
      </c>
      <c r="L23">
        <v>0.62</v>
      </c>
      <c r="M23">
        <v>4.21</v>
      </c>
      <c r="N23">
        <v>3.83</v>
      </c>
      <c r="O23">
        <v>2.48</v>
      </c>
      <c r="P23">
        <f>12-COUNTIF(D23:O23,"M")</f>
        <v>12</v>
      </c>
      <c r="Q23">
        <v>35.369999999999997</v>
      </c>
    </row>
    <row r="24" spans="2:17">
      <c r="B24">
        <v>1896</v>
      </c>
      <c r="C24" t="str">
        <f>CONCATENATE("y",B24)</f>
        <v>y1896</v>
      </c>
      <c r="D24">
        <v>0.96</v>
      </c>
      <c r="E24">
        <v>6.83</v>
      </c>
      <c r="F24">
        <v>5.28</v>
      </c>
      <c r="G24">
        <v>1.27</v>
      </c>
      <c r="H24">
        <v>2.5099999999999998</v>
      </c>
      <c r="I24">
        <v>5.72</v>
      </c>
      <c r="J24">
        <v>7.41</v>
      </c>
      <c r="K24">
        <v>1.53</v>
      </c>
      <c r="L24">
        <v>4.74</v>
      </c>
      <c r="M24">
        <v>1.74</v>
      </c>
      <c r="N24">
        <v>2.84</v>
      </c>
      <c r="O24">
        <v>1.1299999999999999</v>
      </c>
      <c r="P24">
        <f>12-COUNTIF(D24:O24,"M")</f>
        <v>12</v>
      </c>
      <c r="Q24">
        <v>41.96</v>
      </c>
    </row>
    <row r="25" spans="2:17">
      <c r="B25">
        <v>1898</v>
      </c>
      <c r="C25" t="str">
        <f>CONCATENATE("y",B25)</f>
        <v>y1898</v>
      </c>
      <c r="D25">
        <v>4.26</v>
      </c>
      <c r="E25">
        <v>4.22</v>
      </c>
      <c r="F25">
        <v>2.78</v>
      </c>
      <c r="G25">
        <v>3.25</v>
      </c>
      <c r="H25">
        <v>6.72</v>
      </c>
      <c r="I25">
        <v>1.25</v>
      </c>
      <c r="J25">
        <v>4.41</v>
      </c>
      <c r="K25">
        <v>3.47</v>
      </c>
      <c r="L25">
        <v>1.7</v>
      </c>
      <c r="M25">
        <v>6.05</v>
      </c>
      <c r="N25">
        <v>6.72</v>
      </c>
      <c r="O25">
        <v>3.07</v>
      </c>
      <c r="P25">
        <f>12-COUNTIF(D25:O25,"M")</f>
        <v>12</v>
      </c>
      <c r="Q25">
        <v>47.9</v>
      </c>
    </row>
    <row r="26" spans="2:17">
      <c r="B26">
        <v>1899</v>
      </c>
      <c r="C26" t="str">
        <f>CONCATENATE("y",B26)</f>
        <v>y1899</v>
      </c>
      <c r="D26">
        <v>3.97</v>
      </c>
      <c r="E26">
        <v>3.91</v>
      </c>
      <c r="F26">
        <v>5.77</v>
      </c>
      <c r="G26">
        <v>1.74</v>
      </c>
      <c r="H26">
        <v>1.0900000000000001</v>
      </c>
      <c r="I26">
        <v>2.2599999999999998</v>
      </c>
      <c r="J26">
        <v>4.47</v>
      </c>
      <c r="K26">
        <v>3.41</v>
      </c>
      <c r="L26">
        <v>6.12</v>
      </c>
      <c r="M26">
        <v>2.13</v>
      </c>
      <c r="N26">
        <v>1.79</v>
      </c>
      <c r="O26">
        <v>1.91</v>
      </c>
      <c r="P26">
        <f>12-COUNTIF(D26:O26,"M")</f>
        <v>12</v>
      </c>
      <c r="Q26">
        <v>38.57</v>
      </c>
    </row>
    <row r="27" spans="2:17">
      <c r="B27">
        <v>1900</v>
      </c>
      <c r="C27" t="str">
        <f>CONCATENATE("y",B27)</f>
        <v>y1900</v>
      </c>
      <c r="D27">
        <v>4.22</v>
      </c>
      <c r="E27">
        <v>5.38</v>
      </c>
      <c r="F27">
        <v>3.49</v>
      </c>
      <c r="G27">
        <v>2.02</v>
      </c>
      <c r="H27">
        <v>3.72</v>
      </c>
      <c r="I27">
        <v>2.2000000000000002</v>
      </c>
      <c r="J27">
        <v>3.21</v>
      </c>
      <c r="K27">
        <v>4.5199999999999996</v>
      </c>
      <c r="L27">
        <v>2.5</v>
      </c>
      <c r="M27">
        <v>3.56</v>
      </c>
      <c r="N27">
        <v>4.3600000000000003</v>
      </c>
      <c r="O27">
        <v>2.0099999999999998</v>
      </c>
      <c r="P27">
        <f>12-COUNTIF(D27:O27,"M")</f>
        <v>12</v>
      </c>
      <c r="Q27">
        <v>41.19</v>
      </c>
    </row>
    <row r="28" spans="2:17">
      <c r="B28">
        <v>1901</v>
      </c>
      <c r="C28" t="str">
        <f>CONCATENATE("y",B28)</f>
        <v>y1901</v>
      </c>
      <c r="D28">
        <v>1.66</v>
      </c>
      <c r="E28">
        <v>0.55000000000000004</v>
      </c>
      <c r="F28">
        <v>5.47</v>
      </c>
      <c r="G28">
        <v>6.62</v>
      </c>
      <c r="H28">
        <v>6.43</v>
      </c>
      <c r="I28">
        <v>1</v>
      </c>
      <c r="J28">
        <v>7.64</v>
      </c>
      <c r="K28">
        <v>6.55</v>
      </c>
      <c r="L28">
        <v>2.42</v>
      </c>
      <c r="M28">
        <v>2.35</v>
      </c>
      <c r="N28">
        <v>0.2</v>
      </c>
      <c r="O28">
        <v>7.01</v>
      </c>
      <c r="P28">
        <f>12-COUNTIF(D28:O28,"M")</f>
        <v>12</v>
      </c>
      <c r="Q28">
        <v>47.9</v>
      </c>
    </row>
    <row r="29" spans="2:17">
      <c r="B29">
        <v>1902</v>
      </c>
      <c r="C29" t="str">
        <f>CONCATENATE("y",B29)</f>
        <v>y1902</v>
      </c>
      <c r="D29">
        <v>2.27</v>
      </c>
      <c r="E29">
        <v>5.39</v>
      </c>
      <c r="F29">
        <v>4.84</v>
      </c>
      <c r="G29">
        <v>3.03</v>
      </c>
      <c r="H29">
        <v>1.35</v>
      </c>
      <c r="I29">
        <v>6.48</v>
      </c>
      <c r="J29">
        <v>5.59</v>
      </c>
      <c r="K29">
        <v>4.3</v>
      </c>
      <c r="L29">
        <v>4.3099999999999996</v>
      </c>
      <c r="M29">
        <v>7.16</v>
      </c>
      <c r="N29">
        <v>1.28</v>
      </c>
      <c r="O29">
        <v>6.77</v>
      </c>
      <c r="P29">
        <f>12-COUNTIF(D29:O29,"M")</f>
        <v>12</v>
      </c>
      <c r="Q29">
        <v>52.77</v>
      </c>
    </row>
    <row r="30" spans="2:17">
      <c r="B30">
        <v>1903</v>
      </c>
      <c r="C30" t="str">
        <f>CONCATENATE("y",B30)</f>
        <v>y1903</v>
      </c>
      <c r="D30">
        <v>4.18</v>
      </c>
      <c r="E30">
        <v>4.43</v>
      </c>
      <c r="F30">
        <v>4.2300000000000004</v>
      </c>
      <c r="G30">
        <v>3.44</v>
      </c>
      <c r="H30">
        <v>0.3</v>
      </c>
      <c r="I30">
        <v>9.7799999999999994</v>
      </c>
      <c r="J30">
        <v>3.92</v>
      </c>
      <c r="K30">
        <v>6.73</v>
      </c>
      <c r="L30">
        <v>3.67</v>
      </c>
      <c r="M30">
        <v>13.31</v>
      </c>
      <c r="N30">
        <v>0.97</v>
      </c>
      <c r="O30">
        <v>3.09</v>
      </c>
      <c r="P30">
        <f>12-COUNTIF(D30:O30,"M")</f>
        <v>12</v>
      </c>
      <c r="Q30">
        <v>58.05</v>
      </c>
    </row>
    <row r="31" spans="2:17">
      <c r="B31">
        <v>1904</v>
      </c>
      <c r="C31" t="str">
        <f>CONCATENATE("y",B31)</f>
        <v>y1904</v>
      </c>
      <c r="D31">
        <v>2.97</v>
      </c>
      <c r="E31">
        <v>2.21</v>
      </c>
      <c r="F31">
        <v>3.57</v>
      </c>
      <c r="G31">
        <v>3.8</v>
      </c>
      <c r="H31">
        <v>1.88</v>
      </c>
      <c r="I31">
        <v>2.95</v>
      </c>
      <c r="J31">
        <v>4.95</v>
      </c>
      <c r="K31">
        <v>7.85</v>
      </c>
      <c r="L31">
        <v>4.3099999999999996</v>
      </c>
      <c r="M31">
        <v>2.99</v>
      </c>
      <c r="N31">
        <v>2.2000000000000002</v>
      </c>
      <c r="O31">
        <v>1.96</v>
      </c>
      <c r="P31">
        <f>12-COUNTIF(D31:O31,"M")</f>
        <v>12</v>
      </c>
      <c r="Q31">
        <v>41.64</v>
      </c>
    </row>
    <row r="32" spans="2:17">
      <c r="B32">
        <v>1905</v>
      </c>
      <c r="C32" t="str">
        <f>CONCATENATE("y",B32)</f>
        <v>y1905</v>
      </c>
      <c r="D32">
        <v>2.77</v>
      </c>
      <c r="E32">
        <v>2.0099999999999998</v>
      </c>
      <c r="F32">
        <v>3.49</v>
      </c>
      <c r="G32">
        <v>2.39</v>
      </c>
      <c r="H32">
        <v>0.72</v>
      </c>
      <c r="I32">
        <v>3.77</v>
      </c>
      <c r="J32">
        <v>3.05</v>
      </c>
      <c r="K32">
        <v>4.8099999999999996</v>
      </c>
      <c r="L32">
        <v>5.84</v>
      </c>
      <c r="M32">
        <v>3.55</v>
      </c>
      <c r="N32">
        <v>1.67</v>
      </c>
      <c r="O32">
        <v>3.37</v>
      </c>
      <c r="P32">
        <f>12-COUNTIF(D32:O32,"M")</f>
        <v>12</v>
      </c>
      <c r="Q32">
        <v>37.44</v>
      </c>
    </row>
    <row r="33" spans="2:17">
      <c r="B33">
        <v>1906</v>
      </c>
      <c r="C33" t="str">
        <f>CONCATENATE("y",B33)</f>
        <v>y1906</v>
      </c>
      <c r="D33">
        <v>2.69</v>
      </c>
      <c r="E33">
        <v>2.4700000000000002</v>
      </c>
      <c r="F33">
        <v>5.04</v>
      </c>
      <c r="G33">
        <v>5.9</v>
      </c>
      <c r="H33">
        <v>5.53</v>
      </c>
      <c r="I33">
        <v>1.26</v>
      </c>
      <c r="J33">
        <v>4.54</v>
      </c>
      <c r="K33">
        <v>1.43</v>
      </c>
      <c r="L33">
        <v>2.4900000000000002</v>
      </c>
      <c r="M33">
        <v>4.1900000000000004</v>
      </c>
      <c r="N33">
        <v>1.06</v>
      </c>
      <c r="O33">
        <v>3.58</v>
      </c>
      <c r="P33">
        <f>12-COUNTIF(D33:O33,"M")</f>
        <v>12</v>
      </c>
      <c r="Q33">
        <v>40.18</v>
      </c>
    </row>
    <row r="34" spans="2:17">
      <c r="B34">
        <v>1907</v>
      </c>
      <c r="C34" t="str">
        <f>CONCATENATE("y",B34)</f>
        <v>y1907</v>
      </c>
      <c r="D34">
        <v>2.89</v>
      </c>
      <c r="E34">
        <v>2.25</v>
      </c>
      <c r="F34">
        <v>3.08</v>
      </c>
      <c r="G34">
        <v>3.78</v>
      </c>
      <c r="H34">
        <v>5.48</v>
      </c>
      <c r="I34">
        <v>3.28</v>
      </c>
      <c r="J34">
        <v>0.89</v>
      </c>
      <c r="K34">
        <v>3.24</v>
      </c>
      <c r="L34">
        <v>8.33</v>
      </c>
      <c r="M34">
        <v>4.78</v>
      </c>
      <c r="N34">
        <v>4.4800000000000004</v>
      </c>
      <c r="O34">
        <v>4.26</v>
      </c>
      <c r="P34">
        <f>12-COUNTIF(D34:O34,"M")</f>
        <v>12</v>
      </c>
      <c r="Q34">
        <v>46.74</v>
      </c>
    </row>
    <row r="35" spans="2:17">
      <c r="B35">
        <v>1908</v>
      </c>
      <c r="C35" t="str">
        <f>CONCATENATE("y",B35)</f>
        <v>y1908</v>
      </c>
      <c r="D35">
        <v>3.76</v>
      </c>
      <c r="E35">
        <v>5.86</v>
      </c>
      <c r="F35">
        <v>2.38</v>
      </c>
      <c r="G35">
        <v>2.27</v>
      </c>
      <c r="H35">
        <v>8.51</v>
      </c>
      <c r="I35">
        <v>1.27</v>
      </c>
      <c r="J35">
        <v>3.8</v>
      </c>
      <c r="K35">
        <v>6.01</v>
      </c>
      <c r="L35">
        <v>1.91</v>
      </c>
      <c r="M35">
        <v>1.38</v>
      </c>
      <c r="N35">
        <v>0.71</v>
      </c>
      <c r="O35">
        <v>3.19</v>
      </c>
      <c r="P35">
        <f>12-COUNTIF(D35:O35,"M")</f>
        <v>12</v>
      </c>
      <c r="Q35">
        <v>41.05</v>
      </c>
    </row>
    <row r="36" spans="2:17">
      <c r="B36">
        <v>1909</v>
      </c>
      <c r="C36" t="str">
        <f>CONCATENATE("y",B36)</f>
        <v>y1909</v>
      </c>
      <c r="D36">
        <v>3.32</v>
      </c>
      <c r="E36">
        <v>4.53</v>
      </c>
      <c r="F36">
        <v>3.57</v>
      </c>
      <c r="G36">
        <v>6.13</v>
      </c>
      <c r="H36">
        <v>1.47</v>
      </c>
      <c r="I36">
        <v>3.02</v>
      </c>
      <c r="J36">
        <v>2.17</v>
      </c>
      <c r="K36">
        <v>8.5</v>
      </c>
      <c r="L36">
        <v>2.65</v>
      </c>
      <c r="M36">
        <v>0.66</v>
      </c>
      <c r="N36">
        <v>1.36</v>
      </c>
      <c r="O36">
        <v>4.29</v>
      </c>
      <c r="P36">
        <f>12-COUNTIF(D36:O36,"M")</f>
        <v>12</v>
      </c>
      <c r="Q36">
        <v>41.67</v>
      </c>
    </row>
    <row r="37" spans="2:17">
      <c r="B37">
        <v>1910</v>
      </c>
      <c r="C37" t="str">
        <f>CONCATENATE("y",B37)</f>
        <v>y1910</v>
      </c>
      <c r="D37">
        <v>4.6399999999999997</v>
      </c>
      <c r="E37">
        <v>3.15</v>
      </c>
      <c r="F37">
        <v>1.02</v>
      </c>
      <c r="G37">
        <v>5</v>
      </c>
      <c r="H37">
        <v>1.49</v>
      </c>
      <c r="I37">
        <v>6.03</v>
      </c>
      <c r="J37">
        <v>0.49</v>
      </c>
      <c r="K37">
        <v>1.07</v>
      </c>
      <c r="L37">
        <v>1.42</v>
      </c>
      <c r="M37">
        <v>3.23</v>
      </c>
      <c r="N37">
        <v>4.3</v>
      </c>
      <c r="O37">
        <v>1.88</v>
      </c>
      <c r="P37">
        <f>12-COUNTIF(D37:O37,"M")</f>
        <v>12</v>
      </c>
      <c r="Q37">
        <v>33.72</v>
      </c>
    </row>
    <row r="38" spans="2:17">
      <c r="B38">
        <v>1911</v>
      </c>
      <c r="C38" t="str">
        <f>CONCATENATE("y",B38)</f>
        <v>y1911</v>
      </c>
      <c r="D38">
        <v>2.79</v>
      </c>
      <c r="E38">
        <v>3.26</v>
      </c>
      <c r="F38">
        <v>3.33</v>
      </c>
      <c r="G38">
        <v>3.54</v>
      </c>
      <c r="H38">
        <v>1.25</v>
      </c>
      <c r="I38">
        <v>5.67</v>
      </c>
      <c r="J38">
        <v>2.16</v>
      </c>
      <c r="K38">
        <v>9.2799999999999994</v>
      </c>
      <c r="L38">
        <v>1.7</v>
      </c>
      <c r="M38">
        <v>7.65</v>
      </c>
      <c r="N38">
        <v>5.12</v>
      </c>
      <c r="O38">
        <v>3.07</v>
      </c>
      <c r="P38">
        <f>12-COUNTIF(D38:O38,"M")</f>
        <v>12</v>
      </c>
      <c r="Q38">
        <v>48.82</v>
      </c>
    </row>
    <row r="39" spans="2:17">
      <c r="B39">
        <v>1912</v>
      </c>
      <c r="C39" t="str">
        <f>CONCATENATE("y",B39)</f>
        <v>y1912</v>
      </c>
      <c r="D39">
        <v>2.56</v>
      </c>
      <c r="E39">
        <v>2.73</v>
      </c>
      <c r="F39">
        <v>7.7</v>
      </c>
      <c r="G39">
        <v>3.53</v>
      </c>
      <c r="H39">
        <v>5.4</v>
      </c>
      <c r="I39">
        <v>1.57</v>
      </c>
      <c r="J39">
        <v>2.56</v>
      </c>
      <c r="K39">
        <v>2.75</v>
      </c>
      <c r="L39">
        <v>4.1399999999999997</v>
      </c>
      <c r="M39">
        <v>4.0999999999999996</v>
      </c>
      <c r="N39">
        <v>3.53</v>
      </c>
      <c r="O39">
        <v>5.01</v>
      </c>
      <c r="P39">
        <f>12-COUNTIF(D39:O39,"M")</f>
        <v>12</v>
      </c>
      <c r="Q39">
        <v>45.58</v>
      </c>
    </row>
    <row r="40" spans="2:17">
      <c r="B40">
        <v>1913</v>
      </c>
      <c r="C40" t="str">
        <f>CONCATENATE("y",B40)</f>
        <v>y1913</v>
      </c>
      <c r="D40">
        <v>3.43</v>
      </c>
      <c r="E40">
        <v>2.74</v>
      </c>
      <c r="F40">
        <v>6.47</v>
      </c>
      <c r="G40">
        <v>6.27</v>
      </c>
      <c r="H40">
        <v>2.95</v>
      </c>
      <c r="I40">
        <v>1.98</v>
      </c>
      <c r="J40">
        <v>6.06</v>
      </c>
      <c r="K40">
        <v>2.38</v>
      </c>
      <c r="L40">
        <v>7</v>
      </c>
      <c r="M40">
        <v>12.97</v>
      </c>
      <c r="N40">
        <v>2.16</v>
      </c>
      <c r="O40">
        <v>3.59</v>
      </c>
      <c r="P40">
        <f>12-COUNTIF(D40:O40,"M")</f>
        <v>12</v>
      </c>
      <c r="Q40">
        <v>58</v>
      </c>
    </row>
    <row r="41" spans="2:17">
      <c r="B41">
        <v>1914</v>
      </c>
      <c r="C41" t="str">
        <f>CONCATENATE("y",B41)</f>
        <v>y1914</v>
      </c>
      <c r="D41">
        <v>5.27</v>
      </c>
      <c r="E41">
        <v>2.86</v>
      </c>
      <c r="F41">
        <v>4.74</v>
      </c>
      <c r="G41">
        <v>3.34</v>
      </c>
      <c r="H41">
        <v>2.35</v>
      </c>
      <c r="I41">
        <v>2.04</v>
      </c>
      <c r="J41">
        <v>5.47</v>
      </c>
      <c r="K41">
        <v>2.54</v>
      </c>
      <c r="L41">
        <v>0.28999999999999998</v>
      </c>
      <c r="M41">
        <v>2.23</v>
      </c>
      <c r="N41">
        <v>3.31</v>
      </c>
      <c r="O41">
        <v>5.24</v>
      </c>
      <c r="P41">
        <f>12-COUNTIF(D41:O41,"M")</f>
        <v>12</v>
      </c>
      <c r="Q41">
        <f>SUM(D41:O41)</f>
        <v>39.68</v>
      </c>
    </row>
    <row r="42" spans="2:17">
      <c r="B42">
        <v>1915</v>
      </c>
      <c r="C42" t="str">
        <f>CONCATENATE("y",B42)</f>
        <v>y1915</v>
      </c>
      <c r="D42">
        <v>7.94</v>
      </c>
      <c r="E42">
        <v>6.01</v>
      </c>
      <c r="F42">
        <v>1.25</v>
      </c>
      <c r="G42">
        <v>2.58</v>
      </c>
      <c r="H42">
        <v>3.27</v>
      </c>
      <c r="I42">
        <v>3.85</v>
      </c>
      <c r="J42">
        <v>3.01</v>
      </c>
      <c r="K42">
        <v>7.2</v>
      </c>
      <c r="L42">
        <v>2.38</v>
      </c>
      <c r="M42">
        <v>2.2599999999999998</v>
      </c>
      <c r="N42">
        <v>1.64</v>
      </c>
      <c r="O42">
        <v>4.28</v>
      </c>
      <c r="P42">
        <f>12-COUNTIF(D42:O42,"M")</f>
        <v>12</v>
      </c>
      <c r="Q42">
        <v>45.67</v>
      </c>
    </row>
    <row r="43" spans="2:17">
      <c r="B43">
        <v>1916</v>
      </c>
      <c r="C43" t="str">
        <f>CONCATENATE("y",B43)</f>
        <v>y1916</v>
      </c>
      <c r="D43">
        <v>1.28</v>
      </c>
      <c r="E43">
        <v>4.76</v>
      </c>
      <c r="F43">
        <v>3.7</v>
      </c>
      <c r="G43">
        <v>3.28</v>
      </c>
      <c r="H43">
        <v>4.3499999999999996</v>
      </c>
      <c r="I43">
        <v>4.5599999999999996</v>
      </c>
      <c r="J43">
        <v>4.55</v>
      </c>
      <c r="K43">
        <v>0.54</v>
      </c>
      <c r="L43">
        <v>3.45</v>
      </c>
      <c r="M43">
        <v>1.04</v>
      </c>
      <c r="N43">
        <v>2.14</v>
      </c>
      <c r="O43">
        <v>4.25</v>
      </c>
      <c r="P43">
        <f>12-COUNTIF(D43:O43,"M")</f>
        <v>12</v>
      </c>
      <c r="Q43">
        <v>37.9</v>
      </c>
    </row>
    <row r="44" spans="2:17">
      <c r="B44">
        <v>1917</v>
      </c>
      <c r="C44" t="str">
        <f>CONCATENATE("y",B44)</f>
        <v>y1917</v>
      </c>
      <c r="D44">
        <v>2.96</v>
      </c>
      <c r="E44">
        <v>2.08</v>
      </c>
      <c r="F44">
        <v>4.46</v>
      </c>
      <c r="G44">
        <v>2.71</v>
      </c>
      <c r="H44">
        <v>3.83</v>
      </c>
      <c r="I44">
        <v>3.83</v>
      </c>
      <c r="J44">
        <v>5.01</v>
      </c>
      <c r="K44">
        <v>1.56</v>
      </c>
      <c r="L44">
        <v>2.68</v>
      </c>
      <c r="M44">
        <v>6.81</v>
      </c>
      <c r="N44">
        <v>0.86</v>
      </c>
      <c r="O44">
        <v>4.25</v>
      </c>
      <c r="P44">
        <f>12-COUNTIF(D44:O44,"M")</f>
        <v>12</v>
      </c>
      <c r="Q44">
        <v>41.04</v>
      </c>
    </row>
    <row r="45" spans="2:17">
      <c r="B45">
        <v>1918</v>
      </c>
      <c r="C45" t="str">
        <f>CONCATENATE("y",B45)</f>
        <v>y1918</v>
      </c>
      <c r="D45">
        <v>3.53</v>
      </c>
      <c r="E45">
        <v>2.4700000000000002</v>
      </c>
      <c r="F45">
        <v>1.67</v>
      </c>
      <c r="G45">
        <v>4.6500000000000004</v>
      </c>
      <c r="H45">
        <v>4.83</v>
      </c>
      <c r="I45">
        <v>4.6100000000000003</v>
      </c>
      <c r="J45">
        <v>4.3600000000000003</v>
      </c>
      <c r="K45">
        <v>2.4300000000000002</v>
      </c>
      <c r="L45">
        <v>2.92</v>
      </c>
      <c r="M45">
        <v>0.78</v>
      </c>
      <c r="N45">
        <v>2.41</v>
      </c>
      <c r="O45">
        <v>3.61</v>
      </c>
      <c r="P45">
        <f>12-COUNTIF(D45:O45,"M")</f>
        <v>12</v>
      </c>
      <c r="Q45">
        <v>38.270000000000003</v>
      </c>
    </row>
    <row r="46" spans="2:17">
      <c r="B46">
        <v>1919</v>
      </c>
      <c r="C46" t="str">
        <f>CONCATENATE("y",B46)</f>
        <v>y1919</v>
      </c>
      <c r="D46">
        <v>3.51</v>
      </c>
      <c r="E46">
        <v>3.84</v>
      </c>
      <c r="F46">
        <v>5.96</v>
      </c>
      <c r="G46">
        <v>2.88</v>
      </c>
      <c r="H46">
        <v>4.1500000000000004</v>
      </c>
      <c r="I46">
        <v>3.84</v>
      </c>
      <c r="J46">
        <v>8.5</v>
      </c>
      <c r="K46">
        <v>5.91</v>
      </c>
      <c r="L46">
        <v>4.88</v>
      </c>
      <c r="M46">
        <v>3.59</v>
      </c>
      <c r="N46">
        <v>3.55</v>
      </c>
      <c r="O46">
        <v>2.77</v>
      </c>
      <c r="P46">
        <f>12-COUNTIF(D46:O46,"M")</f>
        <v>12</v>
      </c>
      <c r="Q46">
        <v>53.38</v>
      </c>
    </row>
    <row r="47" spans="2:17">
      <c r="B47">
        <v>1920</v>
      </c>
      <c r="C47" t="str">
        <f>CONCATENATE("y",B47)</f>
        <v>y1920</v>
      </c>
      <c r="D47">
        <v>2.09</v>
      </c>
      <c r="E47">
        <v>6.41</v>
      </c>
      <c r="F47">
        <v>4.75</v>
      </c>
      <c r="G47">
        <v>5.28</v>
      </c>
      <c r="H47">
        <v>3.23</v>
      </c>
      <c r="I47">
        <v>5.0199999999999996</v>
      </c>
      <c r="J47">
        <v>6.2</v>
      </c>
      <c r="K47">
        <v>3.91</v>
      </c>
      <c r="L47">
        <v>4.76</v>
      </c>
      <c r="M47">
        <v>1.25</v>
      </c>
      <c r="N47">
        <v>4.1399999999999997</v>
      </c>
      <c r="O47">
        <v>6.16</v>
      </c>
      <c r="P47">
        <f>12-COUNTIF(D47:O47,"M")</f>
        <v>12</v>
      </c>
      <c r="Q47">
        <v>53.2</v>
      </c>
    </row>
    <row r="48" spans="2:17">
      <c r="B48">
        <v>1921</v>
      </c>
      <c r="C48" t="str">
        <f>CONCATENATE("y",B48)</f>
        <v>y1921</v>
      </c>
      <c r="D48">
        <v>2.74</v>
      </c>
      <c r="E48">
        <v>5.41</v>
      </c>
      <c r="F48">
        <v>2.88</v>
      </c>
      <c r="G48">
        <v>3.17</v>
      </c>
      <c r="H48">
        <v>4.1399999999999997</v>
      </c>
      <c r="I48">
        <v>2.79</v>
      </c>
      <c r="J48">
        <v>2.02</v>
      </c>
      <c r="K48">
        <v>4.57</v>
      </c>
      <c r="L48">
        <v>2.81</v>
      </c>
      <c r="M48">
        <v>0.88</v>
      </c>
      <c r="N48">
        <v>3.81</v>
      </c>
      <c r="O48">
        <v>2.34</v>
      </c>
      <c r="P48">
        <f>12-COUNTIF(D48:O48,"M")</f>
        <v>12</v>
      </c>
      <c r="Q48">
        <v>37.56</v>
      </c>
    </row>
    <row r="49" spans="2:17">
      <c r="B49">
        <v>1922</v>
      </c>
      <c r="C49" t="str">
        <f>CONCATENATE("y",B49)</f>
        <v>y1922</v>
      </c>
      <c r="D49">
        <v>2.73</v>
      </c>
      <c r="E49">
        <v>3.35</v>
      </c>
      <c r="F49">
        <v>5.52</v>
      </c>
      <c r="G49">
        <v>2.02</v>
      </c>
      <c r="H49">
        <v>3.76</v>
      </c>
      <c r="I49">
        <v>6.88</v>
      </c>
      <c r="J49">
        <v>7.49</v>
      </c>
      <c r="K49">
        <v>2.86</v>
      </c>
      <c r="L49">
        <v>3.42</v>
      </c>
      <c r="M49">
        <v>1.48</v>
      </c>
      <c r="N49">
        <v>1.29</v>
      </c>
      <c r="O49">
        <v>3.86</v>
      </c>
      <c r="P49">
        <f>12-COUNTIF(D49:O49,"M")</f>
        <v>12</v>
      </c>
      <c r="Q49">
        <v>44.66</v>
      </c>
    </row>
    <row r="50" spans="2:17">
      <c r="B50">
        <v>1923</v>
      </c>
      <c r="C50" t="str">
        <f>CONCATENATE("y",B50)</f>
        <v>y1923</v>
      </c>
      <c r="D50">
        <v>6.99</v>
      </c>
      <c r="E50">
        <v>2.5299999999999998</v>
      </c>
      <c r="F50">
        <v>4.16</v>
      </c>
      <c r="G50">
        <v>2.37</v>
      </c>
      <c r="H50">
        <v>1.84</v>
      </c>
      <c r="I50">
        <v>3.01</v>
      </c>
      <c r="J50">
        <v>2.77</v>
      </c>
      <c r="K50">
        <v>1.23</v>
      </c>
      <c r="L50">
        <v>2.65</v>
      </c>
      <c r="M50">
        <v>5.4</v>
      </c>
      <c r="N50">
        <v>3.19</v>
      </c>
      <c r="O50">
        <v>4.43</v>
      </c>
      <c r="P50">
        <f>12-COUNTIF(D50:O50,"M")</f>
        <v>12</v>
      </c>
      <c r="Q50">
        <v>40.57</v>
      </c>
    </row>
    <row r="51" spans="2:17">
      <c r="B51">
        <v>1924</v>
      </c>
      <c r="C51" t="str">
        <f>CONCATENATE("y",B51)</f>
        <v>y1924</v>
      </c>
      <c r="D51">
        <v>4.9000000000000004</v>
      </c>
      <c r="E51">
        <v>4.3499999999999996</v>
      </c>
      <c r="F51">
        <v>2.08</v>
      </c>
      <c r="G51">
        <v>6.05</v>
      </c>
      <c r="H51">
        <v>6.34</v>
      </c>
      <c r="I51">
        <v>2.78</v>
      </c>
      <c r="J51">
        <v>0.89</v>
      </c>
      <c r="K51">
        <v>5.84</v>
      </c>
      <c r="L51">
        <v>3.58</v>
      </c>
      <c r="M51">
        <v>0.28000000000000003</v>
      </c>
      <c r="N51">
        <v>2.16</v>
      </c>
      <c r="O51">
        <v>2.4700000000000002</v>
      </c>
      <c r="P51">
        <f>12-COUNTIF(D51:O51,"M")</f>
        <v>12</v>
      </c>
      <c r="Q51">
        <v>41.72</v>
      </c>
    </row>
    <row r="52" spans="2:17">
      <c r="B52">
        <v>1925</v>
      </c>
      <c r="C52" t="str">
        <f>CONCATENATE("y",B52)</f>
        <v>y1925</v>
      </c>
      <c r="D52">
        <v>5.42</v>
      </c>
      <c r="E52">
        <v>2.4300000000000002</v>
      </c>
      <c r="F52">
        <v>4.07</v>
      </c>
      <c r="G52">
        <v>2</v>
      </c>
      <c r="H52">
        <v>3.36</v>
      </c>
      <c r="I52">
        <v>3.6</v>
      </c>
      <c r="J52">
        <v>5.77</v>
      </c>
      <c r="K52">
        <v>1.72</v>
      </c>
      <c r="L52">
        <v>2.31</v>
      </c>
      <c r="M52">
        <v>4.5199999999999996</v>
      </c>
      <c r="N52">
        <v>2.93</v>
      </c>
      <c r="O52">
        <v>3.3</v>
      </c>
      <c r="P52">
        <f>12-COUNTIF(D52:O52,"M")</f>
        <v>12</v>
      </c>
      <c r="Q52">
        <v>41.43</v>
      </c>
    </row>
    <row r="53" spans="2:17">
      <c r="B53">
        <v>1926</v>
      </c>
      <c r="C53" t="str">
        <f>CONCATENATE("y",B53)</f>
        <v>y1926</v>
      </c>
      <c r="D53">
        <v>2.85</v>
      </c>
      <c r="E53">
        <v>5.37</v>
      </c>
      <c r="F53">
        <v>2.66</v>
      </c>
      <c r="G53">
        <v>1.73</v>
      </c>
      <c r="H53">
        <v>2.42</v>
      </c>
      <c r="I53">
        <v>1.71</v>
      </c>
      <c r="J53">
        <v>6.38</v>
      </c>
      <c r="K53">
        <v>7.28</v>
      </c>
      <c r="L53">
        <v>4.78</v>
      </c>
      <c r="M53">
        <v>4.87</v>
      </c>
      <c r="N53">
        <v>3.78</v>
      </c>
      <c r="O53">
        <v>3.91</v>
      </c>
      <c r="P53">
        <f>12-COUNTIF(D53:O53,"M")</f>
        <v>12</v>
      </c>
      <c r="Q53">
        <v>47.74</v>
      </c>
    </row>
    <row r="54" spans="2:17">
      <c r="B54">
        <v>1927</v>
      </c>
      <c r="C54" t="str">
        <f>CONCATENATE("y",B54)</f>
        <v>y1927</v>
      </c>
      <c r="D54">
        <v>2.0299999999999998</v>
      </c>
      <c r="E54">
        <v>3.46</v>
      </c>
      <c r="F54">
        <v>1.33</v>
      </c>
      <c r="G54">
        <v>2.85</v>
      </c>
      <c r="H54">
        <v>4.7699999999999996</v>
      </c>
      <c r="I54">
        <v>3.7</v>
      </c>
      <c r="J54">
        <v>6.48</v>
      </c>
      <c r="K54">
        <v>9.83</v>
      </c>
      <c r="L54">
        <v>4.2699999999999996</v>
      </c>
      <c r="M54">
        <v>9</v>
      </c>
      <c r="N54">
        <v>4.33</v>
      </c>
      <c r="O54">
        <v>4.01</v>
      </c>
      <c r="P54">
        <f>12-COUNTIF(D54:O54,"M")</f>
        <v>12</v>
      </c>
      <c r="Q54">
        <v>56.06</v>
      </c>
    </row>
    <row r="55" spans="2:17">
      <c r="B55">
        <v>1929</v>
      </c>
      <c r="C55" t="str">
        <f>CONCATENATE("y",B55)</f>
        <v>y1929</v>
      </c>
      <c r="D55">
        <v>3.33</v>
      </c>
      <c r="E55">
        <v>5.07</v>
      </c>
      <c r="F55">
        <v>4.2300000000000004</v>
      </c>
      <c r="G55">
        <v>5.85</v>
      </c>
      <c r="H55">
        <v>4.01</v>
      </c>
      <c r="I55">
        <v>1.9</v>
      </c>
      <c r="J55">
        <v>1.21</v>
      </c>
      <c r="K55">
        <v>1.47</v>
      </c>
      <c r="L55">
        <v>3.12</v>
      </c>
      <c r="M55">
        <v>4.63</v>
      </c>
      <c r="N55">
        <v>2.2200000000000002</v>
      </c>
      <c r="O55">
        <v>2.94</v>
      </c>
      <c r="P55">
        <f>12-COUNTIF(D55:O55,"M")</f>
        <v>12</v>
      </c>
      <c r="Q55">
        <v>39.979999999999997</v>
      </c>
    </row>
    <row r="56" spans="2:17">
      <c r="B56">
        <v>1930</v>
      </c>
      <c r="C56" t="str">
        <f>CONCATENATE("y",B56)</f>
        <v>y1930</v>
      </c>
      <c r="D56">
        <v>2.37</v>
      </c>
      <c r="E56">
        <v>3.24</v>
      </c>
      <c r="F56">
        <v>2.23</v>
      </c>
      <c r="G56">
        <v>2.2999999999999998</v>
      </c>
      <c r="H56">
        <v>3.43</v>
      </c>
      <c r="I56">
        <v>2.92</v>
      </c>
      <c r="J56">
        <v>6.61</v>
      </c>
      <c r="K56">
        <v>4.32</v>
      </c>
      <c r="L56">
        <v>1.47</v>
      </c>
      <c r="M56">
        <v>1.71</v>
      </c>
      <c r="N56">
        <v>5.62</v>
      </c>
      <c r="O56">
        <v>2.73</v>
      </c>
      <c r="P56">
        <f>12-COUNTIF(D56:O56,"M")</f>
        <v>12</v>
      </c>
      <c r="Q56">
        <v>38.950000000000003</v>
      </c>
    </row>
    <row r="57" spans="2:17">
      <c r="B57">
        <v>1931</v>
      </c>
      <c r="C57" t="str">
        <f>CONCATENATE("y",B57)</f>
        <v>y1931</v>
      </c>
      <c r="D57">
        <v>2.56</v>
      </c>
      <c r="E57">
        <v>2.71</v>
      </c>
      <c r="F57">
        <v>4.83</v>
      </c>
      <c r="G57">
        <v>3.79</v>
      </c>
      <c r="H57">
        <v>4.38</v>
      </c>
      <c r="I57">
        <v>3.76</v>
      </c>
      <c r="J57">
        <v>3.39</v>
      </c>
      <c r="K57">
        <v>3.24</v>
      </c>
      <c r="L57">
        <v>1.57</v>
      </c>
      <c r="M57">
        <v>2.8</v>
      </c>
      <c r="N57">
        <v>0.6</v>
      </c>
      <c r="O57">
        <v>2.44</v>
      </c>
      <c r="P57">
        <f>12-COUNTIF(D57:O57,"M")</f>
        <v>12</v>
      </c>
      <c r="Q57">
        <v>36.07</v>
      </c>
    </row>
    <row r="58" spans="2:17">
      <c r="B58">
        <v>1932</v>
      </c>
      <c r="C58" t="str">
        <f>CONCATENATE("y",B58)</f>
        <v>y1932</v>
      </c>
      <c r="D58">
        <v>4.45</v>
      </c>
      <c r="E58">
        <v>2.7</v>
      </c>
      <c r="F58">
        <v>5.82</v>
      </c>
      <c r="G58">
        <v>2.34</v>
      </c>
      <c r="H58">
        <v>2.95</v>
      </c>
      <c r="I58">
        <v>4.3600000000000003</v>
      </c>
      <c r="J58">
        <v>1.42</v>
      </c>
      <c r="K58">
        <v>3.2</v>
      </c>
      <c r="L58">
        <v>1.22</v>
      </c>
      <c r="M58">
        <v>5.58</v>
      </c>
      <c r="N58">
        <v>7.38</v>
      </c>
      <c r="O58">
        <v>2.48</v>
      </c>
      <c r="P58">
        <f>12-COUNTIF(D58:O58,"M")</f>
        <v>12</v>
      </c>
      <c r="Q58">
        <f>SUM(D58:O58)</f>
        <v>43.9</v>
      </c>
    </row>
    <row r="59" spans="2:17">
      <c r="B59">
        <v>1933</v>
      </c>
      <c r="C59" t="str">
        <f>CONCATENATE("y",B59)</f>
        <v>y1933</v>
      </c>
      <c r="D59">
        <v>1.78</v>
      </c>
      <c r="E59">
        <v>3.09</v>
      </c>
      <c r="F59">
        <v>6.08</v>
      </c>
      <c r="G59">
        <v>5.18</v>
      </c>
      <c r="H59">
        <v>5.2</v>
      </c>
      <c r="I59">
        <v>2.67</v>
      </c>
      <c r="J59">
        <v>3.72</v>
      </c>
      <c r="K59">
        <v>8.85</v>
      </c>
      <c r="L59">
        <v>10.09</v>
      </c>
      <c r="M59">
        <v>2.52</v>
      </c>
      <c r="N59">
        <v>0.76</v>
      </c>
      <c r="O59">
        <v>3.45</v>
      </c>
      <c r="P59">
        <f>12-COUNTIF(D59:O59,"M")</f>
        <v>12</v>
      </c>
      <c r="Q59">
        <f>SUM(D59:O59)</f>
        <v>53.39</v>
      </c>
    </row>
    <row r="60" spans="2:17">
      <c r="B60">
        <v>1934</v>
      </c>
      <c r="C60" t="str">
        <f>CONCATENATE("y",B60)</f>
        <v>y1934</v>
      </c>
      <c r="D60">
        <v>3.42</v>
      </c>
      <c r="E60">
        <v>3.01</v>
      </c>
      <c r="F60">
        <v>4.47</v>
      </c>
      <c r="G60">
        <v>3.45</v>
      </c>
      <c r="H60">
        <v>5.19</v>
      </c>
      <c r="I60">
        <v>3.68</v>
      </c>
      <c r="J60">
        <v>4.24</v>
      </c>
      <c r="K60">
        <v>2.77</v>
      </c>
      <c r="L60">
        <v>11.96</v>
      </c>
      <c r="M60">
        <v>2.82</v>
      </c>
      <c r="N60">
        <v>2.16</v>
      </c>
      <c r="O60">
        <v>2.66</v>
      </c>
      <c r="P60">
        <f>12-COUNTIF(D60:O60,"M")</f>
        <v>12</v>
      </c>
      <c r="Q60">
        <v>49.83</v>
      </c>
    </row>
    <row r="61" spans="2:17">
      <c r="B61">
        <v>1935</v>
      </c>
      <c r="C61" t="str">
        <f>CONCATENATE("y",B61)</f>
        <v>y1935</v>
      </c>
      <c r="D61">
        <v>3.91</v>
      </c>
      <c r="E61">
        <v>3.17</v>
      </c>
      <c r="F61">
        <v>2.48</v>
      </c>
      <c r="G61">
        <v>1.52</v>
      </c>
      <c r="H61">
        <v>1.05</v>
      </c>
      <c r="I61">
        <v>3.98</v>
      </c>
      <c r="J61">
        <v>5.24</v>
      </c>
      <c r="K61">
        <v>1.42</v>
      </c>
      <c r="L61">
        <v>4.34</v>
      </c>
      <c r="M61">
        <v>2.23</v>
      </c>
      <c r="N61">
        <v>3.26</v>
      </c>
      <c r="O61">
        <v>1.24</v>
      </c>
      <c r="P61">
        <f>12-COUNTIF(D61:O61,"M")</f>
        <v>12</v>
      </c>
      <c r="Q61">
        <v>33.840000000000003</v>
      </c>
    </row>
    <row r="62" spans="2:17">
      <c r="B62">
        <v>1936</v>
      </c>
      <c r="C62" t="str">
        <f>CONCATENATE("y",B62)</f>
        <v>y1936</v>
      </c>
      <c r="D62">
        <v>6.9</v>
      </c>
      <c r="E62">
        <v>2.68</v>
      </c>
      <c r="F62">
        <v>5.45</v>
      </c>
      <c r="G62">
        <v>3.3</v>
      </c>
      <c r="H62">
        <v>2.97</v>
      </c>
      <c r="I62">
        <v>4.62</v>
      </c>
      <c r="J62">
        <v>1.89</v>
      </c>
      <c r="K62">
        <v>3.59</v>
      </c>
      <c r="L62">
        <v>4.82</v>
      </c>
      <c r="M62">
        <v>3.9</v>
      </c>
      <c r="N62">
        <v>1.1399999999999999</v>
      </c>
      <c r="O62">
        <v>7.53</v>
      </c>
      <c r="P62">
        <f>12-COUNTIF(D62:O62,"M")</f>
        <v>12</v>
      </c>
      <c r="Q62">
        <v>48.79</v>
      </c>
    </row>
    <row r="63" spans="2:17">
      <c r="B63">
        <v>1937</v>
      </c>
      <c r="C63" t="str">
        <f>CONCATENATE("y",B63)</f>
        <v>y1937</v>
      </c>
      <c r="D63">
        <v>5.67</v>
      </c>
      <c r="E63">
        <v>2.48</v>
      </c>
      <c r="F63">
        <v>2.9</v>
      </c>
      <c r="G63">
        <v>5.09</v>
      </c>
      <c r="H63">
        <v>2.91</v>
      </c>
      <c r="I63">
        <v>4.3600000000000003</v>
      </c>
      <c r="J63">
        <v>5.54</v>
      </c>
      <c r="K63">
        <v>7.32</v>
      </c>
      <c r="L63">
        <v>5.05</v>
      </c>
      <c r="M63">
        <v>4.5599999999999996</v>
      </c>
      <c r="N63">
        <v>4.7300000000000004</v>
      </c>
      <c r="O63">
        <v>2.06</v>
      </c>
      <c r="P63">
        <f>12-COUNTIF(D63:O63,"M")</f>
        <v>12</v>
      </c>
      <c r="Q63">
        <v>52.67</v>
      </c>
    </row>
    <row r="64" spans="2:17">
      <c r="B64">
        <v>1939</v>
      </c>
      <c r="C64" t="str">
        <f>CONCATENATE("y",B64)</f>
        <v>y1939</v>
      </c>
      <c r="D64">
        <v>3.8</v>
      </c>
      <c r="E64">
        <v>6.2</v>
      </c>
      <c r="F64">
        <v>4.78</v>
      </c>
      <c r="G64">
        <v>4.26</v>
      </c>
      <c r="H64">
        <v>0.89</v>
      </c>
      <c r="I64">
        <v>3.8</v>
      </c>
      <c r="J64">
        <v>0.99</v>
      </c>
      <c r="K64">
        <v>4.83</v>
      </c>
      <c r="L64">
        <v>1.9</v>
      </c>
      <c r="M64">
        <v>4.3099999999999996</v>
      </c>
      <c r="N64">
        <v>1.4</v>
      </c>
      <c r="O64">
        <v>1.39</v>
      </c>
      <c r="P64">
        <f>12-COUNTIF(D64:O64,"M")</f>
        <v>12</v>
      </c>
      <c r="Q64">
        <v>38.549999999999997</v>
      </c>
    </row>
    <row r="65" spans="2:17">
      <c r="B65">
        <v>1940</v>
      </c>
      <c r="C65" t="str">
        <f>CONCATENATE("y",B65)</f>
        <v>y1940</v>
      </c>
      <c r="D65">
        <v>2.61</v>
      </c>
      <c r="E65">
        <v>2.63</v>
      </c>
      <c r="F65">
        <v>4.7300000000000004</v>
      </c>
      <c r="G65">
        <v>5.46</v>
      </c>
      <c r="H65">
        <v>7.61</v>
      </c>
      <c r="I65">
        <v>3.01</v>
      </c>
      <c r="J65">
        <v>3.3</v>
      </c>
      <c r="K65">
        <v>4.13</v>
      </c>
      <c r="L65">
        <v>2.82</v>
      </c>
      <c r="M65">
        <v>2.4300000000000002</v>
      </c>
      <c r="N65">
        <v>3.55</v>
      </c>
      <c r="O65">
        <v>2.79</v>
      </c>
      <c r="P65">
        <f>12-COUNTIF(D65:O65,"M")</f>
        <v>12</v>
      </c>
      <c r="Q65">
        <v>45.07</v>
      </c>
    </row>
    <row r="66" spans="2:17">
      <c r="B66">
        <v>1941</v>
      </c>
      <c r="C66" t="str">
        <f>CONCATENATE("y",B66)</f>
        <v>y1941</v>
      </c>
      <c r="D66">
        <v>3.23</v>
      </c>
      <c r="E66">
        <v>3.53</v>
      </c>
      <c r="F66">
        <v>3.05</v>
      </c>
      <c r="G66">
        <v>2.4</v>
      </c>
      <c r="H66">
        <v>2.25</v>
      </c>
      <c r="I66">
        <v>4.7699999999999996</v>
      </c>
      <c r="J66">
        <v>4.07</v>
      </c>
      <c r="K66">
        <v>5.92</v>
      </c>
      <c r="L66">
        <v>0.51</v>
      </c>
      <c r="M66">
        <v>1.87</v>
      </c>
      <c r="N66">
        <v>3.39</v>
      </c>
      <c r="O66">
        <v>4.05</v>
      </c>
      <c r="P66">
        <f>12-COUNTIF(D66:O66,"M")</f>
        <v>12</v>
      </c>
      <c r="Q66">
        <v>39.04</v>
      </c>
    </row>
    <row r="67" spans="2:17">
      <c r="B67">
        <v>1942</v>
      </c>
      <c r="C67" t="str">
        <f>CONCATENATE("y",B67)</f>
        <v>y1942</v>
      </c>
      <c r="D67">
        <v>2.88</v>
      </c>
      <c r="E67">
        <v>2.5299999999999998</v>
      </c>
      <c r="F67">
        <v>5.91</v>
      </c>
      <c r="G67">
        <v>1.0900000000000001</v>
      </c>
      <c r="H67">
        <v>1.78</v>
      </c>
      <c r="I67">
        <v>3.59</v>
      </c>
      <c r="J67">
        <v>7.15</v>
      </c>
      <c r="K67">
        <v>9.08</v>
      </c>
      <c r="L67">
        <v>4.2300000000000004</v>
      </c>
      <c r="M67">
        <v>1.98</v>
      </c>
      <c r="N67">
        <v>3.72</v>
      </c>
      <c r="O67">
        <v>4.57</v>
      </c>
      <c r="P67">
        <f>12-COUNTIF(D67:O67,"M")</f>
        <v>12</v>
      </c>
      <c r="Q67">
        <v>48.51</v>
      </c>
    </row>
    <row r="68" spans="2:17">
      <c r="B68">
        <v>1943</v>
      </c>
      <c r="C68" t="str">
        <f>CONCATENATE("y",B68)</f>
        <v>y1943</v>
      </c>
      <c r="D68">
        <v>2.46</v>
      </c>
      <c r="E68">
        <v>1.87</v>
      </c>
      <c r="F68">
        <v>3.68</v>
      </c>
      <c r="G68">
        <v>1.72</v>
      </c>
      <c r="H68">
        <v>4.6500000000000004</v>
      </c>
      <c r="I68">
        <v>2.17</v>
      </c>
      <c r="J68">
        <v>3.38</v>
      </c>
      <c r="K68">
        <v>3.8</v>
      </c>
      <c r="L68">
        <v>1.71</v>
      </c>
      <c r="M68">
        <v>7.6</v>
      </c>
      <c r="N68">
        <v>2.11</v>
      </c>
      <c r="O68">
        <v>1.2</v>
      </c>
      <c r="P68">
        <f>12-COUNTIF(D68:O68,"M")</f>
        <v>12</v>
      </c>
      <c r="Q68">
        <v>36.35</v>
      </c>
    </row>
    <row r="69" spans="2:17">
      <c r="B69">
        <v>1944</v>
      </c>
      <c r="C69" t="str">
        <f>CONCATENATE("y",B69)</f>
        <v>y1944</v>
      </c>
      <c r="D69">
        <v>3.2</v>
      </c>
      <c r="E69">
        <v>1.73</v>
      </c>
      <c r="F69">
        <v>5.98</v>
      </c>
      <c r="G69">
        <v>4.75</v>
      </c>
      <c r="H69">
        <v>1.18</v>
      </c>
      <c r="I69">
        <v>3.35</v>
      </c>
      <c r="J69">
        <v>1.83</v>
      </c>
      <c r="K69">
        <v>1.84</v>
      </c>
      <c r="L69">
        <v>10.3</v>
      </c>
      <c r="M69">
        <v>2.3199999999999998</v>
      </c>
      <c r="N69">
        <v>5.96</v>
      </c>
      <c r="O69">
        <v>2.57</v>
      </c>
      <c r="P69">
        <f>12-COUNTIF(D69:O69,"M")</f>
        <v>12</v>
      </c>
      <c r="Q69">
        <v>45.01</v>
      </c>
    </row>
    <row r="70" spans="2:17">
      <c r="B70">
        <v>1945</v>
      </c>
      <c r="C70" t="str">
        <f>CONCATENATE("y",B70)</f>
        <v>y1945</v>
      </c>
      <c r="D70">
        <v>2.2400000000000002</v>
      </c>
      <c r="E70">
        <v>2.94</v>
      </c>
      <c r="F70">
        <v>2.23</v>
      </c>
      <c r="G70">
        <v>3.66</v>
      </c>
      <c r="H70">
        <v>5.34</v>
      </c>
      <c r="I70">
        <v>4.01</v>
      </c>
      <c r="J70">
        <v>5.16</v>
      </c>
      <c r="K70">
        <v>2.75</v>
      </c>
      <c r="L70">
        <v>5.5</v>
      </c>
      <c r="M70">
        <v>2.0299999999999998</v>
      </c>
      <c r="N70">
        <v>4.5599999999999996</v>
      </c>
      <c r="O70">
        <v>4.5599999999999996</v>
      </c>
      <c r="P70">
        <f>12-COUNTIF(D70:O70,"M")</f>
        <v>12</v>
      </c>
      <c r="Q70">
        <v>44.98</v>
      </c>
    </row>
    <row r="71" spans="2:17">
      <c r="B71">
        <v>1946</v>
      </c>
      <c r="C71" t="str">
        <f>CONCATENATE("y",B71)</f>
        <v>y1946</v>
      </c>
      <c r="D71">
        <v>1.86</v>
      </c>
      <c r="E71">
        <v>1.76</v>
      </c>
      <c r="F71">
        <v>3.21</v>
      </c>
      <c r="G71">
        <v>1.43</v>
      </c>
      <c r="H71">
        <v>6.8</v>
      </c>
      <c r="I71">
        <v>3.36</v>
      </c>
      <c r="J71">
        <v>5.12</v>
      </c>
      <c r="K71">
        <v>6.68</v>
      </c>
      <c r="L71">
        <v>4.0199999999999996</v>
      </c>
      <c r="M71">
        <v>0.85</v>
      </c>
      <c r="N71">
        <v>1.66</v>
      </c>
      <c r="O71">
        <v>1.61</v>
      </c>
      <c r="P71">
        <f>12-COUNTIF(D71:O71,"M")</f>
        <v>12</v>
      </c>
      <c r="Q71">
        <v>38.36</v>
      </c>
    </row>
    <row r="72" spans="2:17">
      <c r="B72">
        <v>1947</v>
      </c>
      <c r="C72" t="str">
        <f>CONCATENATE("y",B72)</f>
        <v>y1947</v>
      </c>
      <c r="D72">
        <v>2.74</v>
      </c>
      <c r="E72">
        <v>2.2400000000000002</v>
      </c>
      <c r="F72">
        <v>2.2999999999999998</v>
      </c>
      <c r="G72">
        <v>4.4000000000000004</v>
      </c>
      <c r="H72">
        <v>4.93</v>
      </c>
      <c r="I72">
        <v>3.44</v>
      </c>
      <c r="J72">
        <v>2.72</v>
      </c>
      <c r="K72">
        <v>2.4</v>
      </c>
      <c r="L72">
        <v>3.15</v>
      </c>
      <c r="M72">
        <v>1.36</v>
      </c>
      <c r="N72">
        <v>7.19</v>
      </c>
      <c r="O72">
        <v>3.92</v>
      </c>
      <c r="P72">
        <f>12-COUNTIF(D72:O72,"M")</f>
        <v>12</v>
      </c>
      <c r="Q72">
        <v>40.79</v>
      </c>
    </row>
    <row r="73" spans="2:17">
      <c r="B73">
        <v>1948</v>
      </c>
      <c r="C73" t="str">
        <f>CONCATENATE("y",B73)</f>
        <v>y1948</v>
      </c>
      <c r="D73">
        <v>4.74</v>
      </c>
      <c r="E73">
        <v>2.52</v>
      </c>
      <c r="F73">
        <v>3.51</v>
      </c>
      <c r="G73">
        <v>3.22</v>
      </c>
      <c r="H73">
        <v>7.62</v>
      </c>
      <c r="I73">
        <v>5.25</v>
      </c>
      <c r="J73">
        <v>4.78</v>
      </c>
      <c r="K73">
        <v>2.99</v>
      </c>
      <c r="L73">
        <v>0.6</v>
      </c>
      <c r="M73">
        <v>2.19</v>
      </c>
      <c r="N73">
        <v>3.17</v>
      </c>
      <c r="O73">
        <v>5.72</v>
      </c>
      <c r="P73">
        <f>12-COUNTIF(D73:O73,"M")</f>
        <v>12</v>
      </c>
      <c r="Q73">
        <v>46.31</v>
      </c>
    </row>
    <row r="74" spans="2:17">
      <c r="B74">
        <v>1949</v>
      </c>
      <c r="C74" t="str">
        <f>CONCATENATE("y",B74)</f>
        <v>y1949</v>
      </c>
      <c r="D74">
        <v>5.98</v>
      </c>
      <c r="E74">
        <v>3.61</v>
      </c>
      <c r="F74">
        <v>2.19</v>
      </c>
      <c r="G74">
        <v>4.5199999999999996</v>
      </c>
      <c r="H74">
        <v>3.41</v>
      </c>
      <c r="I74">
        <v>0.02</v>
      </c>
      <c r="J74">
        <v>4.21</v>
      </c>
      <c r="K74">
        <v>3.94</v>
      </c>
      <c r="L74">
        <v>3.78</v>
      </c>
      <c r="M74">
        <v>1.92</v>
      </c>
      <c r="N74">
        <v>0.96</v>
      </c>
      <c r="O74">
        <v>2.2999999999999998</v>
      </c>
      <c r="P74">
        <f>12-COUNTIF(D74:O74,"M")</f>
        <v>12</v>
      </c>
      <c r="Q74">
        <v>36.840000000000003</v>
      </c>
    </row>
    <row r="75" spans="2:17">
      <c r="B75">
        <v>1950</v>
      </c>
      <c r="C75" t="str">
        <f>CONCATENATE("y",B75)</f>
        <v>y1950</v>
      </c>
      <c r="D75">
        <v>2.19</v>
      </c>
      <c r="E75">
        <v>4.47</v>
      </c>
      <c r="F75">
        <v>2.73</v>
      </c>
      <c r="G75">
        <v>1.51</v>
      </c>
      <c r="H75">
        <v>2.8</v>
      </c>
      <c r="I75">
        <v>2.1800000000000002</v>
      </c>
      <c r="J75">
        <v>4.24</v>
      </c>
      <c r="K75">
        <v>4.97</v>
      </c>
      <c r="L75">
        <v>1.48</v>
      </c>
      <c r="M75">
        <v>1.71</v>
      </c>
      <c r="N75">
        <v>4.24</v>
      </c>
      <c r="O75">
        <v>4.32</v>
      </c>
      <c r="P75">
        <f>12-COUNTIF(D75:O75,"M")</f>
        <v>12</v>
      </c>
      <c r="Q75">
        <v>36.840000000000003</v>
      </c>
    </row>
    <row r="76" spans="2:17">
      <c r="B76">
        <v>1951</v>
      </c>
      <c r="C76" t="str">
        <f>CONCATENATE("y",B76)</f>
        <v>y1951</v>
      </c>
      <c r="D76">
        <v>3.31</v>
      </c>
      <c r="E76">
        <v>3.69</v>
      </c>
      <c r="F76">
        <v>5.62</v>
      </c>
      <c r="G76">
        <v>2.44</v>
      </c>
      <c r="H76">
        <v>4.93</v>
      </c>
      <c r="I76">
        <v>2.82</v>
      </c>
      <c r="J76">
        <v>5.0599999999999996</v>
      </c>
      <c r="K76">
        <v>2.5299999999999998</v>
      </c>
      <c r="L76">
        <v>0.7</v>
      </c>
      <c r="M76">
        <v>3.77</v>
      </c>
      <c r="N76">
        <v>6.49</v>
      </c>
      <c r="O76">
        <v>4.26</v>
      </c>
      <c r="P76">
        <f>12-COUNTIF(D76:O76,"M")</f>
        <v>12</v>
      </c>
      <c r="Q76">
        <v>45.62</v>
      </c>
    </row>
    <row r="77" spans="2:17">
      <c r="B77">
        <v>1952</v>
      </c>
      <c r="C77" t="str">
        <f>CONCATENATE("y",B77)</f>
        <v>y1952</v>
      </c>
      <c r="D77">
        <v>4.55</v>
      </c>
      <c r="E77">
        <v>1.38</v>
      </c>
      <c r="F77">
        <v>4.03</v>
      </c>
      <c r="G77">
        <v>5.05</v>
      </c>
      <c r="H77">
        <v>3.52</v>
      </c>
      <c r="I77">
        <v>3.9</v>
      </c>
      <c r="J77">
        <v>3.32</v>
      </c>
      <c r="K77">
        <v>4.63</v>
      </c>
      <c r="L77">
        <v>2.0499999999999998</v>
      </c>
      <c r="M77">
        <v>0.94</v>
      </c>
      <c r="N77">
        <v>3.05</v>
      </c>
      <c r="O77">
        <v>3.82</v>
      </c>
      <c r="P77">
        <f>12-COUNTIF(D77:O77,"M")</f>
        <v>12</v>
      </c>
      <c r="Q77">
        <v>40.24</v>
      </c>
    </row>
    <row r="78" spans="2:17">
      <c r="B78">
        <v>1953</v>
      </c>
      <c r="C78" t="str">
        <f>CONCATENATE("y",B78)</f>
        <v>y1953</v>
      </c>
      <c r="D78">
        <v>4.9000000000000004</v>
      </c>
      <c r="E78">
        <v>2.37</v>
      </c>
      <c r="F78">
        <v>8.76</v>
      </c>
      <c r="G78">
        <v>5.2</v>
      </c>
      <c r="H78">
        <v>4.3499999999999996</v>
      </c>
      <c r="I78">
        <v>1.82</v>
      </c>
      <c r="J78">
        <v>3.86</v>
      </c>
      <c r="K78">
        <v>2.1</v>
      </c>
      <c r="L78">
        <v>1.1000000000000001</v>
      </c>
      <c r="M78">
        <v>4.3</v>
      </c>
      <c r="N78">
        <v>2.02</v>
      </c>
      <c r="O78">
        <v>4.42</v>
      </c>
      <c r="P78">
        <f>12-COUNTIF(D78:O78,"M")</f>
        <v>12</v>
      </c>
      <c r="Q78">
        <v>45.2</v>
      </c>
    </row>
    <row r="79" spans="2:17">
      <c r="B79">
        <v>1954</v>
      </c>
      <c r="C79" t="str">
        <f>CONCATENATE("y",B79)</f>
        <v>y1954</v>
      </c>
      <c r="D79">
        <v>1.65</v>
      </c>
      <c r="E79">
        <v>1.81</v>
      </c>
      <c r="F79">
        <v>3.25</v>
      </c>
      <c r="G79">
        <v>2.7</v>
      </c>
      <c r="H79">
        <v>3.1</v>
      </c>
      <c r="I79">
        <v>1.32</v>
      </c>
      <c r="J79">
        <v>0.96</v>
      </c>
      <c r="K79">
        <v>6.09</v>
      </c>
      <c r="L79">
        <v>4.75</v>
      </c>
      <c r="M79">
        <v>1.99</v>
      </c>
      <c r="N79">
        <v>4.93</v>
      </c>
      <c r="O79">
        <v>3.03</v>
      </c>
      <c r="P79">
        <f>12-COUNTIF(D79:O79,"M")</f>
        <v>12</v>
      </c>
      <c r="Q79">
        <v>35.58</v>
      </c>
    </row>
    <row r="80" spans="2:17">
      <c r="B80">
        <v>1955</v>
      </c>
      <c r="C80" t="str">
        <f>CONCATENATE("y",B80)</f>
        <v>y1955</v>
      </c>
      <c r="D80">
        <v>0.77</v>
      </c>
      <c r="E80">
        <v>3.01</v>
      </c>
      <c r="F80">
        <v>3.71</v>
      </c>
      <c r="G80">
        <v>1.97</v>
      </c>
      <c r="H80">
        <v>2.64</v>
      </c>
      <c r="I80">
        <v>2.52</v>
      </c>
      <c r="J80">
        <v>0.51</v>
      </c>
      <c r="K80">
        <v>10.86</v>
      </c>
      <c r="L80">
        <v>2.67</v>
      </c>
      <c r="M80">
        <v>6.87</v>
      </c>
      <c r="N80">
        <v>4.12</v>
      </c>
      <c r="O80">
        <v>0.25</v>
      </c>
      <c r="P80">
        <f>12-COUNTIF(D80:O80,"M")</f>
        <v>12</v>
      </c>
      <c r="Q80">
        <v>39.9</v>
      </c>
    </row>
    <row r="81" spans="2:17">
      <c r="B81">
        <v>1956</v>
      </c>
      <c r="C81" t="str">
        <f>CONCATENATE("y",B81)</f>
        <v>y1956</v>
      </c>
      <c r="D81">
        <v>1.54</v>
      </c>
      <c r="E81">
        <v>4.18</v>
      </c>
      <c r="F81">
        <v>5.03</v>
      </c>
      <c r="G81">
        <v>2.78</v>
      </c>
      <c r="H81">
        <v>2.2000000000000002</v>
      </c>
      <c r="I81">
        <v>2.99</v>
      </c>
      <c r="J81">
        <v>3.13</v>
      </c>
      <c r="K81">
        <v>2.56</v>
      </c>
      <c r="L81">
        <v>2.3199999999999998</v>
      </c>
      <c r="M81">
        <v>3.61</v>
      </c>
      <c r="N81">
        <v>2.62</v>
      </c>
      <c r="O81">
        <v>3.29</v>
      </c>
      <c r="P81">
        <f>12-COUNTIF(D81:O81,"M")</f>
        <v>12</v>
      </c>
      <c r="Q81">
        <v>36.25</v>
      </c>
    </row>
    <row r="82" spans="2:17">
      <c r="B82">
        <v>1957</v>
      </c>
      <c r="C82" t="str">
        <f>CONCATENATE("y",B82)</f>
        <v>y1957</v>
      </c>
      <c r="D82">
        <v>1.7</v>
      </c>
      <c r="E82">
        <v>2.4300000000000002</v>
      </c>
      <c r="F82">
        <v>1.99</v>
      </c>
      <c r="G82">
        <v>4.51</v>
      </c>
      <c r="H82">
        <v>3.67</v>
      </c>
      <c r="I82">
        <v>1.85</v>
      </c>
      <c r="J82">
        <v>1.47</v>
      </c>
      <c r="K82">
        <v>2.87</v>
      </c>
      <c r="L82">
        <v>3.01</v>
      </c>
      <c r="M82">
        <v>3.27</v>
      </c>
      <c r="N82">
        <v>4.46</v>
      </c>
      <c r="O82">
        <v>5.26</v>
      </c>
      <c r="P82">
        <f>12-COUNTIF(D82:O82,"M")</f>
        <v>12</v>
      </c>
      <c r="Q82">
        <v>36.49</v>
      </c>
    </row>
    <row r="83" spans="2:17">
      <c r="B83">
        <v>1958</v>
      </c>
      <c r="C83" t="str">
        <f>CONCATENATE("y",B83)</f>
        <v>y1958</v>
      </c>
      <c r="D83">
        <v>3.79</v>
      </c>
      <c r="E83">
        <v>2.98</v>
      </c>
      <c r="F83">
        <v>3.19</v>
      </c>
      <c r="G83">
        <v>6.14</v>
      </c>
      <c r="H83">
        <v>3.25</v>
      </c>
      <c r="I83">
        <v>2.5499999999999998</v>
      </c>
      <c r="J83">
        <v>3.68</v>
      </c>
      <c r="K83">
        <v>2.36</v>
      </c>
      <c r="L83">
        <v>4.4400000000000004</v>
      </c>
      <c r="M83">
        <v>5.46</v>
      </c>
      <c r="N83">
        <v>1.85</v>
      </c>
      <c r="O83">
        <v>1.25</v>
      </c>
      <c r="P83">
        <f>12-COUNTIF(D83:O83,"M")</f>
        <v>12</v>
      </c>
      <c r="Q83">
        <v>40.94</v>
      </c>
    </row>
    <row r="84" spans="2:17">
      <c r="B84">
        <v>1959</v>
      </c>
      <c r="C84" t="str">
        <f>CONCATENATE("y",B84)</f>
        <v>y1959</v>
      </c>
      <c r="D84">
        <v>2.34</v>
      </c>
      <c r="E84">
        <v>1.69</v>
      </c>
      <c r="F84">
        <v>3.77</v>
      </c>
      <c r="G84">
        <v>1.91</v>
      </c>
      <c r="H84">
        <v>1.33</v>
      </c>
      <c r="I84">
        <v>4.2</v>
      </c>
      <c r="J84">
        <v>4.28</v>
      </c>
      <c r="K84">
        <v>4.45</v>
      </c>
      <c r="L84">
        <v>1.1100000000000001</v>
      </c>
      <c r="M84">
        <v>4.83</v>
      </c>
      <c r="N84">
        <v>4.22</v>
      </c>
      <c r="O84">
        <v>4.6399999999999997</v>
      </c>
      <c r="P84">
        <f>12-COUNTIF(D84:O84,"M")</f>
        <v>12</v>
      </c>
      <c r="Q84">
        <v>38.770000000000003</v>
      </c>
    </row>
    <row r="85" spans="2:17">
      <c r="B85">
        <v>1960</v>
      </c>
      <c r="C85" t="str">
        <f>CONCATENATE("y",B85)</f>
        <v>y1960</v>
      </c>
      <c r="D85">
        <v>2.4</v>
      </c>
      <c r="E85">
        <v>4.43</v>
      </c>
      <c r="F85">
        <v>2.96</v>
      </c>
      <c r="G85">
        <v>3.05</v>
      </c>
      <c r="H85">
        <v>2.97</v>
      </c>
      <c r="I85">
        <v>1.74</v>
      </c>
      <c r="J85">
        <v>8.2899999999999991</v>
      </c>
      <c r="K85">
        <v>6.26</v>
      </c>
      <c r="L85">
        <v>5.38</v>
      </c>
      <c r="M85">
        <v>2.82</v>
      </c>
      <c r="N85">
        <v>3.05</v>
      </c>
      <c r="O85">
        <v>3.04</v>
      </c>
      <c r="P85">
        <f>12-COUNTIF(D85:O85,"M")</f>
        <v>12</v>
      </c>
      <c r="Q85">
        <v>46.39</v>
      </c>
    </row>
    <row r="86" spans="2:17">
      <c r="B86">
        <v>1961</v>
      </c>
      <c r="C86" t="str">
        <f>CONCATENATE("y",B86)</f>
        <v>y1961</v>
      </c>
      <c r="D86">
        <v>1.88</v>
      </c>
      <c r="E86">
        <v>3.96</v>
      </c>
      <c r="F86">
        <v>4.2300000000000004</v>
      </c>
      <c r="G86">
        <v>5.08</v>
      </c>
      <c r="H86">
        <v>3.6</v>
      </c>
      <c r="I86">
        <v>2.86</v>
      </c>
      <c r="J86">
        <v>4.92</v>
      </c>
      <c r="K86">
        <v>3.13</v>
      </c>
      <c r="L86">
        <v>1.7</v>
      </c>
      <c r="M86">
        <v>2.21</v>
      </c>
      <c r="N86">
        <v>2.71</v>
      </c>
      <c r="O86">
        <v>3.04</v>
      </c>
      <c r="P86">
        <f>12-COUNTIF(D86:O86,"M")</f>
        <v>12</v>
      </c>
      <c r="Q86">
        <v>39.32</v>
      </c>
    </row>
    <row r="87" spans="2:17">
      <c r="B87">
        <v>1962</v>
      </c>
      <c r="C87" t="str">
        <f>CONCATENATE("y",B87)</f>
        <v>y1962</v>
      </c>
      <c r="D87">
        <v>2.62</v>
      </c>
      <c r="E87">
        <v>3.74</v>
      </c>
      <c r="F87">
        <v>2.97</v>
      </c>
      <c r="G87">
        <v>3</v>
      </c>
      <c r="H87">
        <v>1.26</v>
      </c>
      <c r="I87">
        <v>3.73</v>
      </c>
      <c r="J87">
        <v>1.67</v>
      </c>
      <c r="K87">
        <v>5.71</v>
      </c>
      <c r="L87">
        <v>3.1</v>
      </c>
      <c r="M87">
        <v>3.15</v>
      </c>
      <c r="N87">
        <v>3.94</v>
      </c>
      <c r="O87">
        <v>2.2599999999999998</v>
      </c>
      <c r="P87">
        <f>12-COUNTIF(D87:O87,"M")</f>
        <v>12</v>
      </c>
      <c r="Q87">
        <v>37.15</v>
      </c>
    </row>
    <row r="88" spans="2:17">
      <c r="B88">
        <v>1963</v>
      </c>
      <c r="C88" t="str">
        <f>CONCATENATE("y",B88)</f>
        <v>y1963</v>
      </c>
      <c r="D88">
        <v>1.93</v>
      </c>
      <c r="E88">
        <v>2.5499999999999998</v>
      </c>
      <c r="F88">
        <v>3.61</v>
      </c>
      <c r="G88">
        <v>1.27</v>
      </c>
      <c r="H88">
        <v>2.16</v>
      </c>
      <c r="I88">
        <v>2.72</v>
      </c>
      <c r="J88">
        <v>2.19</v>
      </c>
      <c r="K88">
        <v>3.21</v>
      </c>
      <c r="L88">
        <v>3.95</v>
      </c>
      <c r="M88">
        <v>0.14000000000000001</v>
      </c>
      <c r="N88">
        <v>8.24</v>
      </c>
      <c r="O88">
        <v>2.31</v>
      </c>
      <c r="P88">
        <f>12-COUNTIF(D88:O88,"M")</f>
        <v>12</v>
      </c>
      <c r="Q88">
        <v>34.28</v>
      </c>
    </row>
    <row r="89" spans="2:17">
      <c r="B89">
        <v>1964</v>
      </c>
      <c r="C89" t="str">
        <f>CONCATENATE("y",B89)</f>
        <v>y1964</v>
      </c>
      <c r="D89">
        <v>4.62</v>
      </c>
      <c r="E89">
        <v>2.93</v>
      </c>
      <c r="F89">
        <v>2.57</v>
      </c>
      <c r="G89">
        <v>5.09</v>
      </c>
      <c r="H89">
        <v>0.56999999999999995</v>
      </c>
      <c r="I89">
        <v>2.67</v>
      </c>
      <c r="J89">
        <v>4.17</v>
      </c>
      <c r="K89">
        <v>0.24</v>
      </c>
      <c r="L89">
        <v>1.69</v>
      </c>
      <c r="M89">
        <v>1.73</v>
      </c>
      <c r="N89">
        <v>2.5499999999999998</v>
      </c>
      <c r="O89">
        <v>4.16</v>
      </c>
      <c r="P89">
        <f>12-COUNTIF(D89:O89,"M")</f>
        <v>12</v>
      </c>
      <c r="Q89">
        <v>32.99</v>
      </c>
    </row>
    <row r="90" spans="2:17">
      <c r="B90">
        <v>1965</v>
      </c>
      <c r="C90" t="str">
        <f>CONCATENATE("y",B90)</f>
        <v>y1965</v>
      </c>
      <c r="D90">
        <v>3.09</v>
      </c>
      <c r="E90">
        <v>3.66</v>
      </c>
      <c r="F90">
        <v>2.4900000000000002</v>
      </c>
      <c r="G90">
        <v>2.9</v>
      </c>
      <c r="H90">
        <v>1.58</v>
      </c>
      <c r="I90">
        <v>1.27</v>
      </c>
      <c r="J90">
        <v>1.33</v>
      </c>
      <c r="K90">
        <v>2.73</v>
      </c>
      <c r="L90">
        <v>1.7</v>
      </c>
      <c r="M90">
        <v>2.16</v>
      </c>
      <c r="N90">
        <v>1.46</v>
      </c>
      <c r="O90">
        <v>1.72</v>
      </c>
      <c r="P90">
        <f>12-COUNTIF(D90:O90,"M")</f>
        <v>12</v>
      </c>
      <c r="Q90">
        <v>26.09</v>
      </c>
    </row>
    <row r="91" spans="2:17">
      <c r="B91">
        <v>1966</v>
      </c>
      <c r="C91" t="str">
        <f>CONCATENATE("y",B91)</f>
        <v>y1966</v>
      </c>
      <c r="D91">
        <v>2.63</v>
      </c>
      <c r="E91">
        <v>4.96</v>
      </c>
      <c r="F91">
        <v>0.94</v>
      </c>
      <c r="G91">
        <v>2.69</v>
      </c>
      <c r="H91">
        <v>4.26</v>
      </c>
      <c r="I91">
        <v>1.17</v>
      </c>
      <c r="J91">
        <v>1.25</v>
      </c>
      <c r="K91">
        <v>1.89</v>
      </c>
      <c r="L91">
        <v>8.82</v>
      </c>
      <c r="M91">
        <v>4.6399999999999997</v>
      </c>
      <c r="N91">
        <v>3.47</v>
      </c>
      <c r="O91">
        <v>3.18</v>
      </c>
      <c r="P91">
        <f>12-COUNTIF(D91:O91,"M")</f>
        <v>12</v>
      </c>
      <c r="Q91">
        <v>39.9</v>
      </c>
    </row>
    <row r="92" spans="2:17">
      <c r="B92">
        <v>1967</v>
      </c>
      <c r="C92" t="str">
        <f>CONCATENATE("y",B92)</f>
        <v>y1967</v>
      </c>
      <c r="D92">
        <v>1.39</v>
      </c>
      <c r="E92">
        <v>2.68</v>
      </c>
      <c r="F92">
        <v>5.97</v>
      </c>
      <c r="G92">
        <v>3.45</v>
      </c>
      <c r="H92">
        <v>4.08</v>
      </c>
      <c r="I92">
        <v>4.6399999999999997</v>
      </c>
      <c r="J92">
        <v>6.99</v>
      </c>
      <c r="K92">
        <v>5.94</v>
      </c>
      <c r="L92">
        <v>1.84</v>
      </c>
      <c r="M92">
        <v>3.47</v>
      </c>
      <c r="N92">
        <v>2.59</v>
      </c>
      <c r="O92">
        <v>6.08</v>
      </c>
      <c r="P92">
        <f>12-COUNTIF(D92:O92,"M")</f>
        <v>12</v>
      </c>
      <c r="Q92">
        <v>49.12</v>
      </c>
    </row>
    <row r="93" spans="2:17">
      <c r="B93">
        <v>1968</v>
      </c>
      <c r="C93" t="str">
        <f>CONCATENATE("y",B93)</f>
        <v>y1968</v>
      </c>
      <c r="D93">
        <v>2.04</v>
      </c>
      <c r="E93">
        <v>1.1299999999999999</v>
      </c>
      <c r="F93">
        <v>4.79</v>
      </c>
      <c r="G93">
        <v>2.82</v>
      </c>
      <c r="H93">
        <v>7.06</v>
      </c>
      <c r="I93">
        <v>6.15</v>
      </c>
      <c r="J93">
        <v>2.63</v>
      </c>
      <c r="K93">
        <v>2.88</v>
      </c>
      <c r="L93">
        <v>1.97</v>
      </c>
      <c r="M93">
        <v>2.2000000000000002</v>
      </c>
      <c r="N93">
        <v>5.75</v>
      </c>
      <c r="O93">
        <v>4.1500000000000004</v>
      </c>
      <c r="P93">
        <f>12-COUNTIF(D93:O93,"M")</f>
        <v>12</v>
      </c>
      <c r="Q93">
        <v>43.57</v>
      </c>
    </row>
    <row r="94" spans="2:17">
      <c r="B94">
        <v>1969</v>
      </c>
      <c r="C94" t="str">
        <f>CONCATENATE("y",B94)</f>
        <v>y1969</v>
      </c>
      <c r="D94">
        <v>1.1000000000000001</v>
      </c>
      <c r="E94">
        <v>3.05</v>
      </c>
      <c r="F94">
        <v>3.73</v>
      </c>
      <c r="G94">
        <v>3.99</v>
      </c>
      <c r="H94">
        <v>2.67</v>
      </c>
      <c r="I94">
        <v>3.16</v>
      </c>
      <c r="J94">
        <v>7.37</v>
      </c>
      <c r="K94">
        <v>2.5299999999999998</v>
      </c>
      <c r="L94">
        <v>8.32</v>
      </c>
      <c r="M94">
        <v>1.97</v>
      </c>
      <c r="N94">
        <v>3.58</v>
      </c>
      <c r="O94">
        <v>7.07</v>
      </c>
      <c r="P94">
        <f>12-COUNTIF(D94:O94,"M")</f>
        <v>12</v>
      </c>
      <c r="Q94">
        <v>48.54</v>
      </c>
    </row>
    <row r="95" spans="2:17">
      <c r="B95">
        <v>1970</v>
      </c>
      <c r="C95" t="str">
        <f>CONCATENATE("y",B95)</f>
        <v>y1970</v>
      </c>
      <c r="D95">
        <v>0.66</v>
      </c>
      <c r="E95">
        <v>4.5199999999999996</v>
      </c>
      <c r="F95">
        <v>4.18</v>
      </c>
      <c r="G95">
        <v>3.48</v>
      </c>
      <c r="H95">
        <v>3.34</v>
      </c>
      <c r="I95">
        <v>2.27</v>
      </c>
      <c r="J95">
        <v>2.19</v>
      </c>
      <c r="K95">
        <v>2.4700000000000002</v>
      </c>
      <c r="L95">
        <v>1.74</v>
      </c>
      <c r="M95">
        <v>2.48</v>
      </c>
      <c r="N95">
        <v>5.14</v>
      </c>
      <c r="O95">
        <v>2.82</v>
      </c>
      <c r="P95">
        <f>12-COUNTIF(D95:O95,"M")</f>
        <v>12</v>
      </c>
      <c r="Q95">
        <v>35.29</v>
      </c>
    </row>
    <row r="96" spans="2:17">
      <c r="B96">
        <v>1971</v>
      </c>
      <c r="C96" t="str">
        <f>CONCATENATE("y",B96)</f>
        <v>y1971</v>
      </c>
      <c r="D96">
        <v>2.67</v>
      </c>
      <c r="E96">
        <v>5.33</v>
      </c>
      <c r="F96">
        <v>3.8</v>
      </c>
      <c r="G96">
        <v>2.95</v>
      </c>
      <c r="H96">
        <v>4.24</v>
      </c>
      <c r="I96">
        <v>2.31</v>
      </c>
      <c r="J96">
        <v>7.2</v>
      </c>
      <c r="K96">
        <v>9.3699999999999992</v>
      </c>
      <c r="L96">
        <v>7.36</v>
      </c>
      <c r="M96">
        <v>4.1399999999999997</v>
      </c>
      <c r="N96">
        <v>5.64</v>
      </c>
      <c r="O96">
        <v>1.76</v>
      </c>
      <c r="P96">
        <f>12-COUNTIF(D96:O96,"M")</f>
        <v>12</v>
      </c>
      <c r="Q96">
        <v>56.77</v>
      </c>
    </row>
    <row r="97" spans="2:17">
      <c r="B97">
        <v>1972</v>
      </c>
      <c r="C97" t="str">
        <f>CONCATENATE("y",B97)</f>
        <v>y1972</v>
      </c>
      <c r="D97">
        <v>2.41</v>
      </c>
      <c r="E97">
        <v>5.9</v>
      </c>
      <c r="F97">
        <v>4.55</v>
      </c>
      <c r="G97">
        <v>3.92</v>
      </c>
      <c r="H97">
        <v>8.39</v>
      </c>
      <c r="I97">
        <v>9.3000000000000007</v>
      </c>
      <c r="J97">
        <v>4.54</v>
      </c>
      <c r="K97">
        <v>1.92</v>
      </c>
      <c r="L97">
        <v>1.33</v>
      </c>
      <c r="M97">
        <v>6.27</v>
      </c>
      <c r="N97">
        <v>12.41</v>
      </c>
      <c r="O97">
        <v>6.09</v>
      </c>
      <c r="P97">
        <f>12-COUNTIF(D97:O97,"M")</f>
        <v>12</v>
      </c>
      <c r="Q97">
        <v>67.03</v>
      </c>
    </row>
    <row r="98" spans="2:17">
      <c r="B98">
        <v>1973</v>
      </c>
      <c r="C98" t="str">
        <f>CONCATENATE("y",B98)</f>
        <v>y1973</v>
      </c>
      <c r="D98">
        <v>4.53</v>
      </c>
      <c r="E98">
        <v>4.55</v>
      </c>
      <c r="F98">
        <v>3.6</v>
      </c>
      <c r="G98">
        <v>8.0500000000000007</v>
      </c>
      <c r="H98">
        <v>4.51</v>
      </c>
      <c r="I98">
        <v>4.55</v>
      </c>
      <c r="J98">
        <v>5.89</v>
      </c>
      <c r="K98">
        <v>3.08</v>
      </c>
      <c r="L98">
        <v>2.75</v>
      </c>
      <c r="M98">
        <v>3.92</v>
      </c>
      <c r="N98">
        <v>1.82</v>
      </c>
      <c r="O98">
        <v>9.98</v>
      </c>
      <c r="P98">
        <f>12-COUNTIF(D98:O98,"M")</f>
        <v>12</v>
      </c>
      <c r="Q98">
        <v>57.23</v>
      </c>
    </row>
    <row r="99" spans="2:17">
      <c r="B99">
        <v>1974</v>
      </c>
      <c r="C99" t="str">
        <f>CONCATENATE("y",B99)</f>
        <v>y1974</v>
      </c>
      <c r="D99">
        <v>3.8</v>
      </c>
      <c r="E99">
        <v>1.49</v>
      </c>
      <c r="F99">
        <v>5.76</v>
      </c>
      <c r="G99">
        <v>3.83</v>
      </c>
      <c r="H99">
        <v>4.29</v>
      </c>
      <c r="I99">
        <v>3.29</v>
      </c>
      <c r="J99">
        <v>1.33</v>
      </c>
      <c r="K99">
        <v>5.99</v>
      </c>
      <c r="L99">
        <v>8.0500000000000007</v>
      </c>
      <c r="M99">
        <v>2.59</v>
      </c>
      <c r="N99">
        <v>0.94</v>
      </c>
      <c r="O99">
        <v>6.33</v>
      </c>
      <c r="P99">
        <f>12-COUNTIF(D99:O99,"M")</f>
        <v>12</v>
      </c>
      <c r="Q99">
        <v>47.69</v>
      </c>
    </row>
    <row r="100" spans="2:17">
      <c r="B100">
        <v>1975</v>
      </c>
      <c r="C100" t="str">
        <f>CONCATENATE("y",B100)</f>
        <v>y1975</v>
      </c>
      <c r="D100">
        <v>4.76</v>
      </c>
      <c r="E100">
        <v>3.33</v>
      </c>
      <c r="F100">
        <v>3.32</v>
      </c>
      <c r="G100">
        <v>3.04</v>
      </c>
      <c r="H100">
        <v>3.38</v>
      </c>
      <c r="I100">
        <v>7.58</v>
      </c>
      <c r="J100">
        <v>11.77</v>
      </c>
      <c r="K100">
        <v>3.05</v>
      </c>
      <c r="L100">
        <v>9.32</v>
      </c>
      <c r="M100">
        <v>3.7</v>
      </c>
      <c r="N100">
        <v>4.33</v>
      </c>
      <c r="O100">
        <v>3.63</v>
      </c>
      <c r="P100">
        <f>12-COUNTIF(D100:O100,"M")</f>
        <v>12</v>
      </c>
      <c r="Q100">
        <v>61.21</v>
      </c>
    </row>
    <row r="101" spans="2:17">
      <c r="B101">
        <v>1976</v>
      </c>
      <c r="C101" t="str">
        <f>CONCATENATE("y",B101)</f>
        <v>y1976</v>
      </c>
      <c r="D101">
        <v>5.78</v>
      </c>
      <c r="E101">
        <v>3.13</v>
      </c>
      <c r="F101">
        <v>2.99</v>
      </c>
      <c r="G101">
        <v>2.8</v>
      </c>
      <c r="H101">
        <v>4.7699999999999996</v>
      </c>
      <c r="I101">
        <v>2.78</v>
      </c>
      <c r="J101">
        <v>1.42</v>
      </c>
      <c r="K101">
        <v>6.52</v>
      </c>
      <c r="L101">
        <v>3.15</v>
      </c>
      <c r="M101">
        <v>5.31</v>
      </c>
      <c r="N101">
        <v>0.34</v>
      </c>
      <c r="O101">
        <v>2.29</v>
      </c>
      <c r="P101">
        <f>12-COUNTIF(D101:O101,"M")</f>
        <v>12</v>
      </c>
      <c r="Q101">
        <v>41.28</v>
      </c>
    </row>
    <row r="102" spans="2:17">
      <c r="B102">
        <v>1977</v>
      </c>
      <c r="C102" t="str">
        <f>CONCATENATE("y",B102)</f>
        <v>y1977</v>
      </c>
      <c r="D102">
        <v>2.25</v>
      </c>
      <c r="E102">
        <v>2.5099999999999998</v>
      </c>
      <c r="F102">
        <v>7.41</v>
      </c>
      <c r="G102">
        <v>3.75</v>
      </c>
      <c r="H102">
        <v>1.71</v>
      </c>
      <c r="I102">
        <v>3.83</v>
      </c>
      <c r="J102">
        <v>1.6</v>
      </c>
      <c r="K102">
        <v>4.57</v>
      </c>
      <c r="L102">
        <v>4.75</v>
      </c>
      <c r="M102">
        <v>5.03</v>
      </c>
      <c r="N102">
        <v>12.26</v>
      </c>
      <c r="O102">
        <v>5.0599999999999996</v>
      </c>
      <c r="P102">
        <f>12-COUNTIF(D102:O102,"M")</f>
        <v>12</v>
      </c>
      <c r="Q102">
        <v>54.73</v>
      </c>
    </row>
    <row r="103" spans="2:17">
      <c r="B103">
        <v>1978</v>
      </c>
      <c r="C103" t="str">
        <f>CONCATENATE("y",B103)</f>
        <v>y1978</v>
      </c>
      <c r="D103">
        <v>8.27</v>
      </c>
      <c r="E103">
        <v>1.59</v>
      </c>
      <c r="F103">
        <v>2.73</v>
      </c>
      <c r="G103">
        <v>2.38</v>
      </c>
      <c r="H103">
        <v>9.15</v>
      </c>
      <c r="I103">
        <v>1.69</v>
      </c>
      <c r="J103">
        <v>4.4800000000000004</v>
      </c>
      <c r="K103">
        <v>5.5</v>
      </c>
      <c r="L103">
        <v>4.0599999999999996</v>
      </c>
      <c r="M103">
        <v>1.5</v>
      </c>
      <c r="N103">
        <v>2.85</v>
      </c>
      <c r="O103">
        <v>5.61</v>
      </c>
      <c r="P103">
        <f>12-COUNTIF(D103:O103,"M")</f>
        <v>12</v>
      </c>
      <c r="Q103">
        <v>49.81</v>
      </c>
    </row>
    <row r="104" spans="2:17">
      <c r="B104">
        <v>1979</v>
      </c>
      <c r="C104" t="str">
        <f>CONCATENATE("y",B104)</f>
        <v>y1979</v>
      </c>
      <c r="D104">
        <v>10.52</v>
      </c>
      <c r="E104">
        <v>4.58</v>
      </c>
      <c r="F104">
        <v>4.4000000000000004</v>
      </c>
      <c r="G104">
        <v>4.04</v>
      </c>
      <c r="H104">
        <v>6.23</v>
      </c>
      <c r="I104">
        <v>1.56</v>
      </c>
      <c r="J104">
        <v>1.76</v>
      </c>
      <c r="K104">
        <v>4.2699999999999996</v>
      </c>
      <c r="L104">
        <v>4.83</v>
      </c>
      <c r="M104">
        <v>3.87</v>
      </c>
      <c r="N104">
        <v>3.38</v>
      </c>
      <c r="O104">
        <v>2.69</v>
      </c>
      <c r="P104">
        <f>12-COUNTIF(D104:O104,"M")</f>
        <v>12</v>
      </c>
      <c r="Q104">
        <v>52.13</v>
      </c>
    </row>
    <row r="105" spans="2:17">
      <c r="B105">
        <v>1980</v>
      </c>
      <c r="C105" t="str">
        <f>CONCATENATE("y",B105)</f>
        <v>y1980</v>
      </c>
      <c r="D105">
        <v>1.72</v>
      </c>
      <c r="E105">
        <v>1.04</v>
      </c>
      <c r="F105">
        <v>10.41</v>
      </c>
      <c r="G105">
        <v>8.26</v>
      </c>
      <c r="H105">
        <v>2.33</v>
      </c>
      <c r="I105">
        <v>3.84</v>
      </c>
      <c r="J105">
        <v>5.26</v>
      </c>
      <c r="K105">
        <v>1.1599999999999999</v>
      </c>
      <c r="L105">
        <v>1.98</v>
      </c>
      <c r="M105">
        <v>3.86</v>
      </c>
      <c r="N105">
        <v>4.1100000000000003</v>
      </c>
      <c r="O105">
        <v>0.57999999999999996</v>
      </c>
      <c r="P105">
        <f>12-COUNTIF(D105:O105,"M")</f>
        <v>12</v>
      </c>
      <c r="Q105">
        <v>44.55</v>
      </c>
    </row>
    <row r="106" spans="2:17">
      <c r="B106">
        <v>1981</v>
      </c>
      <c r="C106" t="str">
        <f>CONCATENATE("y",B106)</f>
        <v>y1981</v>
      </c>
      <c r="D106">
        <v>0.57999999999999996</v>
      </c>
      <c r="E106">
        <v>6.04</v>
      </c>
      <c r="F106">
        <v>1.19</v>
      </c>
      <c r="G106">
        <v>3.42</v>
      </c>
      <c r="H106">
        <v>3.56</v>
      </c>
      <c r="I106">
        <v>2.71</v>
      </c>
      <c r="J106">
        <v>6.21</v>
      </c>
      <c r="K106">
        <v>0.59</v>
      </c>
      <c r="L106">
        <v>3.45</v>
      </c>
      <c r="M106">
        <v>3.49</v>
      </c>
      <c r="N106">
        <v>1.69</v>
      </c>
      <c r="O106">
        <v>5.18</v>
      </c>
      <c r="P106">
        <f>12-COUNTIF(D106:O106,"M")</f>
        <v>12</v>
      </c>
      <c r="Q106">
        <v>38.11</v>
      </c>
    </row>
    <row r="107" spans="2:17">
      <c r="B107">
        <v>1982</v>
      </c>
      <c r="C107" t="str">
        <f>CONCATENATE("y",B107)</f>
        <v>y1982</v>
      </c>
      <c r="D107">
        <v>6.46</v>
      </c>
      <c r="E107">
        <v>2.37</v>
      </c>
      <c r="F107">
        <v>2.56</v>
      </c>
      <c r="G107">
        <v>5.67</v>
      </c>
      <c r="H107">
        <v>2.4300000000000002</v>
      </c>
      <c r="I107">
        <v>5.12</v>
      </c>
      <c r="J107">
        <v>3.14</v>
      </c>
      <c r="K107">
        <v>4.66</v>
      </c>
      <c r="L107">
        <v>1.77</v>
      </c>
      <c r="M107">
        <v>2.31</v>
      </c>
      <c r="N107">
        <v>3.44</v>
      </c>
      <c r="O107">
        <v>1.47</v>
      </c>
      <c r="P107">
        <f>12-COUNTIF(D107:O107,"M")</f>
        <v>12</v>
      </c>
      <c r="Q107">
        <v>41.4</v>
      </c>
    </row>
    <row r="108" spans="2:17">
      <c r="B108">
        <v>1983</v>
      </c>
      <c r="C108" t="str">
        <f>CONCATENATE("y",B108)</f>
        <v>y1983</v>
      </c>
      <c r="D108">
        <v>5.01</v>
      </c>
      <c r="E108">
        <v>3.22</v>
      </c>
      <c r="F108">
        <v>10.54</v>
      </c>
      <c r="G108">
        <v>14.01</v>
      </c>
      <c r="H108">
        <v>4.5999999999999996</v>
      </c>
      <c r="I108">
        <v>2.82</v>
      </c>
      <c r="J108">
        <v>3.4</v>
      </c>
      <c r="K108">
        <v>7.26</v>
      </c>
      <c r="L108">
        <v>4.62</v>
      </c>
      <c r="M108">
        <v>8.6300000000000008</v>
      </c>
      <c r="N108">
        <v>6.68</v>
      </c>
      <c r="O108">
        <v>9.77</v>
      </c>
      <c r="P108">
        <f>12-COUNTIF(D108:O108,"M")</f>
        <v>12</v>
      </c>
      <c r="Q108">
        <v>80.56</v>
      </c>
    </row>
    <row r="109" spans="2:17">
      <c r="B109">
        <v>1984</v>
      </c>
      <c r="C109" t="str">
        <f>CONCATENATE("y",B109)</f>
        <v>y1984</v>
      </c>
      <c r="D109">
        <v>1.87</v>
      </c>
      <c r="E109">
        <v>4.8600000000000003</v>
      </c>
      <c r="F109">
        <v>6.3</v>
      </c>
      <c r="G109">
        <v>6.62</v>
      </c>
      <c r="H109">
        <v>9.74</v>
      </c>
      <c r="I109">
        <v>5.76</v>
      </c>
      <c r="J109">
        <v>7.03</v>
      </c>
      <c r="K109">
        <v>1.38</v>
      </c>
      <c r="L109">
        <v>2.5099999999999998</v>
      </c>
      <c r="M109">
        <v>3.63</v>
      </c>
      <c r="N109">
        <v>4.07</v>
      </c>
      <c r="O109">
        <v>3.26</v>
      </c>
      <c r="P109">
        <f>12-COUNTIF(D109:O109,"M")</f>
        <v>12</v>
      </c>
      <c r="Q109">
        <v>57.03</v>
      </c>
    </row>
    <row r="110" spans="2:17">
      <c r="B110">
        <v>1985</v>
      </c>
      <c r="C110" t="str">
        <f>CONCATENATE("y",B110)</f>
        <v>y1985</v>
      </c>
      <c r="D110">
        <v>1</v>
      </c>
      <c r="E110">
        <v>2.41</v>
      </c>
      <c r="F110">
        <v>1.91</v>
      </c>
      <c r="G110">
        <v>1.41</v>
      </c>
      <c r="H110">
        <v>5.72</v>
      </c>
      <c r="I110">
        <v>4.41</v>
      </c>
      <c r="J110">
        <v>4.41</v>
      </c>
      <c r="K110">
        <v>2.58</v>
      </c>
      <c r="L110">
        <v>4.75</v>
      </c>
      <c r="M110">
        <v>1.3</v>
      </c>
      <c r="N110">
        <v>8.09</v>
      </c>
      <c r="O110">
        <v>0.83</v>
      </c>
      <c r="P110">
        <f>12-COUNTIF(D110:O110,"M")</f>
        <v>12</v>
      </c>
      <c r="Q110">
        <v>38.82</v>
      </c>
    </row>
    <row r="111" spans="2:17">
      <c r="B111">
        <v>1986</v>
      </c>
      <c r="C111" t="str">
        <f>CONCATENATE("y",B111)</f>
        <v>y1986</v>
      </c>
      <c r="D111">
        <v>4.2300000000000004</v>
      </c>
      <c r="E111">
        <v>2.86</v>
      </c>
      <c r="F111">
        <v>1.46</v>
      </c>
      <c r="G111">
        <v>3.93</v>
      </c>
      <c r="H111">
        <v>1.68</v>
      </c>
      <c r="I111">
        <v>1.86</v>
      </c>
      <c r="J111">
        <v>5.56</v>
      </c>
      <c r="K111">
        <v>4.24</v>
      </c>
      <c r="L111">
        <v>2.2000000000000002</v>
      </c>
      <c r="M111">
        <v>1.92</v>
      </c>
      <c r="N111">
        <v>6.85</v>
      </c>
      <c r="O111">
        <v>6.16</v>
      </c>
      <c r="P111">
        <f>12-COUNTIF(D111:O111,"M")</f>
        <v>12</v>
      </c>
      <c r="Q111">
        <v>42.95</v>
      </c>
    </row>
    <row r="112" spans="2:17">
      <c r="B112">
        <v>1987</v>
      </c>
      <c r="C112" t="str">
        <f>CONCATENATE("y",B112)</f>
        <v>y1987</v>
      </c>
      <c r="D112">
        <v>5.81</v>
      </c>
      <c r="E112">
        <v>1.01</v>
      </c>
      <c r="F112">
        <v>4.93</v>
      </c>
      <c r="G112">
        <v>5.9</v>
      </c>
      <c r="H112">
        <v>1.45</v>
      </c>
      <c r="I112">
        <v>3.94</v>
      </c>
      <c r="J112">
        <v>4.12</v>
      </c>
      <c r="K112">
        <v>4.8899999999999997</v>
      </c>
      <c r="L112">
        <v>5.25</v>
      </c>
      <c r="M112">
        <v>3.89</v>
      </c>
      <c r="N112">
        <v>3.08</v>
      </c>
      <c r="O112">
        <v>2.17</v>
      </c>
      <c r="P112">
        <f>12-COUNTIF(D112:O112,"M")</f>
        <v>12</v>
      </c>
      <c r="Q112">
        <v>46.44</v>
      </c>
    </row>
    <row r="113" spans="2:17">
      <c r="B113">
        <v>1988</v>
      </c>
      <c r="C113" t="str">
        <f>CONCATENATE("y",B113)</f>
        <v>y1988</v>
      </c>
      <c r="D113">
        <v>3.64</v>
      </c>
      <c r="E113">
        <v>3.91</v>
      </c>
      <c r="F113">
        <v>2.1</v>
      </c>
      <c r="G113">
        <v>2.2000000000000002</v>
      </c>
      <c r="H113">
        <v>5.27</v>
      </c>
      <c r="I113">
        <v>1.29</v>
      </c>
      <c r="J113">
        <v>8.14</v>
      </c>
      <c r="K113">
        <v>2.19</v>
      </c>
      <c r="L113">
        <v>2.34</v>
      </c>
      <c r="M113">
        <v>3.56</v>
      </c>
      <c r="N113">
        <v>8.9</v>
      </c>
      <c r="O113">
        <v>1.1299999999999999</v>
      </c>
      <c r="P113">
        <f>12-COUNTIF(D113:O113,"M")</f>
        <v>12</v>
      </c>
      <c r="Q113">
        <v>44.67</v>
      </c>
    </row>
    <row r="114" spans="2:17">
      <c r="B114">
        <v>1989</v>
      </c>
      <c r="C114" t="str">
        <f>CONCATENATE("y",B114)</f>
        <v>y1989</v>
      </c>
      <c r="D114">
        <v>2.29</v>
      </c>
      <c r="E114">
        <v>3.03</v>
      </c>
      <c r="F114">
        <v>4.93</v>
      </c>
      <c r="G114">
        <v>4.26</v>
      </c>
      <c r="H114">
        <v>10.24</v>
      </c>
      <c r="I114">
        <v>8.7899999999999991</v>
      </c>
      <c r="J114">
        <v>5.13</v>
      </c>
      <c r="K114">
        <v>8.44</v>
      </c>
      <c r="L114">
        <v>6.9</v>
      </c>
      <c r="M114">
        <v>7.48</v>
      </c>
      <c r="N114">
        <v>2.79</v>
      </c>
      <c r="O114">
        <v>0.83</v>
      </c>
      <c r="P114">
        <f>12-COUNTIF(D114:O114,"M")</f>
        <v>12</v>
      </c>
      <c r="Q114">
        <v>65.11</v>
      </c>
    </row>
    <row r="115" spans="2:17">
      <c r="B115">
        <v>1990</v>
      </c>
      <c r="C115" t="str">
        <f>CONCATENATE("y",B115)</f>
        <v>y1990</v>
      </c>
      <c r="D115">
        <v>5.34</v>
      </c>
      <c r="E115">
        <v>2.33</v>
      </c>
      <c r="F115">
        <v>3.64</v>
      </c>
      <c r="G115">
        <v>5.12</v>
      </c>
      <c r="H115">
        <v>9.1</v>
      </c>
      <c r="I115">
        <v>2.5</v>
      </c>
      <c r="J115">
        <v>3.51</v>
      </c>
      <c r="K115">
        <v>12.36</v>
      </c>
      <c r="L115">
        <v>2.2400000000000002</v>
      </c>
      <c r="M115">
        <v>6.38</v>
      </c>
      <c r="N115">
        <v>2.82</v>
      </c>
      <c r="O115">
        <v>5.58</v>
      </c>
      <c r="P115">
        <f>12-COUNTIF(D115:O115,"M")</f>
        <v>12</v>
      </c>
      <c r="Q115">
        <v>60.92</v>
      </c>
    </row>
    <row r="116" spans="2:17">
      <c r="B116">
        <v>1991</v>
      </c>
      <c r="C116" t="str">
        <f>CONCATENATE("y",B116)</f>
        <v>y1991</v>
      </c>
      <c r="D116">
        <v>3.38</v>
      </c>
      <c r="E116">
        <v>1.93</v>
      </c>
      <c r="F116">
        <v>5.16</v>
      </c>
      <c r="G116">
        <v>3.68</v>
      </c>
      <c r="H116">
        <v>3.11</v>
      </c>
      <c r="I116">
        <v>4.16</v>
      </c>
      <c r="J116">
        <v>4.57</v>
      </c>
      <c r="K116">
        <v>7.13</v>
      </c>
      <c r="L116">
        <v>3.71</v>
      </c>
      <c r="M116">
        <v>2.13</v>
      </c>
      <c r="N116">
        <v>1.96</v>
      </c>
      <c r="O116">
        <v>4.26</v>
      </c>
      <c r="P116">
        <f>12-COUNTIF(D116:O116,"M")</f>
        <v>12</v>
      </c>
      <c r="Q116">
        <v>45.18</v>
      </c>
    </row>
    <row r="117" spans="2:17">
      <c r="B117">
        <v>1992</v>
      </c>
      <c r="C117" t="str">
        <f>CONCATENATE("y",B117)</f>
        <v>y1992</v>
      </c>
      <c r="D117">
        <v>1.68</v>
      </c>
      <c r="E117">
        <v>1.87</v>
      </c>
      <c r="F117">
        <v>4.08</v>
      </c>
      <c r="G117">
        <v>1.76</v>
      </c>
      <c r="H117">
        <v>4.0199999999999996</v>
      </c>
      <c r="I117">
        <v>4.7699999999999996</v>
      </c>
      <c r="J117">
        <v>4.49</v>
      </c>
      <c r="K117">
        <v>3.49</v>
      </c>
      <c r="L117">
        <v>4.8899999999999997</v>
      </c>
      <c r="M117">
        <v>1.1599999999999999</v>
      </c>
      <c r="N117">
        <v>5.64</v>
      </c>
      <c r="O117">
        <v>5.5</v>
      </c>
      <c r="P117">
        <f>12-COUNTIF(D117:O117,"M")</f>
        <v>12</v>
      </c>
      <c r="Q117">
        <v>43.35</v>
      </c>
    </row>
    <row r="118" spans="2:17">
      <c r="B118">
        <v>1993</v>
      </c>
      <c r="C118" t="str">
        <f>CONCATENATE("y",B118)</f>
        <v>y1993</v>
      </c>
      <c r="D118">
        <v>3.44</v>
      </c>
      <c r="E118">
        <v>2.81</v>
      </c>
      <c r="F118">
        <v>6.64</v>
      </c>
      <c r="G118">
        <v>4.28</v>
      </c>
      <c r="H118">
        <v>1.56</v>
      </c>
      <c r="I118">
        <v>1.49</v>
      </c>
      <c r="J118">
        <v>1.7</v>
      </c>
      <c r="K118">
        <v>5.41</v>
      </c>
      <c r="L118">
        <v>5.25</v>
      </c>
      <c r="M118">
        <v>4.55</v>
      </c>
      <c r="N118">
        <v>2.2000000000000002</v>
      </c>
      <c r="O118">
        <v>4.95</v>
      </c>
      <c r="P118">
        <f>12-COUNTIF(D118:O118,"M")</f>
        <v>12</v>
      </c>
      <c r="Q118">
        <v>44.28</v>
      </c>
    </row>
    <row r="119" spans="2:17">
      <c r="B119">
        <v>1994</v>
      </c>
      <c r="C119" t="str">
        <f>CONCATENATE("y",B119)</f>
        <v>y1994</v>
      </c>
      <c r="D119">
        <v>5.62</v>
      </c>
      <c r="E119">
        <v>3.44</v>
      </c>
      <c r="F119">
        <v>6.33</v>
      </c>
      <c r="G119">
        <v>2.42</v>
      </c>
      <c r="H119">
        <v>4.26</v>
      </c>
      <c r="I119">
        <v>3.21</v>
      </c>
      <c r="J119">
        <v>3.86</v>
      </c>
      <c r="K119">
        <v>6.33</v>
      </c>
      <c r="L119">
        <v>3.33</v>
      </c>
      <c r="M119">
        <v>1.35</v>
      </c>
      <c r="N119">
        <v>4.34</v>
      </c>
      <c r="O119">
        <v>2.9</v>
      </c>
      <c r="P119">
        <f>12-COUNTIF(D119:O119,"M")</f>
        <v>12</v>
      </c>
      <c r="Q119">
        <v>47.39</v>
      </c>
    </row>
    <row r="120" spans="2:17">
      <c r="B120">
        <v>1995</v>
      </c>
      <c r="C120" t="str">
        <f>CONCATENATE("y",B120)</f>
        <v>y1995</v>
      </c>
      <c r="D120">
        <v>3.75</v>
      </c>
      <c r="E120">
        <v>3.13</v>
      </c>
      <c r="F120">
        <v>1.26</v>
      </c>
      <c r="G120">
        <v>2.29</v>
      </c>
      <c r="H120">
        <v>2.84</v>
      </c>
      <c r="I120">
        <v>2.09</v>
      </c>
      <c r="J120">
        <v>6.13</v>
      </c>
      <c r="K120">
        <v>0.18</v>
      </c>
      <c r="L120">
        <v>3.03</v>
      </c>
      <c r="M120">
        <v>7.82</v>
      </c>
      <c r="N120">
        <v>5.78</v>
      </c>
      <c r="O120">
        <v>2.12</v>
      </c>
      <c r="P120">
        <f>12-COUNTIF(D120:O120,"M")</f>
        <v>12</v>
      </c>
      <c r="Q120">
        <v>40.42</v>
      </c>
    </row>
    <row r="121" spans="2:17">
      <c r="B121">
        <v>1996</v>
      </c>
      <c r="C121" t="str">
        <f>CONCATENATE("y",B121)</f>
        <v>y1996</v>
      </c>
      <c r="D121">
        <v>5.64</v>
      </c>
      <c r="E121">
        <v>2.59</v>
      </c>
      <c r="F121">
        <v>3.81</v>
      </c>
      <c r="G121">
        <v>6.33</v>
      </c>
      <c r="H121">
        <v>2.64</v>
      </c>
      <c r="I121">
        <v>5.71</v>
      </c>
      <c r="J121">
        <v>5.76</v>
      </c>
      <c r="K121">
        <v>1.87</v>
      </c>
      <c r="L121">
        <v>4.97</v>
      </c>
      <c r="M121">
        <v>7.52</v>
      </c>
      <c r="N121">
        <v>2.87</v>
      </c>
      <c r="O121">
        <v>6.48</v>
      </c>
      <c r="P121">
        <f>12-COUNTIF(D121:O121,"M")</f>
        <v>12</v>
      </c>
      <c r="Q121">
        <v>56.19</v>
      </c>
    </row>
    <row r="122" spans="2:17">
      <c r="B122">
        <v>1997</v>
      </c>
      <c r="C122" t="str">
        <f>CONCATENATE("y",B122)</f>
        <v>y1997</v>
      </c>
      <c r="D122">
        <v>3.65</v>
      </c>
      <c r="E122">
        <v>2.54</v>
      </c>
      <c r="F122">
        <v>5.18</v>
      </c>
      <c r="G122">
        <v>2.86</v>
      </c>
      <c r="H122">
        <v>3.05</v>
      </c>
      <c r="I122">
        <v>1.93</v>
      </c>
      <c r="J122">
        <v>8.36</v>
      </c>
      <c r="K122">
        <v>3.21</v>
      </c>
      <c r="L122">
        <v>2.1</v>
      </c>
      <c r="M122">
        <v>2.1</v>
      </c>
      <c r="N122">
        <v>4.68</v>
      </c>
      <c r="O122">
        <v>4.2699999999999996</v>
      </c>
      <c r="P122">
        <f>12-COUNTIF(D122:O122,"M")</f>
        <v>12</v>
      </c>
      <c r="Q122">
        <v>43.93</v>
      </c>
    </row>
    <row r="123" spans="2:17">
      <c r="B123">
        <v>1998</v>
      </c>
      <c r="C123" t="str">
        <f>CONCATENATE("y",B123)</f>
        <v>y1998</v>
      </c>
      <c r="D123">
        <v>5.2</v>
      </c>
      <c r="E123">
        <v>5.81</v>
      </c>
      <c r="F123">
        <v>5.08</v>
      </c>
      <c r="G123">
        <v>7.05</v>
      </c>
      <c r="H123">
        <v>6.94</v>
      </c>
      <c r="I123">
        <v>5.94</v>
      </c>
      <c r="J123">
        <v>1.0900000000000001</v>
      </c>
      <c r="K123">
        <v>2.78</v>
      </c>
      <c r="L123">
        <v>3.44</v>
      </c>
      <c r="M123">
        <v>2.76</v>
      </c>
      <c r="N123">
        <v>1.48</v>
      </c>
      <c r="O123">
        <v>1.1200000000000001</v>
      </c>
      <c r="P123">
        <f>12-COUNTIF(D123:O123,"M")</f>
        <v>12</v>
      </c>
      <c r="Q123">
        <v>48.69</v>
      </c>
    </row>
    <row r="124" spans="2:17">
      <c r="B124">
        <v>1999</v>
      </c>
      <c r="C124" t="str">
        <f>CONCATENATE("y",B124)</f>
        <v>y1999</v>
      </c>
      <c r="D124">
        <v>7.02</v>
      </c>
      <c r="E124">
        <v>3.49</v>
      </c>
      <c r="F124">
        <v>4.01</v>
      </c>
      <c r="G124">
        <v>1.93</v>
      </c>
      <c r="H124">
        <v>4.04</v>
      </c>
      <c r="I124">
        <v>0.59</v>
      </c>
      <c r="J124">
        <v>0.44</v>
      </c>
      <c r="K124">
        <v>2.89</v>
      </c>
      <c r="L124">
        <v>8.81</v>
      </c>
      <c r="M124">
        <v>2.73</v>
      </c>
      <c r="N124">
        <v>2.33</v>
      </c>
      <c r="O124">
        <v>3.23</v>
      </c>
      <c r="P124">
        <f>12-COUNTIF(D124:O124,"M")</f>
        <v>12</v>
      </c>
      <c r="Q124">
        <v>41.51</v>
      </c>
    </row>
    <row r="125" spans="2:17">
      <c r="B125">
        <v>2000</v>
      </c>
      <c r="C125" t="str">
        <f>CONCATENATE("y",B125)</f>
        <v>y2000</v>
      </c>
      <c r="D125">
        <v>3.23</v>
      </c>
      <c r="E125">
        <v>1.66</v>
      </c>
      <c r="F125">
        <v>3.34</v>
      </c>
      <c r="G125">
        <v>3.53</v>
      </c>
      <c r="H125">
        <v>4.5</v>
      </c>
      <c r="I125">
        <v>4.87</v>
      </c>
      <c r="J125">
        <v>7.28</v>
      </c>
      <c r="K125">
        <v>3.82</v>
      </c>
      <c r="L125">
        <v>5.82</v>
      </c>
      <c r="M125">
        <v>0.67</v>
      </c>
      <c r="N125">
        <v>3.54</v>
      </c>
      <c r="O125">
        <v>3.19</v>
      </c>
      <c r="P125">
        <f>12-COUNTIF(D125:O125,"M")</f>
        <v>12</v>
      </c>
      <c r="Q125">
        <v>45.45</v>
      </c>
    </row>
    <row r="126" spans="2:17">
      <c r="B126">
        <v>2001</v>
      </c>
      <c r="C126" t="str">
        <f>CONCATENATE("y",B126)</f>
        <v>y2001</v>
      </c>
      <c r="D126">
        <v>3.16</v>
      </c>
      <c r="E126">
        <v>1.95</v>
      </c>
      <c r="F126">
        <v>7.48</v>
      </c>
      <c r="G126">
        <v>1.58</v>
      </c>
      <c r="H126">
        <v>2.0299999999999998</v>
      </c>
      <c r="I126">
        <v>5.29</v>
      </c>
      <c r="J126">
        <v>2.04</v>
      </c>
      <c r="K126">
        <v>2.56</v>
      </c>
      <c r="L126">
        <v>5.3</v>
      </c>
      <c r="M126">
        <v>0.66</v>
      </c>
      <c r="N126">
        <v>1.36</v>
      </c>
      <c r="O126">
        <v>2.2400000000000002</v>
      </c>
      <c r="P126">
        <f>12-COUNTIF(D126:O126,"M")</f>
        <v>12</v>
      </c>
      <c r="Q126">
        <v>35.65</v>
      </c>
    </row>
    <row r="127" spans="2:17">
      <c r="B127">
        <v>2002</v>
      </c>
      <c r="C127" t="str">
        <f>CONCATENATE("y",B127)</f>
        <v>y2002</v>
      </c>
      <c r="D127">
        <v>1.93</v>
      </c>
      <c r="E127">
        <v>0.71</v>
      </c>
      <c r="F127">
        <v>3.54</v>
      </c>
      <c r="G127">
        <v>3.41</v>
      </c>
      <c r="H127">
        <v>3.69</v>
      </c>
      <c r="I127">
        <v>4.4800000000000004</v>
      </c>
      <c r="J127">
        <v>1.05</v>
      </c>
      <c r="K127">
        <v>4.91</v>
      </c>
      <c r="L127">
        <v>5.16</v>
      </c>
      <c r="M127">
        <v>7.2</v>
      </c>
      <c r="N127">
        <v>5.0599999999999996</v>
      </c>
      <c r="O127">
        <v>4.0599999999999996</v>
      </c>
      <c r="P127">
        <f>12-COUNTIF(D127:O127,"M")</f>
        <v>12</v>
      </c>
      <c r="Q127">
        <v>45.2</v>
      </c>
    </row>
    <row r="128" spans="2:17">
      <c r="B128">
        <v>2003</v>
      </c>
      <c r="C128" t="str">
        <f>CONCATENATE("y",B128)</f>
        <v>y2003</v>
      </c>
      <c r="D128">
        <v>2.2999999999999998</v>
      </c>
      <c r="E128">
        <v>4.55</v>
      </c>
      <c r="F128">
        <v>4.57</v>
      </c>
      <c r="G128">
        <v>3.2</v>
      </c>
      <c r="H128">
        <v>3.4</v>
      </c>
      <c r="I128">
        <v>10.26</v>
      </c>
      <c r="J128">
        <v>3.76</v>
      </c>
      <c r="K128">
        <v>5.85</v>
      </c>
      <c r="L128">
        <v>6.03</v>
      </c>
      <c r="M128">
        <v>4.9000000000000004</v>
      </c>
      <c r="N128">
        <v>4.18</v>
      </c>
      <c r="O128">
        <v>5.42</v>
      </c>
      <c r="P128">
        <f>12-COUNTIF(D128:O128,"M")</f>
        <v>12</v>
      </c>
      <c r="Q128">
        <v>58.42</v>
      </c>
    </row>
    <row r="129" spans="2:17">
      <c r="B129">
        <v>2004</v>
      </c>
      <c r="C129" t="str">
        <f>CONCATENATE("y",B129)</f>
        <v>y2004</v>
      </c>
      <c r="D129">
        <v>2.13</v>
      </c>
      <c r="E129">
        <v>2.68</v>
      </c>
      <c r="F129">
        <v>2.99</v>
      </c>
      <c r="G129">
        <v>4.1100000000000003</v>
      </c>
      <c r="H129">
        <v>5.76</v>
      </c>
      <c r="I129">
        <v>3.02</v>
      </c>
      <c r="J129">
        <v>7.64</v>
      </c>
      <c r="K129">
        <v>3.02</v>
      </c>
      <c r="L129">
        <v>11.51</v>
      </c>
      <c r="M129">
        <v>1.1499999999999999</v>
      </c>
      <c r="N129">
        <v>4.21</v>
      </c>
      <c r="O129">
        <v>3.71</v>
      </c>
      <c r="P129">
        <f>12-COUNTIF(D129:O129,"M")</f>
        <v>12</v>
      </c>
      <c r="Q129">
        <v>51.93</v>
      </c>
    </row>
    <row r="130" spans="2:17">
      <c r="B130">
        <v>2005</v>
      </c>
      <c r="C130" t="str">
        <f>CONCATENATE("y",B130)</f>
        <v>y2005</v>
      </c>
      <c r="D130">
        <v>4.67</v>
      </c>
      <c r="E130">
        <v>3.04</v>
      </c>
      <c r="F130">
        <v>4.96</v>
      </c>
      <c r="G130">
        <v>4.8099999999999996</v>
      </c>
      <c r="H130">
        <v>1.48</v>
      </c>
      <c r="I130">
        <v>3.21</v>
      </c>
      <c r="J130">
        <v>3.56</v>
      </c>
      <c r="K130">
        <v>3.96</v>
      </c>
      <c r="L130">
        <v>0.48</v>
      </c>
      <c r="M130">
        <v>16.73</v>
      </c>
      <c r="N130">
        <v>4.47</v>
      </c>
      <c r="O130">
        <v>4.5999999999999996</v>
      </c>
      <c r="P130">
        <f>12-COUNTIF(D130:O130,"M")</f>
        <v>12</v>
      </c>
      <c r="Q130">
        <v>55.97</v>
      </c>
    </row>
    <row r="131" spans="2:17">
      <c r="B131">
        <v>2006</v>
      </c>
      <c r="C131" t="str">
        <f>CONCATENATE("y",B131)</f>
        <v>y2006</v>
      </c>
      <c r="D131">
        <v>4.99</v>
      </c>
      <c r="E131">
        <v>2.88</v>
      </c>
      <c r="F131">
        <v>0.8</v>
      </c>
      <c r="G131">
        <v>5.56</v>
      </c>
      <c r="H131">
        <v>4.62</v>
      </c>
      <c r="I131">
        <v>8.5500000000000007</v>
      </c>
      <c r="J131">
        <v>6.16</v>
      </c>
      <c r="K131">
        <v>6.08</v>
      </c>
      <c r="L131">
        <v>3.69</v>
      </c>
      <c r="M131">
        <v>7.07</v>
      </c>
      <c r="N131">
        <v>7.34</v>
      </c>
      <c r="O131">
        <v>2.15</v>
      </c>
      <c r="P131">
        <f>12-COUNTIF(D131:O131,"M")</f>
        <v>12</v>
      </c>
      <c r="Q131">
        <v>59.89</v>
      </c>
    </row>
    <row r="132" spans="2:17">
      <c r="B132">
        <v>2007</v>
      </c>
      <c r="C132" t="str">
        <f>CONCATENATE("y",B132)</f>
        <v>y2007</v>
      </c>
      <c r="D132">
        <v>3.63</v>
      </c>
      <c r="E132">
        <v>1.99</v>
      </c>
      <c r="F132">
        <v>5.35</v>
      </c>
      <c r="G132">
        <v>13.05</v>
      </c>
      <c r="H132">
        <v>1.88</v>
      </c>
      <c r="I132">
        <v>6.55</v>
      </c>
      <c r="J132">
        <v>6.89</v>
      </c>
      <c r="K132">
        <v>7.18</v>
      </c>
      <c r="L132">
        <v>1.81</v>
      </c>
      <c r="M132">
        <v>4.6500000000000004</v>
      </c>
      <c r="N132">
        <v>3.47</v>
      </c>
      <c r="O132">
        <v>5.22</v>
      </c>
      <c r="P132">
        <f>12-COUNTIF(D132:O132,"M")</f>
        <v>12</v>
      </c>
      <c r="Q132">
        <v>61.67</v>
      </c>
    </row>
    <row r="133" spans="2:17">
      <c r="B133">
        <v>2008</v>
      </c>
      <c r="C133" t="str">
        <f>CONCATENATE("y",B133)</f>
        <v>y2008</v>
      </c>
      <c r="D133">
        <v>2.85</v>
      </c>
      <c r="E133">
        <v>5.95</v>
      </c>
      <c r="F133">
        <v>4.08</v>
      </c>
      <c r="G133">
        <v>2.77</v>
      </c>
      <c r="H133">
        <v>4.01</v>
      </c>
      <c r="I133">
        <v>4.7</v>
      </c>
      <c r="J133">
        <v>2.84</v>
      </c>
      <c r="K133">
        <v>5.58</v>
      </c>
      <c r="L133">
        <v>7.05</v>
      </c>
      <c r="M133">
        <v>3.62</v>
      </c>
      <c r="N133">
        <v>3.54</v>
      </c>
      <c r="O133">
        <v>6.62</v>
      </c>
      <c r="P133">
        <f>12-COUNTIF(D133:O133,"M")</f>
        <v>12</v>
      </c>
      <c r="Q133">
        <v>53.61</v>
      </c>
    </row>
    <row r="134" spans="2:17">
      <c r="B134">
        <v>2009</v>
      </c>
      <c r="C134" t="str">
        <f>CONCATENATE("y",B134)</f>
        <v>y2009</v>
      </c>
      <c r="D134">
        <v>2.98</v>
      </c>
      <c r="E134">
        <v>0.93</v>
      </c>
      <c r="F134">
        <v>1.75</v>
      </c>
      <c r="G134">
        <v>4.6900000000000004</v>
      </c>
      <c r="H134">
        <v>5.17</v>
      </c>
      <c r="I134">
        <v>10.050000000000001</v>
      </c>
      <c r="J134">
        <v>7.11</v>
      </c>
      <c r="K134">
        <v>4.22</v>
      </c>
      <c r="L134">
        <v>2.2599999999999998</v>
      </c>
      <c r="M134">
        <v>5.58</v>
      </c>
      <c r="N134">
        <v>1.61</v>
      </c>
      <c r="O134">
        <v>7.27</v>
      </c>
      <c r="P134">
        <f>12-COUNTIF(D134:O134,"M")</f>
        <v>12</v>
      </c>
      <c r="Q134">
        <v>53.62</v>
      </c>
    </row>
    <row r="135" spans="2:17">
      <c r="B135">
        <v>2010</v>
      </c>
      <c r="C135" t="str">
        <f>CONCATENATE("y",B135)</f>
        <v>y2010</v>
      </c>
      <c r="D135">
        <v>2.08</v>
      </c>
      <c r="E135">
        <v>6.69</v>
      </c>
      <c r="F135">
        <v>10.69</v>
      </c>
      <c r="G135">
        <v>2.99</v>
      </c>
      <c r="H135">
        <v>3.01</v>
      </c>
      <c r="I135">
        <v>2.2000000000000002</v>
      </c>
      <c r="J135">
        <v>2.6</v>
      </c>
      <c r="K135">
        <v>4.1399999999999997</v>
      </c>
      <c r="L135">
        <v>3.67</v>
      </c>
      <c r="M135">
        <v>4.91</v>
      </c>
      <c r="N135">
        <v>2.15</v>
      </c>
      <c r="O135">
        <v>4.24</v>
      </c>
      <c r="P135">
        <f>12-COUNTIF(D135:O135,"M")</f>
        <v>12</v>
      </c>
      <c r="Q135">
        <v>49.37</v>
      </c>
    </row>
    <row r="136" spans="2:17">
      <c r="B136">
        <v>2011</v>
      </c>
      <c r="C136" t="str">
        <f>CONCATENATE("y",B136)</f>
        <v>y2011</v>
      </c>
      <c r="D136">
        <v>4.93</v>
      </c>
      <c r="E136">
        <v>3.47</v>
      </c>
      <c r="F136">
        <v>6.19</v>
      </c>
      <c r="G136">
        <v>5.35</v>
      </c>
      <c r="H136">
        <v>5.1100000000000003</v>
      </c>
      <c r="I136">
        <v>3.25</v>
      </c>
      <c r="J136">
        <v>3.03</v>
      </c>
      <c r="K136">
        <v>18.95</v>
      </c>
      <c r="L136">
        <v>9.39</v>
      </c>
      <c r="M136">
        <v>6.09</v>
      </c>
      <c r="N136">
        <v>3.05</v>
      </c>
      <c r="O136">
        <v>4</v>
      </c>
      <c r="P136">
        <f>12-COUNTIF(D136:O136,"M")</f>
        <v>12</v>
      </c>
      <c r="Q136">
        <v>72.81</v>
      </c>
    </row>
    <row r="137" spans="2:17">
      <c r="B137">
        <v>2012</v>
      </c>
      <c r="C137" t="str">
        <f>CONCATENATE("y",B137)</f>
        <v>y2012</v>
      </c>
      <c r="D137">
        <v>3.23</v>
      </c>
      <c r="E137">
        <v>1.37</v>
      </c>
      <c r="F137">
        <v>0.96</v>
      </c>
      <c r="G137">
        <v>3.56</v>
      </c>
      <c r="H137">
        <v>5.38</v>
      </c>
      <c r="I137">
        <v>2.97</v>
      </c>
      <c r="J137">
        <v>4.21</v>
      </c>
      <c r="K137">
        <v>2.91</v>
      </c>
      <c r="L137">
        <v>4.3899999999999997</v>
      </c>
      <c r="M137">
        <v>2.92</v>
      </c>
      <c r="N137">
        <v>1.81</v>
      </c>
      <c r="O137">
        <v>4.8</v>
      </c>
      <c r="P137">
        <f>12-COUNTIF(D137:O137,"M")</f>
        <v>12</v>
      </c>
      <c r="Q137">
        <v>38.51</v>
      </c>
    </row>
    <row r="138" spans="2:17">
      <c r="B138">
        <v>2013</v>
      </c>
      <c r="C138" t="str">
        <f>CONCATENATE("y",B138)</f>
        <v>y2013</v>
      </c>
      <c r="D138">
        <v>2.76</v>
      </c>
      <c r="E138">
        <v>4.25</v>
      </c>
      <c r="F138">
        <v>2.9</v>
      </c>
      <c r="G138">
        <v>1.31</v>
      </c>
      <c r="H138">
        <v>8</v>
      </c>
      <c r="I138">
        <v>10.1</v>
      </c>
      <c r="J138">
        <v>2.84</v>
      </c>
      <c r="K138">
        <v>2.85</v>
      </c>
      <c r="L138">
        <v>2.95</v>
      </c>
      <c r="M138">
        <v>0.36</v>
      </c>
      <c r="N138">
        <v>3.15</v>
      </c>
      <c r="O138">
        <v>4.8499999999999996</v>
      </c>
      <c r="P138">
        <f>12-COUNTIF(D138:O138,"M")</f>
        <v>12</v>
      </c>
      <c r="Q138">
        <v>46.32</v>
      </c>
    </row>
    <row r="139" spans="2:17">
      <c r="B139">
        <v>2014</v>
      </c>
      <c r="C139" t="str">
        <f>CONCATENATE("y",B139)</f>
        <v>y2014</v>
      </c>
      <c r="D139">
        <v>2.79</v>
      </c>
      <c r="E139">
        <v>5.48</v>
      </c>
      <c r="F139">
        <v>3.67</v>
      </c>
      <c r="G139">
        <v>7.85</v>
      </c>
      <c r="H139">
        <v>4.37</v>
      </c>
      <c r="I139">
        <v>4.26</v>
      </c>
      <c r="J139">
        <v>5.59</v>
      </c>
      <c r="K139">
        <v>2.25</v>
      </c>
      <c r="L139">
        <v>1.21</v>
      </c>
      <c r="M139">
        <v>5.77</v>
      </c>
      <c r="N139">
        <v>4.51</v>
      </c>
      <c r="O139">
        <v>6.04</v>
      </c>
      <c r="P139">
        <f>12-COUNTIF(D139:O139,"M")</f>
        <v>12</v>
      </c>
      <c r="Q139">
        <v>53.79</v>
      </c>
    </row>
    <row r="141" spans="2:17">
      <c r="B141">
        <v>1928</v>
      </c>
      <c r="C141" t="str">
        <f>CONCATENATE("y",B141)</f>
        <v>y1928</v>
      </c>
      <c r="D141">
        <v>1.87</v>
      </c>
      <c r="E141">
        <v>4.84</v>
      </c>
      <c r="F141">
        <v>2.83</v>
      </c>
      <c r="G141">
        <v>4.83</v>
      </c>
      <c r="H141">
        <v>2.0699999999999998</v>
      </c>
      <c r="I141">
        <v>7.04</v>
      </c>
      <c r="J141">
        <v>8.89</v>
      </c>
      <c r="K141">
        <v>4.57</v>
      </c>
      <c r="L141" t="s">
        <v>30</v>
      </c>
      <c r="M141">
        <v>1.57</v>
      </c>
      <c r="N141">
        <v>2.46</v>
      </c>
      <c r="O141">
        <v>0.8</v>
      </c>
      <c r="P141">
        <f>12-COUNTIF(D141:O141,"M")</f>
        <v>11</v>
      </c>
      <c r="Q141" t="s">
        <v>30</v>
      </c>
    </row>
    <row r="142" spans="2:17">
      <c r="B142">
        <v>1938</v>
      </c>
      <c r="C142" t="str">
        <f>CONCATENATE("y",B142)</f>
        <v>y1938</v>
      </c>
      <c r="D142">
        <v>3.99</v>
      </c>
      <c r="E142">
        <v>1.97</v>
      </c>
      <c r="F142">
        <v>2.2200000000000002</v>
      </c>
      <c r="G142">
        <v>3.38</v>
      </c>
      <c r="H142">
        <v>3.36</v>
      </c>
      <c r="I142">
        <v>7.13</v>
      </c>
      <c r="J142">
        <v>5.82</v>
      </c>
      <c r="K142">
        <v>3.92</v>
      </c>
      <c r="L142">
        <v>9.06</v>
      </c>
      <c r="M142" t="s">
        <v>30</v>
      </c>
      <c r="N142">
        <v>3.27</v>
      </c>
      <c r="O142">
        <v>2.62</v>
      </c>
      <c r="P142">
        <f>12-COUNTIF(D142:O142,"M")</f>
        <v>11</v>
      </c>
      <c r="Q142" t="s">
        <v>30</v>
      </c>
    </row>
    <row r="143" spans="2:17">
      <c r="B143">
        <v>1897</v>
      </c>
      <c r="C143" t="str">
        <f>CONCATENATE("y",B143)</f>
        <v>y1897</v>
      </c>
      <c r="D143">
        <v>3</v>
      </c>
      <c r="E143">
        <v>2.52</v>
      </c>
      <c r="F143">
        <v>2.39</v>
      </c>
      <c r="G143">
        <v>2.67</v>
      </c>
      <c r="H143" t="s">
        <v>30</v>
      </c>
      <c r="I143" t="s">
        <v>30</v>
      </c>
      <c r="J143" t="s">
        <v>30</v>
      </c>
      <c r="K143" t="s">
        <v>30</v>
      </c>
      <c r="L143" t="s">
        <v>30</v>
      </c>
      <c r="M143">
        <v>0.72</v>
      </c>
      <c r="N143">
        <v>4.5199999999999996</v>
      </c>
      <c r="O143">
        <v>4.87</v>
      </c>
      <c r="P143">
        <f>12-COUNTIF(D143:O143,"M")</f>
        <v>7</v>
      </c>
      <c r="Q143" t="s">
        <v>30</v>
      </c>
    </row>
  </sheetData>
  <sortState ref="B4:Q142">
    <sortCondition descending="1" ref="P4:P142"/>
    <sortCondition ref="B4:B14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586"/>
  <sheetViews>
    <sheetView tabSelected="1" topLeftCell="A35" workbookViewId="0">
      <selection activeCell="A193" sqref="A193:B586"/>
    </sheetView>
  </sheetViews>
  <sheetFormatPr baseColWidth="10" defaultRowHeight="15" x14ac:dyDescent="0"/>
  <sheetData>
    <row r="4" spans="2:17">
      <c r="D4" t="s">
        <v>31</v>
      </c>
      <c r="E4" t="s">
        <v>32</v>
      </c>
      <c r="F4" t="s">
        <v>33</v>
      </c>
      <c r="G4" t="s">
        <v>34</v>
      </c>
      <c r="H4" t="s">
        <v>5</v>
      </c>
      <c r="I4" t="s">
        <v>35</v>
      </c>
      <c r="J4" t="s">
        <v>36</v>
      </c>
      <c r="K4" t="s">
        <v>37</v>
      </c>
      <c r="L4" t="s">
        <v>38</v>
      </c>
      <c r="M4" t="s">
        <v>39</v>
      </c>
      <c r="N4" t="s">
        <v>41</v>
      </c>
      <c r="O4" t="s">
        <v>40</v>
      </c>
      <c r="P4" t="s">
        <v>42</v>
      </c>
    </row>
    <row r="5" spans="2:17">
      <c r="B5">
        <v>1872</v>
      </c>
      <c r="C5" t="str">
        <f>CONCATENATE("y",B5)</f>
        <v>y1872</v>
      </c>
      <c r="D5">
        <v>30.2</v>
      </c>
      <c r="E5">
        <v>32</v>
      </c>
      <c r="F5">
        <v>30.5</v>
      </c>
      <c r="G5">
        <v>50.5</v>
      </c>
      <c r="H5">
        <v>61.9</v>
      </c>
      <c r="I5">
        <v>71.599999999999994</v>
      </c>
      <c r="J5">
        <v>77.5</v>
      </c>
      <c r="K5">
        <v>75.8</v>
      </c>
      <c r="L5">
        <v>66.099999999999994</v>
      </c>
      <c r="M5">
        <v>54.5</v>
      </c>
      <c r="N5">
        <v>41.4</v>
      </c>
      <c r="O5">
        <v>27.3</v>
      </c>
      <c r="P5">
        <f>12-COUNTIF(D5:O5,"M")</f>
        <v>12</v>
      </c>
      <c r="Q5">
        <v>51.6</v>
      </c>
    </row>
    <row r="6" spans="2:17">
      <c r="B6">
        <v>1873</v>
      </c>
      <c r="C6" t="str">
        <f>CONCATENATE("y",B6)</f>
        <v>y1873</v>
      </c>
      <c r="D6">
        <v>27.6</v>
      </c>
      <c r="E6">
        <v>28.8</v>
      </c>
      <c r="F6">
        <v>35</v>
      </c>
      <c r="G6">
        <v>44.9</v>
      </c>
      <c r="H6">
        <v>56.5</v>
      </c>
      <c r="I6">
        <v>68.8</v>
      </c>
      <c r="J6">
        <v>74.400000000000006</v>
      </c>
      <c r="K6">
        <v>72.099999999999994</v>
      </c>
      <c r="L6">
        <v>65.099999999999994</v>
      </c>
      <c r="M6">
        <v>55.8</v>
      </c>
      <c r="N6">
        <v>37.4</v>
      </c>
      <c r="O6">
        <v>36.200000000000003</v>
      </c>
      <c r="P6">
        <f>12-COUNTIF(D6:O6,"M")</f>
        <v>12</v>
      </c>
      <c r="Q6">
        <v>50.2</v>
      </c>
    </row>
    <row r="7" spans="2:17">
      <c r="B7">
        <v>1874</v>
      </c>
      <c r="C7" t="str">
        <f>CONCATENATE("y",B7)</f>
        <v>y1874</v>
      </c>
      <c r="D7">
        <v>33.4</v>
      </c>
      <c r="E7">
        <v>30.8</v>
      </c>
      <c r="F7">
        <v>38.1</v>
      </c>
      <c r="G7">
        <v>41</v>
      </c>
      <c r="H7">
        <v>57.8</v>
      </c>
      <c r="I7">
        <v>69.3</v>
      </c>
      <c r="J7">
        <v>73.599999999999994</v>
      </c>
      <c r="K7">
        <v>70.2</v>
      </c>
      <c r="L7">
        <v>67.099999999999994</v>
      </c>
      <c r="M7">
        <v>55.3</v>
      </c>
      <c r="N7">
        <v>42.8</v>
      </c>
      <c r="O7">
        <v>33</v>
      </c>
      <c r="P7">
        <f>12-COUNTIF(D7:O7,"M")</f>
        <v>12</v>
      </c>
      <c r="Q7">
        <v>51</v>
      </c>
    </row>
    <row r="8" spans="2:17">
      <c r="B8">
        <v>1875</v>
      </c>
      <c r="C8" t="str">
        <f>CONCATENATE("y",B8)</f>
        <v>y1875</v>
      </c>
      <c r="D8">
        <v>23.5</v>
      </c>
      <c r="E8">
        <v>23.7</v>
      </c>
      <c r="F8">
        <v>32.299999999999997</v>
      </c>
      <c r="G8">
        <v>43.6</v>
      </c>
      <c r="H8">
        <v>59.1</v>
      </c>
      <c r="I8">
        <v>68.2</v>
      </c>
      <c r="J8">
        <v>73.5</v>
      </c>
      <c r="K8">
        <v>73.3</v>
      </c>
      <c r="L8">
        <v>64.599999999999994</v>
      </c>
      <c r="M8">
        <v>53.5</v>
      </c>
      <c r="N8">
        <v>39.700000000000003</v>
      </c>
      <c r="O8">
        <v>33.5</v>
      </c>
      <c r="P8">
        <f>12-COUNTIF(D8:O8,"M")</f>
        <v>12</v>
      </c>
      <c r="Q8">
        <v>49</v>
      </c>
    </row>
    <row r="9" spans="2:17">
      <c r="B9">
        <v>1949</v>
      </c>
      <c r="C9" t="str">
        <f>CONCATENATE("y",B9)</f>
        <v>y1949</v>
      </c>
      <c r="D9">
        <v>38.9</v>
      </c>
      <c r="E9">
        <v>38.6</v>
      </c>
      <c r="F9">
        <v>42.8</v>
      </c>
      <c r="G9">
        <v>53.7</v>
      </c>
      <c r="H9">
        <v>63</v>
      </c>
      <c r="I9">
        <v>74.2</v>
      </c>
      <c r="J9">
        <v>79.599999999999994</v>
      </c>
      <c r="K9">
        <v>76.7</v>
      </c>
      <c r="L9">
        <v>66.2</v>
      </c>
      <c r="M9">
        <v>63.1</v>
      </c>
      <c r="N9">
        <v>46.3</v>
      </c>
      <c r="O9">
        <v>39.4</v>
      </c>
      <c r="P9">
        <f>12-COUNTIF(D9:O9,"M")</f>
        <v>12</v>
      </c>
      <c r="Q9">
        <v>56.9</v>
      </c>
    </row>
    <row r="10" spans="2:17">
      <c r="B10">
        <v>1950</v>
      </c>
      <c r="C10" t="str">
        <f>CONCATENATE("y",B10)</f>
        <v>y1950</v>
      </c>
      <c r="D10">
        <v>41.8</v>
      </c>
      <c r="E10">
        <v>31.6</v>
      </c>
      <c r="F10">
        <v>36.299999999999997</v>
      </c>
      <c r="G10">
        <v>48.4</v>
      </c>
      <c r="H10">
        <v>58.7</v>
      </c>
      <c r="I10">
        <v>70.3</v>
      </c>
      <c r="J10">
        <v>75</v>
      </c>
      <c r="K10">
        <v>73.099999999999994</v>
      </c>
      <c r="L10">
        <v>64.599999999999994</v>
      </c>
      <c r="M10">
        <v>60</v>
      </c>
      <c r="N10">
        <v>48.4</v>
      </c>
      <c r="O10">
        <v>34.9</v>
      </c>
      <c r="P10">
        <f>12-COUNTIF(D10:O10,"M")</f>
        <v>12</v>
      </c>
      <c r="Q10">
        <v>53.6</v>
      </c>
    </row>
    <row r="11" spans="2:17">
      <c r="B11">
        <v>1952</v>
      </c>
      <c r="C11" t="str">
        <f>CONCATENATE("y",B11)</f>
        <v>y1952</v>
      </c>
      <c r="D11">
        <v>36.200000000000003</v>
      </c>
      <c r="E11">
        <v>36.200000000000003</v>
      </c>
      <c r="F11">
        <v>40.200000000000003</v>
      </c>
      <c r="G11">
        <v>55.4</v>
      </c>
      <c r="H11">
        <v>60.7</v>
      </c>
      <c r="I11">
        <v>73.599999999999994</v>
      </c>
      <c r="J11">
        <v>80.3</v>
      </c>
      <c r="K11">
        <v>74.599999999999994</v>
      </c>
      <c r="L11">
        <v>69.900000000000006</v>
      </c>
      <c r="M11">
        <v>55.7</v>
      </c>
      <c r="N11">
        <v>48.6</v>
      </c>
      <c r="O11">
        <v>38.4</v>
      </c>
      <c r="P11">
        <f>12-COUNTIF(D11:O11,"M")</f>
        <v>12</v>
      </c>
      <c r="Q11">
        <v>55.8</v>
      </c>
    </row>
    <row r="12" spans="2:17">
      <c r="B12">
        <v>1953</v>
      </c>
      <c r="C12" t="str">
        <f>CONCATENATE("y",B12)</f>
        <v>y1953</v>
      </c>
      <c r="D12">
        <v>37.6</v>
      </c>
      <c r="E12">
        <v>38.4</v>
      </c>
      <c r="F12">
        <v>43.2</v>
      </c>
      <c r="G12">
        <v>52.3</v>
      </c>
      <c r="H12">
        <v>63.4</v>
      </c>
      <c r="I12">
        <v>73.400000000000006</v>
      </c>
      <c r="J12">
        <v>77.8</v>
      </c>
      <c r="K12">
        <v>75.8</v>
      </c>
      <c r="L12">
        <v>70.400000000000006</v>
      </c>
      <c r="M12">
        <v>60.7</v>
      </c>
      <c r="N12">
        <v>49.7</v>
      </c>
      <c r="O12">
        <v>41.3</v>
      </c>
      <c r="P12">
        <f>12-COUNTIF(D12:O12,"M")</f>
        <v>12</v>
      </c>
      <c r="Q12">
        <v>57</v>
      </c>
    </row>
    <row r="13" spans="2:17">
      <c r="B13">
        <v>1954</v>
      </c>
      <c r="C13" t="str">
        <f>CONCATENATE("y",B13)</f>
        <v>y1954</v>
      </c>
      <c r="D13">
        <v>30.8</v>
      </c>
      <c r="E13">
        <v>40.1</v>
      </c>
      <c r="F13">
        <v>41.5</v>
      </c>
      <c r="G13">
        <v>53.7</v>
      </c>
      <c r="H13">
        <v>59.8</v>
      </c>
      <c r="I13">
        <v>71.599999999999994</v>
      </c>
      <c r="J13">
        <v>76.7</v>
      </c>
      <c r="K13">
        <v>72.7</v>
      </c>
      <c r="L13">
        <v>67.400000000000006</v>
      </c>
      <c r="M13">
        <v>61.7</v>
      </c>
      <c r="N13">
        <v>46.4</v>
      </c>
      <c r="O13">
        <v>36.4</v>
      </c>
      <c r="P13">
        <f>12-COUNTIF(D13:O13,"M")</f>
        <v>12</v>
      </c>
      <c r="Q13">
        <v>54.9</v>
      </c>
    </row>
    <row r="14" spans="2:17">
      <c r="B14">
        <v>1955</v>
      </c>
      <c r="C14" t="str">
        <f>CONCATENATE("y",B14)</f>
        <v>y1955</v>
      </c>
      <c r="D14">
        <v>30.9</v>
      </c>
      <c r="E14">
        <v>35</v>
      </c>
      <c r="F14">
        <v>41.7</v>
      </c>
      <c r="G14">
        <v>53.5</v>
      </c>
      <c r="H14">
        <v>65.400000000000006</v>
      </c>
      <c r="I14">
        <v>68.900000000000006</v>
      </c>
      <c r="J14">
        <v>80.8</v>
      </c>
      <c r="K14">
        <v>78.099999999999994</v>
      </c>
      <c r="L14">
        <v>67.8</v>
      </c>
      <c r="M14">
        <v>59.8</v>
      </c>
      <c r="N14">
        <v>44.3</v>
      </c>
      <c r="O14">
        <v>29.7</v>
      </c>
      <c r="P14">
        <f>12-COUNTIF(D14:O14,"M")</f>
        <v>12</v>
      </c>
      <c r="Q14">
        <v>54.7</v>
      </c>
    </row>
    <row r="15" spans="2:17">
      <c r="B15">
        <v>1956</v>
      </c>
      <c r="C15" t="str">
        <f>CONCATENATE("y",B15)</f>
        <v>y1956</v>
      </c>
      <c r="D15">
        <v>32</v>
      </c>
      <c r="E15">
        <v>36.6</v>
      </c>
      <c r="F15">
        <v>37.4</v>
      </c>
      <c r="G15">
        <v>48.2</v>
      </c>
      <c r="H15">
        <v>58.6</v>
      </c>
      <c r="I15">
        <v>71.400000000000006</v>
      </c>
      <c r="J15">
        <v>72.900000000000006</v>
      </c>
      <c r="K15">
        <v>74.2</v>
      </c>
      <c r="L15">
        <v>64.8</v>
      </c>
      <c r="M15">
        <v>58.1</v>
      </c>
      <c r="N15">
        <v>46.7</v>
      </c>
      <c r="O15">
        <v>40.9</v>
      </c>
      <c r="P15">
        <f>12-COUNTIF(D15:O15,"M")</f>
        <v>12</v>
      </c>
      <c r="Q15">
        <v>53.5</v>
      </c>
    </row>
    <row r="16" spans="2:17">
      <c r="B16">
        <v>1957</v>
      </c>
      <c r="C16" t="str">
        <f>CONCATENATE("y",B16)</f>
        <v>y1957</v>
      </c>
      <c r="D16">
        <v>28.5</v>
      </c>
      <c r="E16">
        <v>37.200000000000003</v>
      </c>
      <c r="F16">
        <v>41.9</v>
      </c>
      <c r="G16">
        <v>53.2</v>
      </c>
      <c r="H16">
        <v>63.1</v>
      </c>
      <c r="I16">
        <v>74.3</v>
      </c>
      <c r="J16">
        <v>77.7</v>
      </c>
      <c r="K16">
        <v>73.599999999999994</v>
      </c>
      <c r="L16">
        <v>69.5</v>
      </c>
      <c r="M16">
        <v>56.2</v>
      </c>
      <c r="N16">
        <v>49.4</v>
      </c>
      <c r="O16">
        <v>40.200000000000003</v>
      </c>
      <c r="P16">
        <f>12-COUNTIF(D16:O16,"M")</f>
        <v>12</v>
      </c>
      <c r="Q16">
        <v>55.4</v>
      </c>
    </row>
    <row r="17" spans="2:17">
      <c r="B17">
        <v>1958</v>
      </c>
      <c r="C17" t="str">
        <f>CONCATENATE("y",B17)</f>
        <v>y1958</v>
      </c>
      <c r="D17">
        <v>31.9</v>
      </c>
      <c r="E17">
        <v>27.4</v>
      </c>
      <c r="F17">
        <v>40.200000000000003</v>
      </c>
      <c r="G17">
        <v>52.9</v>
      </c>
      <c r="H17">
        <v>59.1</v>
      </c>
      <c r="I17">
        <v>67.2</v>
      </c>
      <c r="J17">
        <v>76.099999999999994</v>
      </c>
      <c r="K17">
        <v>75.099999999999994</v>
      </c>
      <c r="L17">
        <v>67.599999999999994</v>
      </c>
      <c r="M17">
        <v>55.5</v>
      </c>
      <c r="N17">
        <v>47.9</v>
      </c>
      <c r="O17">
        <v>29.3</v>
      </c>
      <c r="P17">
        <f>12-COUNTIF(D17:O17,"M")</f>
        <v>12</v>
      </c>
      <c r="Q17">
        <v>52.5</v>
      </c>
    </row>
    <row r="18" spans="2:17">
      <c r="B18">
        <v>1959</v>
      </c>
      <c r="C18" t="str">
        <f>CONCATENATE("y",B18)</f>
        <v>y1959</v>
      </c>
      <c r="D18">
        <v>31.1</v>
      </c>
      <c r="E18">
        <v>32</v>
      </c>
      <c r="F18">
        <v>40.1</v>
      </c>
      <c r="G18">
        <v>53.7</v>
      </c>
      <c r="H18">
        <v>66.3</v>
      </c>
      <c r="I18">
        <v>71.2</v>
      </c>
      <c r="J18">
        <v>76.3</v>
      </c>
      <c r="K18">
        <v>77.5</v>
      </c>
      <c r="L18">
        <v>72.3</v>
      </c>
      <c r="M18">
        <v>59.8</v>
      </c>
      <c r="N18">
        <v>45.8</v>
      </c>
      <c r="O18">
        <v>38.4</v>
      </c>
      <c r="P18">
        <f>12-COUNTIF(D18:O18,"M")</f>
        <v>12</v>
      </c>
      <c r="Q18">
        <v>55.4</v>
      </c>
    </row>
    <row r="19" spans="2:17">
      <c r="B19">
        <v>1960</v>
      </c>
      <c r="C19" t="str">
        <f>CONCATENATE("y",B19)</f>
        <v>y1960</v>
      </c>
      <c r="D19">
        <v>33.9</v>
      </c>
      <c r="E19">
        <v>36.299999999999997</v>
      </c>
      <c r="F19">
        <v>33.299999999999997</v>
      </c>
      <c r="G19">
        <v>53.4</v>
      </c>
      <c r="H19">
        <v>62.6</v>
      </c>
      <c r="I19">
        <v>71.8</v>
      </c>
      <c r="J19">
        <v>74.5</v>
      </c>
      <c r="K19">
        <v>74.900000000000006</v>
      </c>
      <c r="L19">
        <v>68</v>
      </c>
      <c r="M19">
        <v>58</v>
      </c>
      <c r="N19">
        <v>49.7</v>
      </c>
      <c r="O19">
        <v>30.9</v>
      </c>
      <c r="P19">
        <f>12-COUNTIF(D19:O19,"M")</f>
        <v>12</v>
      </c>
      <c r="Q19">
        <v>53.9</v>
      </c>
    </row>
    <row r="20" spans="2:17">
      <c r="B20">
        <v>1961</v>
      </c>
      <c r="C20" t="str">
        <f>CONCATENATE("y",B20)</f>
        <v>y1961</v>
      </c>
      <c r="D20">
        <v>27.7</v>
      </c>
      <c r="E20">
        <v>36.6</v>
      </c>
      <c r="F20">
        <v>41.5</v>
      </c>
      <c r="G20">
        <v>49</v>
      </c>
      <c r="H20">
        <v>59.8</v>
      </c>
      <c r="I20">
        <v>72.400000000000006</v>
      </c>
      <c r="J20">
        <v>78.099999999999994</v>
      </c>
      <c r="K20">
        <v>76.400000000000006</v>
      </c>
      <c r="L20">
        <v>73.5</v>
      </c>
      <c r="M20">
        <v>61.1</v>
      </c>
      <c r="N20">
        <v>48.7</v>
      </c>
      <c r="O20">
        <v>35.5</v>
      </c>
      <c r="P20">
        <f>12-COUNTIF(D20:O20,"M")</f>
        <v>12</v>
      </c>
      <c r="Q20">
        <v>55</v>
      </c>
    </row>
    <row r="21" spans="2:17">
      <c r="B21">
        <v>1962</v>
      </c>
      <c r="C21" t="str">
        <f>CONCATENATE("y",B21)</f>
        <v>y1962</v>
      </c>
      <c r="D21">
        <v>32.6</v>
      </c>
      <c r="E21">
        <v>31.8</v>
      </c>
      <c r="F21">
        <v>43</v>
      </c>
      <c r="G21">
        <v>53.3</v>
      </c>
      <c r="H21">
        <v>64.400000000000006</v>
      </c>
      <c r="I21">
        <v>72.5</v>
      </c>
      <c r="J21">
        <v>74.3</v>
      </c>
      <c r="K21">
        <v>72.400000000000006</v>
      </c>
      <c r="L21">
        <v>64.900000000000006</v>
      </c>
      <c r="M21">
        <v>57.4</v>
      </c>
      <c r="N21">
        <v>43.2</v>
      </c>
      <c r="O21">
        <v>31.5</v>
      </c>
      <c r="P21">
        <f>12-COUNTIF(D21:O21,"M")</f>
        <v>12</v>
      </c>
      <c r="Q21">
        <v>53.4</v>
      </c>
    </row>
    <row r="22" spans="2:17">
      <c r="B22">
        <v>1963</v>
      </c>
      <c r="C22" t="str">
        <f>CONCATENATE("y",B22)</f>
        <v>y1963</v>
      </c>
      <c r="D22">
        <v>30.1</v>
      </c>
      <c r="E22">
        <v>28.2</v>
      </c>
      <c r="F22">
        <v>43.7</v>
      </c>
      <c r="G22">
        <v>53.7</v>
      </c>
      <c r="H22">
        <v>61.1</v>
      </c>
      <c r="I22">
        <v>70.900000000000006</v>
      </c>
      <c r="J22">
        <v>76.400000000000006</v>
      </c>
      <c r="K22">
        <v>72.099999999999994</v>
      </c>
      <c r="L22">
        <v>63.1</v>
      </c>
      <c r="M22">
        <v>61.8</v>
      </c>
      <c r="N22">
        <v>50.3</v>
      </c>
      <c r="O22">
        <v>31.2</v>
      </c>
      <c r="P22">
        <f>12-COUNTIF(D22:O22,"M")</f>
        <v>12</v>
      </c>
      <c r="Q22">
        <v>53.6</v>
      </c>
    </row>
    <row r="23" spans="2:17">
      <c r="B23">
        <v>1964</v>
      </c>
      <c r="C23" t="str">
        <f>CONCATENATE("y",B23)</f>
        <v>y1964</v>
      </c>
      <c r="D23">
        <v>35.6</v>
      </c>
      <c r="E23">
        <v>32.799999999999997</v>
      </c>
      <c r="F23">
        <v>43.1</v>
      </c>
      <c r="G23">
        <v>49.7</v>
      </c>
      <c r="H23">
        <v>65.400000000000006</v>
      </c>
      <c r="I23">
        <v>71.599999999999994</v>
      </c>
      <c r="J23">
        <v>75.400000000000006</v>
      </c>
      <c r="K23">
        <v>72.900000000000006</v>
      </c>
      <c r="L23">
        <v>67.099999999999994</v>
      </c>
      <c r="M23">
        <v>55</v>
      </c>
      <c r="N23">
        <v>49.4</v>
      </c>
      <c r="O23">
        <v>36.4</v>
      </c>
      <c r="P23">
        <f>12-COUNTIF(D23:O23,"M")</f>
        <v>12</v>
      </c>
      <c r="Q23">
        <v>54.5</v>
      </c>
    </row>
    <row r="24" spans="2:17">
      <c r="B24">
        <v>1965</v>
      </c>
      <c r="C24" t="str">
        <f>CONCATENATE("y",B24)</f>
        <v>y1965</v>
      </c>
      <c r="D24">
        <v>29.6</v>
      </c>
      <c r="E24">
        <v>33.9</v>
      </c>
      <c r="F24">
        <v>40</v>
      </c>
      <c r="G24">
        <v>50.6</v>
      </c>
      <c r="H24">
        <v>66.400000000000006</v>
      </c>
      <c r="I24">
        <v>70.099999999999994</v>
      </c>
      <c r="J24">
        <v>74.3</v>
      </c>
      <c r="K24">
        <v>73.099999999999994</v>
      </c>
      <c r="L24">
        <v>67.5</v>
      </c>
      <c r="M24">
        <v>57.3</v>
      </c>
      <c r="N24">
        <v>46.8</v>
      </c>
      <c r="O24">
        <v>40.5</v>
      </c>
      <c r="P24">
        <f>12-COUNTIF(D24:O24,"M")</f>
        <v>12</v>
      </c>
      <c r="Q24">
        <v>54.2</v>
      </c>
    </row>
    <row r="25" spans="2:17">
      <c r="B25">
        <v>1966</v>
      </c>
      <c r="C25" t="str">
        <f>CONCATENATE("y",B25)</f>
        <v>y1966</v>
      </c>
      <c r="D25">
        <v>32.200000000000003</v>
      </c>
      <c r="E25">
        <v>35</v>
      </c>
      <c r="F25">
        <v>42.6</v>
      </c>
      <c r="G25">
        <v>49.7</v>
      </c>
      <c r="H25">
        <v>61.5</v>
      </c>
      <c r="I25">
        <v>75.400000000000006</v>
      </c>
      <c r="J25">
        <v>79.7</v>
      </c>
      <c r="K25">
        <v>76.900000000000006</v>
      </c>
      <c r="L25">
        <v>66.5</v>
      </c>
      <c r="M25">
        <v>56.1</v>
      </c>
      <c r="N25">
        <v>48.9</v>
      </c>
      <c r="O25">
        <v>35.700000000000003</v>
      </c>
      <c r="P25">
        <f>12-COUNTIF(D25:O25,"M")</f>
        <v>12</v>
      </c>
      <c r="Q25">
        <v>55</v>
      </c>
    </row>
    <row r="26" spans="2:17">
      <c r="B26">
        <v>1967</v>
      </c>
      <c r="C26" t="str">
        <f>CONCATENATE("y",B26)</f>
        <v>y1967</v>
      </c>
      <c r="D26">
        <v>37.299999999999997</v>
      </c>
      <c r="E26">
        <v>29.2</v>
      </c>
      <c r="F26">
        <v>37.5</v>
      </c>
      <c r="G26">
        <v>49.6</v>
      </c>
      <c r="H26">
        <v>55.2</v>
      </c>
      <c r="I26">
        <v>72.8</v>
      </c>
      <c r="J26">
        <v>75.3</v>
      </c>
      <c r="K26">
        <v>73.900000000000006</v>
      </c>
      <c r="L26">
        <v>66.7</v>
      </c>
      <c r="M26">
        <v>57.2</v>
      </c>
      <c r="N26">
        <v>42.5</v>
      </c>
      <c r="O26">
        <v>38.200000000000003</v>
      </c>
      <c r="P26">
        <f>12-COUNTIF(D26:O26,"M")</f>
        <v>12</v>
      </c>
      <c r="Q26">
        <v>53</v>
      </c>
    </row>
    <row r="27" spans="2:17">
      <c r="B27">
        <v>1968</v>
      </c>
      <c r="C27" t="str">
        <f>CONCATENATE("y",B27)</f>
        <v>y1968</v>
      </c>
      <c r="D27">
        <v>26.7</v>
      </c>
      <c r="E27">
        <v>28.8</v>
      </c>
      <c r="F27">
        <v>43.3</v>
      </c>
      <c r="G27">
        <v>55</v>
      </c>
      <c r="H27">
        <v>59.6</v>
      </c>
      <c r="I27">
        <v>69.7</v>
      </c>
      <c r="J27">
        <v>77.3</v>
      </c>
      <c r="K27">
        <v>76</v>
      </c>
      <c r="L27">
        <v>70.599999999999994</v>
      </c>
      <c r="M27">
        <v>60.5</v>
      </c>
      <c r="N27">
        <v>46.9</v>
      </c>
      <c r="O27">
        <v>34.200000000000003</v>
      </c>
      <c r="P27">
        <f>12-COUNTIF(D27:O27,"M")</f>
        <v>12</v>
      </c>
      <c r="Q27">
        <v>54.1</v>
      </c>
    </row>
    <row r="28" spans="2:17">
      <c r="B28">
        <v>1969</v>
      </c>
      <c r="C28" t="str">
        <f>CONCATENATE("y",B28)</f>
        <v>y1969</v>
      </c>
      <c r="D28">
        <v>31.8</v>
      </c>
      <c r="E28">
        <v>32.6</v>
      </c>
      <c r="F28">
        <v>40</v>
      </c>
      <c r="G28">
        <v>55.9</v>
      </c>
      <c r="H28">
        <v>65.2</v>
      </c>
      <c r="I28">
        <v>73.099999999999994</v>
      </c>
      <c r="J28">
        <v>74.7</v>
      </c>
      <c r="K28">
        <v>77.400000000000006</v>
      </c>
      <c r="L28">
        <v>68.900000000000006</v>
      </c>
      <c r="M28">
        <v>57.6</v>
      </c>
      <c r="N28">
        <v>46.4</v>
      </c>
      <c r="O28">
        <v>33.4</v>
      </c>
      <c r="P28">
        <f>12-COUNTIF(D28:O28,"M")</f>
        <v>12</v>
      </c>
      <c r="Q28">
        <v>54.8</v>
      </c>
    </row>
    <row r="29" spans="2:17">
      <c r="B29">
        <v>1970</v>
      </c>
      <c r="C29" t="str">
        <f>CONCATENATE("y",B29)</f>
        <v>y1970</v>
      </c>
      <c r="D29">
        <v>25.1</v>
      </c>
      <c r="E29">
        <v>33</v>
      </c>
      <c r="F29">
        <v>38.700000000000003</v>
      </c>
      <c r="G29">
        <v>52.1</v>
      </c>
      <c r="H29">
        <v>64</v>
      </c>
      <c r="I29">
        <v>70.900000000000006</v>
      </c>
      <c r="J29">
        <v>77.099999999999994</v>
      </c>
      <c r="K29">
        <v>77.599999999999994</v>
      </c>
      <c r="L29">
        <v>70.8</v>
      </c>
      <c r="M29">
        <v>58.9</v>
      </c>
      <c r="N29">
        <v>48.5</v>
      </c>
      <c r="O29">
        <v>34.4</v>
      </c>
      <c r="P29">
        <f>12-COUNTIF(D29:O29,"M")</f>
        <v>12</v>
      </c>
      <c r="Q29">
        <v>54.3</v>
      </c>
    </row>
    <row r="30" spans="2:17">
      <c r="B30">
        <v>1971</v>
      </c>
      <c r="C30" t="str">
        <f>CONCATENATE("y",B30)</f>
        <v>y1971</v>
      </c>
      <c r="D30">
        <v>26.9</v>
      </c>
      <c r="E30">
        <v>35.1</v>
      </c>
      <c r="F30">
        <v>40.1</v>
      </c>
      <c r="G30">
        <v>50.7</v>
      </c>
      <c r="H30">
        <v>61.3</v>
      </c>
      <c r="I30">
        <v>74.2</v>
      </c>
      <c r="J30">
        <v>77.8</v>
      </c>
      <c r="K30">
        <v>75.900000000000006</v>
      </c>
      <c r="L30">
        <v>71.5</v>
      </c>
      <c r="M30">
        <v>62.7</v>
      </c>
      <c r="N30">
        <v>45.1</v>
      </c>
      <c r="O30">
        <v>40.799999999999997</v>
      </c>
      <c r="P30">
        <f>12-COUNTIF(D30:O30,"M")</f>
        <v>12</v>
      </c>
      <c r="Q30">
        <v>55.2</v>
      </c>
    </row>
    <row r="31" spans="2:17">
      <c r="B31">
        <v>1972</v>
      </c>
      <c r="C31" t="str">
        <f>CONCATENATE("y",B31)</f>
        <v>y1972</v>
      </c>
      <c r="D31">
        <v>35</v>
      </c>
      <c r="E31">
        <v>31.4</v>
      </c>
      <c r="F31">
        <v>39.700000000000003</v>
      </c>
      <c r="G31">
        <v>50.1</v>
      </c>
      <c r="H31">
        <v>63.3</v>
      </c>
      <c r="I31">
        <v>67.8</v>
      </c>
      <c r="J31">
        <v>77.099999999999994</v>
      </c>
      <c r="K31">
        <v>75.599999999999994</v>
      </c>
      <c r="L31">
        <v>69.5</v>
      </c>
      <c r="M31">
        <v>53.5</v>
      </c>
      <c r="N31">
        <v>44.3</v>
      </c>
      <c r="O31">
        <v>38.5</v>
      </c>
      <c r="P31">
        <f>12-COUNTIF(D31:O31,"M")</f>
        <v>12</v>
      </c>
      <c r="Q31">
        <v>53.8</v>
      </c>
    </row>
    <row r="32" spans="2:17">
      <c r="B32">
        <v>1973</v>
      </c>
      <c r="C32" t="str">
        <f>CONCATENATE("y",B32)</f>
        <v>y1973</v>
      </c>
      <c r="D32">
        <v>35.5</v>
      </c>
      <c r="E32">
        <v>32.5</v>
      </c>
      <c r="F32">
        <v>46.4</v>
      </c>
      <c r="G32">
        <v>53.4</v>
      </c>
      <c r="H32">
        <v>59.5</v>
      </c>
      <c r="I32">
        <v>73.400000000000006</v>
      </c>
      <c r="J32">
        <v>77.3</v>
      </c>
      <c r="K32">
        <v>77.599999999999994</v>
      </c>
      <c r="L32">
        <v>69.5</v>
      </c>
      <c r="M32">
        <v>60.2</v>
      </c>
      <c r="N32">
        <v>48.3</v>
      </c>
      <c r="O32">
        <v>39</v>
      </c>
      <c r="P32">
        <f>12-COUNTIF(D32:O32,"M")</f>
        <v>12</v>
      </c>
      <c r="Q32">
        <v>56.1</v>
      </c>
    </row>
    <row r="33" spans="2:17">
      <c r="B33">
        <v>1974</v>
      </c>
      <c r="C33" t="str">
        <f>CONCATENATE("y",B33)</f>
        <v>y1974</v>
      </c>
      <c r="D33">
        <v>35.200000000000003</v>
      </c>
      <c r="E33">
        <v>31.7</v>
      </c>
      <c r="F33">
        <v>42</v>
      </c>
      <c r="G33">
        <v>55.1</v>
      </c>
      <c r="H33">
        <v>60.9</v>
      </c>
      <c r="I33">
        <v>69</v>
      </c>
      <c r="J33">
        <v>77.2</v>
      </c>
      <c r="K33">
        <v>76.400000000000006</v>
      </c>
      <c r="L33">
        <v>66.7</v>
      </c>
      <c r="M33">
        <v>54.1</v>
      </c>
      <c r="N33">
        <v>48.2</v>
      </c>
      <c r="O33">
        <v>39.299999999999997</v>
      </c>
      <c r="P33">
        <f>12-COUNTIF(D33:O33,"M")</f>
        <v>12</v>
      </c>
      <c r="Q33">
        <v>54.7</v>
      </c>
    </row>
    <row r="34" spans="2:17">
      <c r="B34">
        <v>1975</v>
      </c>
      <c r="C34" t="str">
        <f>CONCATENATE("y",B34)</f>
        <v>y1975</v>
      </c>
      <c r="D34">
        <v>37.299999999999997</v>
      </c>
      <c r="E34">
        <v>35.799999999999997</v>
      </c>
      <c r="F34">
        <v>40.1</v>
      </c>
      <c r="G34">
        <v>47.9</v>
      </c>
      <c r="H34">
        <v>65.8</v>
      </c>
      <c r="I34">
        <v>70.5</v>
      </c>
      <c r="J34">
        <v>75.8</v>
      </c>
      <c r="K34">
        <v>74.3</v>
      </c>
      <c r="L34">
        <v>64.099999999999994</v>
      </c>
      <c r="M34">
        <v>59.2</v>
      </c>
      <c r="N34">
        <v>52.3</v>
      </c>
      <c r="O34">
        <v>35.799999999999997</v>
      </c>
      <c r="P34">
        <f>12-COUNTIF(D34:O34,"M")</f>
        <v>12</v>
      </c>
      <c r="Q34">
        <v>54.9</v>
      </c>
    </row>
    <row r="35" spans="2:17">
      <c r="B35">
        <v>1976</v>
      </c>
      <c r="C35" t="str">
        <f>CONCATENATE("y",B35)</f>
        <v>y1976</v>
      </c>
      <c r="D35">
        <v>27.3</v>
      </c>
      <c r="E35">
        <v>39.9</v>
      </c>
      <c r="F35">
        <v>44.4</v>
      </c>
      <c r="G35">
        <v>55</v>
      </c>
      <c r="H35">
        <v>60.2</v>
      </c>
      <c r="I35">
        <v>73.099999999999994</v>
      </c>
      <c r="J35">
        <v>74.8</v>
      </c>
      <c r="K35">
        <v>74.3</v>
      </c>
      <c r="L35">
        <v>66.599999999999994</v>
      </c>
      <c r="M35">
        <v>52.9</v>
      </c>
      <c r="N35">
        <v>41.7</v>
      </c>
      <c r="O35">
        <v>29.9</v>
      </c>
      <c r="P35">
        <f>12-COUNTIF(D35:O35,"M")</f>
        <v>12</v>
      </c>
      <c r="Q35">
        <v>53.3</v>
      </c>
    </row>
    <row r="36" spans="2:17">
      <c r="B36">
        <v>1977</v>
      </c>
      <c r="C36" t="str">
        <f>CONCATENATE("y",B36)</f>
        <v>y1977</v>
      </c>
      <c r="D36">
        <v>22</v>
      </c>
      <c r="E36">
        <v>33.4</v>
      </c>
      <c r="F36">
        <v>46.7</v>
      </c>
      <c r="G36">
        <v>53.7</v>
      </c>
      <c r="H36">
        <v>65</v>
      </c>
      <c r="I36">
        <v>70.2</v>
      </c>
      <c r="J36">
        <v>79</v>
      </c>
      <c r="K36">
        <v>75.7</v>
      </c>
      <c r="L36">
        <v>68.2</v>
      </c>
      <c r="M36">
        <v>54.9</v>
      </c>
      <c r="N36">
        <v>47.3</v>
      </c>
      <c r="O36">
        <v>35.6</v>
      </c>
      <c r="P36">
        <f>12-COUNTIF(D36:O36,"M")</f>
        <v>12</v>
      </c>
      <c r="Q36">
        <v>54.3</v>
      </c>
    </row>
    <row r="37" spans="2:17">
      <c r="B37">
        <v>1978</v>
      </c>
      <c r="C37" t="str">
        <f>CONCATENATE("y",B37)</f>
        <v>y1978</v>
      </c>
      <c r="D37">
        <v>28</v>
      </c>
      <c r="E37">
        <v>27.2</v>
      </c>
      <c r="F37">
        <v>39</v>
      </c>
      <c r="G37">
        <v>51.6</v>
      </c>
      <c r="H37">
        <v>61.5</v>
      </c>
      <c r="I37">
        <v>71.2</v>
      </c>
      <c r="J37">
        <v>74.3</v>
      </c>
      <c r="K37">
        <v>76</v>
      </c>
      <c r="L37">
        <v>64.900000000000006</v>
      </c>
      <c r="M37">
        <v>54.9</v>
      </c>
      <c r="N37">
        <v>47.8</v>
      </c>
      <c r="O37">
        <v>38.9</v>
      </c>
      <c r="P37">
        <f>12-COUNTIF(D37:O37,"M")</f>
        <v>12</v>
      </c>
      <c r="Q37">
        <v>52.9</v>
      </c>
    </row>
    <row r="38" spans="2:17">
      <c r="B38">
        <v>1979</v>
      </c>
      <c r="C38" t="str">
        <f>CONCATENATE("y",B38)</f>
        <v>y1979</v>
      </c>
      <c r="D38">
        <v>33.5</v>
      </c>
      <c r="E38">
        <v>25.5</v>
      </c>
      <c r="F38">
        <v>46.9</v>
      </c>
      <c r="G38">
        <v>52.6</v>
      </c>
      <c r="H38">
        <v>65.3</v>
      </c>
      <c r="I38">
        <v>69.2</v>
      </c>
      <c r="J38">
        <v>76.900000000000006</v>
      </c>
      <c r="K38">
        <v>76.8</v>
      </c>
      <c r="L38">
        <v>70.5</v>
      </c>
      <c r="M38">
        <v>57.3</v>
      </c>
      <c r="N38">
        <v>52.5</v>
      </c>
      <c r="O38">
        <v>41.1</v>
      </c>
      <c r="P38">
        <f>12-COUNTIF(D38:O38,"M")</f>
        <v>12</v>
      </c>
      <c r="Q38">
        <v>55.7</v>
      </c>
    </row>
    <row r="39" spans="2:17">
      <c r="B39">
        <v>1980</v>
      </c>
      <c r="C39" t="str">
        <f>CONCATENATE("y",B39)</f>
        <v>y1980</v>
      </c>
      <c r="D39">
        <v>33.700000000000003</v>
      </c>
      <c r="E39">
        <v>31.4</v>
      </c>
      <c r="F39">
        <v>41.2</v>
      </c>
      <c r="G39">
        <v>54.5</v>
      </c>
      <c r="H39">
        <v>65.599999999999994</v>
      </c>
      <c r="I39">
        <v>70.3</v>
      </c>
      <c r="J39">
        <v>79.3</v>
      </c>
      <c r="K39">
        <v>80.3</v>
      </c>
      <c r="L39">
        <v>70.8</v>
      </c>
      <c r="M39">
        <v>55.2</v>
      </c>
      <c r="N39">
        <v>44.6</v>
      </c>
      <c r="O39">
        <v>32.4</v>
      </c>
      <c r="P39">
        <f>12-COUNTIF(D39:O39,"M")</f>
        <v>12</v>
      </c>
      <c r="Q39">
        <v>54.9</v>
      </c>
    </row>
    <row r="40" spans="2:17">
      <c r="B40">
        <v>1981</v>
      </c>
      <c r="C40" t="str">
        <f>CONCATENATE("y",B40)</f>
        <v>y1981</v>
      </c>
      <c r="D40">
        <v>26.2</v>
      </c>
      <c r="E40">
        <v>39.299999999999997</v>
      </c>
      <c r="F40">
        <v>42.2</v>
      </c>
      <c r="G40">
        <v>56.1</v>
      </c>
      <c r="H40">
        <v>64.8</v>
      </c>
      <c r="I40">
        <v>73</v>
      </c>
      <c r="J40">
        <v>78.5</v>
      </c>
      <c r="K40">
        <v>76</v>
      </c>
      <c r="L40">
        <v>67.599999999999994</v>
      </c>
      <c r="M40">
        <v>54.4</v>
      </c>
      <c r="N40">
        <v>47.7</v>
      </c>
      <c r="O40">
        <v>36.5</v>
      </c>
      <c r="P40">
        <f>12-COUNTIF(D40:O40,"M")</f>
        <v>12</v>
      </c>
      <c r="Q40">
        <v>55.2</v>
      </c>
    </row>
    <row r="41" spans="2:17">
      <c r="B41">
        <v>1982</v>
      </c>
      <c r="C41" t="str">
        <f>CONCATENATE("y",B41)</f>
        <v>y1982</v>
      </c>
      <c r="D41">
        <v>26.1</v>
      </c>
      <c r="E41">
        <v>35.299999999999997</v>
      </c>
      <c r="F41">
        <v>41.9</v>
      </c>
      <c r="G41">
        <v>51.2</v>
      </c>
      <c r="H41">
        <v>64.099999999999994</v>
      </c>
      <c r="I41">
        <v>68.599999999999994</v>
      </c>
      <c r="J41">
        <v>77.900000000000006</v>
      </c>
      <c r="K41">
        <v>73.099999999999994</v>
      </c>
      <c r="L41">
        <v>68.3</v>
      </c>
      <c r="M41">
        <v>58.5</v>
      </c>
      <c r="N41">
        <v>50.4</v>
      </c>
      <c r="O41">
        <v>42.7</v>
      </c>
      <c r="P41">
        <f>12-COUNTIF(D41:O41,"M")</f>
        <v>12</v>
      </c>
      <c r="Q41">
        <v>54.8</v>
      </c>
    </row>
    <row r="42" spans="2:17">
      <c r="B42">
        <v>1983</v>
      </c>
      <c r="C42" t="str">
        <f>CONCATENATE("y",B42)</f>
        <v>y1983</v>
      </c>
      <c r="D42">
        <v>34.5</v>
      </c>
      <c r="E42">
        <v>36.4</v>
      </c>
      <c r="F42">
        <v>44</v>
      </c>
      <c r="G42">
        <v>52.3</v>
      </c>
      <c r="H42">
        <v>60.1</v>
      </c>
      <c r="I42">
        <v>73.400000000000006</v>
      </c>
      <c r="J42">
        <v>79.5</v>
      </c>
      <c r="K42">
        <v>77.7</v>
      </c>
      <c r="L42">
        <v>71.8</v>
      </c>
      <c r="M42">
        <v>57.8</v>
      </c>
      <c r="N42">
        <v>48.8</v>
      </c>
      <c r="O42">
        <v>35.200000000000003</v>
      </c>
      <c r="P42">
        <f>12-COUNTIF(D42:O42,"M")</f>
        <v>12</v>
      </c>
      <c r="Q42">
        <v>56</v>
      </c>
    </row>
    <row r="43" spans="2:17">
      <c r="B43">
        <v>1984</v>
      </c>
      <c r="C43" t="str">
        <f>CONCATENATE("y",B43)</f>
        <v>y1984</v>
      </c>
      <c r="D43">
        <v>29.9</v>
      </c>
      <c r="E43">
        <v>40.6</v>
      </c>
      <c r="F43">
        <v>36.700000000000003</v>
      </c>
      <c r="G43">
        <v>51.9</v>
      </c>
      <c r="H43">
        <v>61.6</v>
      </c>
      <c r="I43">
        <v>74.5</v>
      </c>
      <c r="J43">
        <v>74.7</v>
      </c>
      <c r="K43">
        <v>76.599999999999994</v>
      </c>
      <c r="L43">
        <v>65.900000000000006</v>
      </c>
      <c r="M43">
        <v>61.8</v>
      </c>
      <c r="N43">
        <v>47.2</v>
      </c>
      <c r="O43">
        <v>43.7</v>
      </c>
      <c r="P43">
        <f>12-COUNTIF(D43:O43,"M")</f>
        <v>12</v>
      </c>
      <c r="Q43">
        <v>55.4</v>
      </c>
    </row>
    <row r="44" spans="2:17">
      <c r="B44">
        <v>1985</v>
      </c>
      <c r="C44" t="str">
        <f>CONCATENATE("y",B44)</f>
        <v>y1985</v>
      </c>
      <c r="D44">
        <v>28.8</v>
      </c>
      <c r="E44">
        <v>36.6</v>
      </c>
      <c r="F44">
        <v>45.8</v>
      </c>
      <c r="G44">
        <v>55.5</v>
      </c>
      <c r="H44">
        <v>65.2</v>
      </c>
      <c r="I44">
        <v>68.599999999999994</v>
      </c>
      <c r="J44">
        <v>76.2</v>
      </c>
      <c r="K44">
        <v>75.400000000000006</v>
      </c>
      <c r="L44">
        <v>70.5</v>
      </c>
      <c r="M44">
        <v>59.4</v>
      </c>
      <c r="N44">
        <v>50</v>
      </c>
      <c r="O44">
        <v>34.200000000000003</v>
      </c>
      <c r="P44">
        <f>12-COUNTIF(D44:O44,"M")</f>
        <v>12</v>
      </c>
      <c r="Q44">
        <v>55.5</v>
      </c>
    </row>
    <row r="45" spans="2:17">
      <c r="B45">
        <v>1986</v>
      </c>
      <c r="C45" t="str">
        <f>CONCATENATE("y",B45)</f>
        <v>y1986</v>
      </c>
      <c r="D45">
        <v>34.1</v>
      </c>
      <c r="E45">
        <v>31.9</v>
      </c>
      <c r="F45">
        <v>45.1</v>
      </c>
      <c r="G45">
        <v>54.5</v>
      </c>
      <c r="H45">
        <v>66</v>
      </c>
      <c r="I45">
        <v>71.5</v>
      </c>
      <c r="J45">
        <v>76</v>
      </c>
      <c r="K45">
        <v>73.099999999999994</v>
      </c>
      <c r="L45">
        <v>67.8</v>
      </c>
      <c r="M45">
        <v>58</v>
      </c>
      <c r="N45">
        <v>45.7</v>
      </c>
      <c r="O45">
        <v>39</v>
      </c>
      <c r="P45">
        <f>12-COUNTIF(D45:O45,"M")</f>
        <v>12</v>
      </c>
      <c r="Q45">
        <v>55.2</v>
      </c>
    </row>
    <row r="46" spans="2:17">
      <c r="B46">
        <v>1987</v>
      </c>
      <c r="C46" t="str">
        <f>CONCATENATE("y",B46)</f>
        <v>y1987</v>
      </c>
      <c r="D46">
        <v>32.299999999999997</v>
      </c>
      <c r="E46">
        <v>33.200000000000003</v>
      </c>
      <c r="F46">
        <v>45.1</v>
      </c>
      <c r="G46">
        <v>53.4</v>
      </c>
      <c r="H46">
        <v>63.6</v>
      </c>
      <c r="I46">
        <v>72.8</v>
      </c>
      <c r="J46">
        <v>77.900000000000006</v>
      </c>
      <c r="K46">
        <v>74.2</v>
      </c>
      <c r="L46">
        <v>67.7</v>
      </c>
      <c r="M46">
        <v>53.8</v>
      </c>
      <c r="N46">
        <v>47.7</v>
      </c>
      <c r="O46">
        <v>39.5</v>
      </c>
      <c r="P46">
        <f>12-COUNTIF(D46:O46,"M")</f>
        <v>12</v>
      </c>
      <c r="Q46">
        <v>55.1</v>
      </c>
    </row>
    <row r="47" spans="2:17">
      <c r="B47">
        <v>1988</v>
      </c>
      <c r="C47" t="str">
        <f>CONCATENATE("y",B47)</f>
        <v>y1988</v>
      </c>
      <c r="D47">
        <v>29.5</v>
      </c>
      <c r="E47">
        <v>34.9</v>
      </c>
      <c r="F47">
        <v>43.6</v>
      </c>
      <c r="G47">
        <v>51.2</v>
      </c>
      <c r="H47">
        <v>62.6</v>
      </c>
      <c r="I47">
        <v>71.8</v>
      </c>
      <c r="J47">
        <v>79.3</v>
      </c>
      <c r="K47">
        <v>78.8</v>
      </c>
      <c r="L47">
        <v>67.400000000000006</v>
      </c>
      <c r="M47">
        <v>52.7</v>
      </c>
      <c r="N47">
        <v>49.4</v>
      </c>
      <c r="O47">
        <v>35.9</v>
      </c>
      <c r="P47">
        <f>12-COUNTIF(D47:O47,"M")</f>
        <v>12</v>
      </c>
      <c r="Q47">
        <v>54.8</v>
      </c>
    </row>
    <row r="48" spans="2:17">
      <c r="B48">
        <v>1989</v>
      </c>
      <c r="C48" t="str">
        <f>CONCATENATE("y",B48)</f>
        <v>y1989</v>
      </c>
      <c r="D48">
        <v>37.4</v>
      </c>
      <c r="E48">
        <v>34.5</v>
      </c>
      <c r="F48">
        <v>42.4</v>
      </c>
      <c r="G48">
        <v>52.2</v>
      </c>
      <c r="H48">
        <v>62.1</v>
      </c>
      <c r="I48">
        <v>72</v>
      </c>
      <c r="J48">
        <v>74.900000000000006</v>
      </c>
      <c r="K48">
        <v>74</v>
      </c>
      <c r="L48">
        <v>68.099999999999994</v>
      </c>
      <c r="M48">
        <v>58.1</v>
      </c>
      <c r="N48">
        <v>45.7</v>
      </c>
      <c r="O48">
        <v>25.9</v>
      </c>
      <c r="P48">
        <f>12-COUNTIF(D48:O48,"M")</f>
        <v>12</v>
      </c>
      <c r="Q48">
        <v>53.9</v>
      </c>
    </row>
    <row r="49" spans="2:17">
      <c r="B49">
        <v>1990</v>
      </c>
      <c r="C49" t="str">
        <f>CONCATENATE("y",B49)</f>
        <v>y1990</v>
      </c>
      <c r="D49">
        <v>41.4</v>
      </c>
      <c r="E49">
        <v>39.700000000000003</v>
      </c>
      <c r="F49">
        <v>45.1</v>
      </c>
      <c r="G49">
        <v>53.5</v>
      </c>
      <c r="H49">
        <v>60.2</v>
      </c>
      <c r="I49">
        <v>72.099999999999994</v>
      </c>
      <c r="J49">
        <v>76.8</v>
      </c>
      <c r="K49">
        <v>75.2</v>
      </c>
      <c r="L49">
        <v>67.5</v>
      </c>
      <c r="M49">
        <v>61.9</v>
      </c>
      <c r="N49">
        <v>50.3</v>
      </c>
      <c r="O49">
        <v>42.6</v>
      </c>
      <c r="P49">
        <f>12-COUNTIF(D49:O49,"M")</f>
        <v>12</v>
      </c>
      <c r="Q49">
        <v>57.2</v>
      </c>
    </row>
    <row r="50" spans="2:17">
      <c r="B50">
        <v>1991</v>
      </c>
      <c r="C50" t="str">
        <f>CONCATENATE("y",B50)</f>
        <v>y1991</v>
      </c>
      <c r="D50">
        <v>34.9</v>
      </c>
      <c r="E50">
        <v>39.9</v>
      </c>
      <c r="F50">
        <v>44.6</v>
      </c>
      <c r="G50">
        <v>55.7</v>
      </c>
      <c r="H50">
        <v>68.7</v>
      </c>
      <c r="I50">
        <v>74.099999999999994</v>
      </c>
      <c r="J50">
        <v>77.7</v>
      </c>
      <c r="K50">
        <v>77.099999999999994</v>
      </c>
      <c r="L50">
        <v>67.5</v>
      </c>
      <c r="M50">
        <v>58.4</v>
      </c>
      <c r="N50">
        <v>48.3</v>
      </c>
      <c r="O50">
        <v>39.6</v>
      </c>
      <c r="P50">
        <f>12-COUNTIF(D50:O50,"M")</f>
        <v>12</v>
      </c>
      <c r="Q50">
        <v>57.2</v>
      </c>
    </row>
    <row r="51" spans="2:17">
      <c r="B51">
        <v>1992</v>
      </c>
      <c r="C51" t="str">
        <f>CONCATENATE("y",B51)</f>
        <v>y1992</v>
      </c>
      <c r="D51">
        <v>35.700000000000003</v>
      </c>
      <c r="E51">
        <v>36.299999999999997</v>
      </c>
      <c r="F51">
        <v>40</v>
      </c>
      <c r="G51">
        <v>50.5</v>
      </c>
      <c r="H51">
        <v>61</v>
      </c>
      <c r="I51">
        <v>70.2</v>
      </c>
      <c r="J51">
        <v>74.2</v>
      </c>
      <c r="K51">
        <v>72.900000000000006</v>
      </c>
      <c r="L51">
        <v>67.2</v>
      </c>
      <c r="M51">
        <v>54.5</v>
      </c>
      <c r="N51">
        <v>46.5</v>
      </c>
      <c r="O51">
        <v>37.9</v>
      </c>
      <c r="P51">
        <f>12-COUNTIF(D51:O51,"M")</f>
        <v>12</v>
      </c>
      <c r="Q51">
        <v>53.9</v>
      </c>
    </row>
    <row r="52" spans="2:17">
      <c r="B52">
        <v>1993</v>
      </c>
      <c r="C52" t="str">
        <f>CONCATENATE("y",B52)</f>
        <v>y1993</v>
      </c>
      <c r="D52">
        <v>36.299999999999997</v>
      </c>
      <c r="E52">
        <v>30.8</v>
      </c>
      <c r="F52">
        <v>39.6</v>
      </c>
      <c r="G52">
        <v>53.3</v>
      </c>
      <c r="H52">
        <v>65.599999999999994</v>
      </c>
      <c r="I52">
        <v>73.3</v>
      </c>
      <c r="J52">
        <v>80.099999999999994</v>
      </c>
      <c r="K52">
        <v>77.2</v>
      </c>
      <c r="L52">
        <v>67.3</v>
      </c>
      <c r="M52">
        <v>55.9</v>
      </c>
      <c r="N52">
        <v>48.8</v>
      </c>
      <c r="O52">
        <v>37.299999999999997</v>
      </c>
      <c r="P52">
        <f>12-COUNTIF(D52:O52,"M")</f>
        <v>12</v>
      </c>
      <c r="Q52">
        <v>55.5</v>
      </c>
    </row>
    <row r="53" spans="2:17">
      <c r="B53">
        <v>1994</v>
      </c>
      <c r="C53" t="str">
        <f>CONCATENATE("y",B53)</f>
        <v>y1994</v>
      </c>
      <c r="D53">
        <v>25.5</v>
      </c>
      <c r="E53">
        <v>30.6</v>
      </c>
      <c r="F53">
        <v>40.6</v>
      </c>
      <c r="G53">
        <v>55.6</v>
      </c>
      <c r="H53">
        <v>61.8</v>
      </c>
      <c r="I53">
        <v>75.2</v>
      </c>
      <c r="J53">
        <v>79.400000000000006</v>
      </c>
      <c r="K53">
        <v>74</v>
      </c>
      <c r="L53">
        <v>67.599999999999994</v>
      </c>
      <c r="M53">
        <v>58</v>
      </c>
      <c r="N53">
        <v>51.9</v>
      </c>
      <c r="O53">
        <v>42.2</v>
      </c>
      <c r="P53">
        <f>12-COUNTIF(D53:O53,"M")</f>
        <v>12</v>
      </c>
      <c r="Q53">
        <v>55.2</v>
      </c>
    </row>
    <row r="54" spans="2:17">
      <c r="B54">
        <v>1995</v>
      </c>
      <c r="C54" t="str">
        <f>CONCATENATE("y",B54)</f>
        <v>y1995</v>
      </c>
      <c r="D54">
        <v>37.5</v>
      </c>
      <c r="E54">
        <v>31.6</v>
      </c>
      <c r="F54">
        <v>45</v>
      </c>
      <c r="G54">
        <v>51.9</v>
      </c>
      <c r="H54">
        <v>61.9</v>
      </c>
      <c r="I54">
        <v>71.8</v>
      </c>
      <c r="J54">
        <v>79.099999999999994</v>
      </c>
      <c r="K54">
        <v>78.5</v>
      </c>
      <c r="L54">
        <v>68.3</v>
      </c>
      <c r="M54">
        <v>61.6</v>
      </c>
      <c r="N54">
        <v>43.6</v>
      </c>
      <c r="O54">
        <v>32.4</v>
      </c>
      <c r="P54">
        <f>12-COUNTIF(D54:O54,"M")</f>
        <v>12</v>
      </c>
      <c r="Q54">
        <v>55.3</v>
      </c>
    </row>
    <row r="55" spans="2:17">
      <c r="B55">
        <v>1996</v>
      </c>
      <c r="C55" t="str">
        <f>CONCATENATE("y",B55)</f>
        <v>y1996</v>
      </c>
      <c r="D55">
        <v>30.5</v>
      </c>
      <c r="E55">
        <v>33.799999999999997</v>
      </c>
      <c r="F55">
        <v>38.9</v>
      </c>
      <c r="G55">
        <v>52.2</v>
      </c>
      <c r="H55">
        <v>61.1</v>
      </c>
      <c r="I55">
        <v>71.400000000000006</v>
      </c>
      <c r="J55">
        <v>73.3</v>
      </c>
      <c r="K55">
        <v>74.5</v>
      </c>
      <c r="L55">
        <v>68</v>
      </c>
      <c r="M55">
        <v>56.4</v>
      </c>
      <c r="N55">
        <v>43</v>
      </c>
      <c r="O55">
        <v>41.3</v>
      </c>
      <c r="P55">
        <f>12-COUNTIF(D55:O55,"M")</f>
        <v>12</v>
      </c>
      <c r="Q55">
        <v>53.7</v>
      </c>
    </row>
    <row r="56" spans="2:17">
      <c r="B56">
        <v>1997</v>
      </c>
      <c r="C56" t="str">
        <f>CONCATENATE("y",B56)</f>
        <v>y1997</v>
      </c>
      <c r="D56">
        <v>32.1</v>
      </c>
      <c r="E56">
        <v>40</v>
      </c>
      <c r="F56">
        <v>41.9</v>
      </c>
      <c r="G56">
        <v>51.7</v>
      </c>
      <c r="H56">
        <v>59.4</v>
      </c>
      <c r="I56">
        <v>70.900000000000006</v>
      </c>
      <c r="J56">
        <v>75.7</v>
      </c>
      <c r="K56">
        <v>73.3</v>
      </c>
      <c r="L56">
        <v>67</v>
      </c>
      <c r="M56">
        <v>56.7</v>
      </c>
      <c r="N56">
        <v>44.5</v>
      </c>
      <c r="O56">
        <v>38.200000000000003</v>
      </c>
      <c r="P56">
        <f>12-COUNTIF(D56:O56,"M")</f>
        <v>12</v>
      </c>
      <c r="Q56">
        <v>54.3</v>
      </c>
    </row>
    <row r="57" spans="2:17">
      <c r="B57">
        <v>1998</v>
      </c>
      <c r="C57" t="str">
        <f>CONCATENATE("y",B57)</f>
        <v>y1998</v>
      </c>
      <c r="D57">
        <v>40</v>
      </c>
      <c r="E57">
        <v>40.6</v>
      </c>
      <c r="F57">
        <v>45.4</v>
      </c>
      <c r="G57">
        <v>54</v>
      </c>
      <c r="H57">
        <v>64.3</v>
      </c>
      <c r="I57">
        <v>69.2</v>
      </c>
      <c r="J57">
        <v>76.5</v>
      </c>
      <c r="K57">
        <v>76.599999999999994</v>
      </c>
      <c r="L57">
        <v>70.2</v>
      </c>
      <c r="M57">
        <v>57.5</v>
      </c>
      <c r="N57">
        <v>48.1</v>
      </c>
      <c r="O57">
        <v>43.1</v>
      </c>
      <c r="P57">
        <f>12-COUNTIF(D57:O57,"M")</f>
        <v>12</v>
      </c>
      <c r="Q57">
        <v>57.1</v>
      </c>
    </row>
    <row r="58" spans="2:17">
      <c r="B58">
        <v>1999</v>
      </c>
      <c r="C58" t="str">
        <f>CONCATENATE("y",B58)</f>
        <v>y1999</v>
      </c>
      <c r="D58">
        <v>33.9</v>
      </c>
      <c r="E58">
        <v>38.799999999999997</v>
      </c>
      <c r="F58">
        <v>42.5</v>
      </c>
      <c r="G58">
        <v>53.5</v>
      </c>
      <c r="H58">
        <v>63</v>
      </c>
      <c r="I58">
        <v>73.2</v>
      </c>
      <c r="J58">
        <v>81.400000000000006</v>
      </c>
      <c r="K58">
        <v>75.5</v>
      </c>
      <c r="L58">
        <v>69</v>
      </c>
      <c r="M58">
        <v>56</v>
      </c>
      <c r="N58">
        <v>50.8</v>
      </c>
      <c r="O58">
        <v>39.9</v>
      </c>
      <c r="P58">
        <f>12-COUNTIF(D58:O58,"M")</f>
        <v>12</v>
      </c>
      <c r="Q58">
        <v>56.5</v>
      </c>
    </row>
    <row r="59" spans="2:17">
      <c r="B59">
        <v>2000</v>
      </c>
      <c r="C59" t="str">
        <f>CONCATENATE("y",B59)</f>
        <v>y2000</v>
      </c>
      <c r="D59">
        <v>31.3</v>
      </c>
      <c r="E59">
        <v>37.299999999999997</v>
      </c>
      <c r="F59">
        <v>47.2</v>
      </c>
      <c r="G59">
        <v>51</v>
      </c>
      <c r="H59">
        <v>63.5</v>
      </c>
      <c r="I59">
        <v>71.3</v>
      </c>
      <c r="J59">
        <v>72.3</v>
      </c>
      <c r="K59">
        <v>72.400000000000006</v>
      </c>
      <c r="L59">
        <v>66</v>
      </c>
      <c r="M59">
        <v>57</v>
      </c>
      <c r="N59">
        <v>45.3</v>
      </c>
      <c r="O59">
        <v>31.1</v>
      </c>
      <c r="P59">
        <f>12-COUNTIF(D59:O59,"M")</f>
        <v>12</v>
      </c>
      <c r="Q59">
        <v>53.8</v>
      </c>
    </row>
    <row r="60" spans="2:17">
      <c r="B60">
        <v>2001</v>
      </c>
      <c r="C60" t="str">
        <f>CONCATENATE("y",B60)</f>
        <v>y2001</v>
      </c>
      <c r="D60">
        <v>33.6</v>
      </c>
      <c r="E60">
        <v>35.9</v>
      </c>
      <c r="F60">
        <v>39.6</v>
      </c>
      <c r="G60">
        <v>53.9</v>
      </c>
      <c r="H60">
        <v>63.6</v>
      </c>
      <c r="I60">
        <v>72.900000000000006</v>
      </c>
      <c r="J60">
        <v>73.099999999999994</v>
      </c>
      <c r="K60">
        <v>78.7</v>
      </c>
      <c r="L60">
        <v>67.7</v>
      </c>
      <c r="M60">
        <v>58.5</v>
      </c>
      <c r="N60">
        <v>52.7</v>
      </c>
      <c r="O60">
        <v>44.1</v>
      </c>
      <c r="P60">
        <f>12-COUNTIF(D60:O60,"M")</f>
        <v>12</v>
      </c>
      <c r="Q60">
        <v>56.2</v>
      </c>
    </row>
    <row r="61" spans="2:17">
      <c r="B61">
        <v>2002</v>
      </c>
      <c r="C61" t="str">
        <f>CONCATENATE("y",B61)</f>
        <v>y2002</v>
      </c>
      <c r="D61">
        <v>39.9</v>
      </c>
      <c r="E61">
        <v>40.6</v>
      </c>
      <c r="F61">
        <v>44.1</v>
      </c>
      <c r="G61">
        <v>56.1</v>
      </c>
      <c r="H61">
        <v>60.7</v>
      </c>
      <c r="I61">
        <v>71.5</v>
      </c>
      <c r="J61">
        <v>78.8</v>
      </c>
      <c r="K61">
        <v>77.7</v>
      </c>
      <c r="L61">
        <v>70.2</v>
      </c>
      <c r="M61">
        <v>55.2</v>
      </c>
      <c r="N61">
        <v>46</v>
      </c>
      <c r="O61">
        <v>36</v>
      </c>
      <c r="P61">
        <f>12-COUNTIF(D61:O61,"M")</f>
        <v>12</v>
      </c>
      <c r="Q61">
        <v>56.4</v>
      </c>
    </row>
    <row r="62" spans="2:17">
      <c r="B62">
        <v>2003</v>
      </c>
      <c r="C62" t="str">
        <f>CONCATENATE("y",B62)</f>
        <v>y2003</v>
      </c>
      <c r="D62">
        <v>27.5</v>
      </c>
      <c r="E62">
        <v>30.1</v>
      </c>
      <c r="F62">
        <v>43.1</v>
      </c>
      <c r="G62">
        <v>49.8</v>
      </c>
      <c r="H62">
        <v>58.7</v>
      </c>
      <c r="I62">
        <v>68.400000000000006</v>
      </c>
      <c r="J62">
        <v>75.8</v>
      </c>
      <c r="K62">
        <v>76.7</v>
      </c>
      <c r="L62">
        <v>67.900000000000006</v>
      </c>
      <c r="M62">
        <v>55.1</v>
      </c>
      <c r="N62">
        <v>50</v>
      </c>
      <c r="O62">
        <v>37.6</v>
      </c>
      <c r="P62">
        <f>12-COUNTIF(D62:O62,"M")</f>
        <v>12</v>
      </c>
      <c r="Q62">
        <v>53.4</v>
      </c>
    </row>
    <row r="63" spans="2:17">
      <c r="B63">
        <v>2004</v>
      </c>
      <c r="C63" t="str">
        <f>CONCATENATE("y",B63)</f>
        <v>y2004</v>
      </c>
      <c r="D63">
        <v>24.7</v>
      </c>
      <c r="E63">
        <v>35</v>
      </c>
      <c r="F63">
        <v>43.6</v>
      </c>
      <c r="G63">
        <v>53.6</v>
      </c>
      <c r="H63">
        <v>65.2</v>
      </c>
      <c r="I63">
        <v>71.2</v>
      </c>
      <c r="J63">
        <v>74.5</v>
      </c>
      <c r="K63">
        <v>74.2</v>
      </c>
      <c r="L63">
        <v>69.3</v>
      </c>
      <c r="M63">
        <v>56</v>
      </c>
      <c r="N63">
        <v>48.2</v>
      </c>
      <c r="O63">
        <v>38.4</v>
      </c>
      <c r="P63">
        <f>12-COUNTIF(D63:O63,"M")</f>
        <v>12</v>
      </c>
      <c r="Q63">
        <v>54.5</v>
      </c>
    </row>
    <row r="64" spans="2:17">
      <c r="B64">
        <v>2005</v>
      </c>
      <c r="C64" t="str">
        <f>CONCATENATE("y",B64)</f>
        <v>y2005</v>
      </c>
      <c r="D64">
        <v>31.3</v>
      </c>
      <c r="E64">
        <v>36.5</v>
      </c>
      <c r="F64">
        <v>39.5</v>
      </c>
      <c r="G64">
        <v>55.1</v>
      </c>
      <c r="H64">
        <v>58.9</v>
      </c>
      <c r="I64">
        <v>74</v>
      </c>
      <c r="J64">
        <v>77.5</v>
      </c>
      <c r="K64">
        <v>79.7</v>
      </c>
      <c r="L64">
        <v>73.3</v>
      </c>
      <c r="M64">
        <v>57.9</v>
      </c>
      <c r="N64">
        <v>49.6</v>
      </c>
      <c r="O64">
        <v>35.299999999999997</v>
      </c>
      <c r="P64">
        <f>12-COUNTIF(D64:O64,"M")</f>
        <v>12</v>
      </c>
      <c r="Q64">
        <v>55.7</v>
      </c>
    </row>
    <row r="65" spans="2:17">
      <c r="B65">
        <v>2006</v>
      </c>
      <c r="C65" t="str">
        <f>CONCATENATE("y",B65)</f>
        <v>y2006</v>
      </c>
      <c r="D65">
        <v>40.9</v>
      </c>
      <c r="E65">
        <v>35.700000000000003</v>
      </c>
      <c r="F65">
        <v>43.1</v>
      </c>
      <c r="G65">
        <v>55.7</v>
      </c>
      <c r="H65">
        <v>63.1</v>
      </c>
      <c r="I65">
        <v>71</v>
      </c>
      <c r="J65">
        <v>77.900000000000006</v>
      </c>
      <c r="K65">
        <v>75.8</v>
      </c>
      <c r="L65">
        <v>66.599999999999994</v>
      </c>
      <c r="M65">
        <v>56.2</v>
      </c>
      <c r="N65">
        <v>51.9</v>
      </c>
      <c r="O65">
        <v>43.6</v>
      </c>
      <c r="P65">
        <f>12-COUNTIF(D65:O65,"M")</f>
        <v>12</v>
      </c>
      <c r="Q65">
        <v>56.8</v>
      </c>
    </row>
    <row r="66" spans="2:17">
      <c r="B66">
        <v>2007</v>
      </c>
      <c r="C66" t="str">
        <f>CONCATENATE("y",B66)</f>
        <v>y2007</v>
      </c>
      <c r="D66">
        <v>37.5</v>
      </c>
      <c r="E66">
        <v>28.3</v>
      </c>
      <c r="F66">
        <v>42.2</v>
      </c>
      <c r="G66">
        <v>50.3</v>
      </c>
      <c r="H66">
        <v>65.2</v>
      </c>
      <c r="I66">
        <v>71.400000000000006</v>
      </c>
      <c r="J66">
        <v>75</v>
      </c>
      <c r="K66">
        <v>74</v>
      </c>
      <c r="L66">
        <v>70.3</v>
      </c>
      <c r="M66">
        <v>63.6</v>
      </c>
      <c r="N66">
        <v>45.4</v>
      </c>
      <c r="O66">
        <v>37</v>
      </c>
      <c r="P66">
        <f>12-COUNTIF(D66:O66,"M")</f>
        <v>12</v>
      </c>
      <c r="Q66">
        <v>55</v>
      </c>
    </row>
    <row r="67" spans="2:17">
      <c r="B67">
        <v>2008</v>
      </c>
      <c r="C67" t="str">
        <f>CONCATENATE("y",B67)</f>
        <v>y2008</v>
      </c>
      <c r="D67">
        <v>36.5</v>
      </c>
      <c r="E67">
        <v>35.799999999999997</v>
      </c>
      <c r="F67">
        <v>42.6</v>
      </c>
      <c r="G67">
        <v>55</v>
      </c>
      <c r="H67">
        <v>60.1</v>
      </c>
      <c r="I67">
        <v>74</v>
      </c>
      <c r="J67">
        <v>78.400000000000006</v>
      </c>
      <c r="K67">
        <v>73.8</v>
      </c>
      <c r="L67">
        <v>68.8</v>
      </c>
      <c r="M67">
        <v>55.1</v>
      </c>
      <c r="N67">
        <v>45.9</v>
      </c>
      <c r="O67">
        <v>38.1</v>
      </c>
      <c r="P67">
        <f>12-COUNTIF(D67:O67,"M")</f>
        <v>12</v>
      </c>
      <c r="Q67">
        <v>55.3</v>
      </c>
    </row>
    <row r="68" spans="2:17">
      <c r="B68">
        <v>2009</v>
      </c>
      <c r="C68" t="str">
        <f>CONCATENATE("y",B68)</f>
        <v>y2009</v>
      </c>
      <c r="D68">
        <v>27.9</v>
      </c>
      <c r="E68">
        <v>36.700000000000003</v>
      </c>
      <c r="F68">
        <v>42.4</v>
      </c>
      <c r="G68">
        <v>54.5</v>
      </c>
      <c r="H68">
        <v>62.5</v>
      </c>
      <c r="I68">
        <v>67.5</v>
      </c>
      <c r="J68">
        <v>72.7</v>
      </c>
      <c r="K68">
        <v>75.7</v>
      </c>
      <c r="L68">
        <v>66.3</v>
      </c>
      <c r="M68">
        <v>55</v>
      </c>
      <c r="N68">
        <v>51.1</v>
      </c>
      <c r="O68">
        <v>35.9</v>
      </c>
      <c r="P68">
        <f>12-COUNTIF(D68:O68,"M")</f>
        <v>12</v>
      </c>
      <c r="Q68">
        <v>54</v>
      </c>
    </row>
    <row r="69" spans="2:17">
      <c r="B69">
        <v>2010</v>
      </c>
      <c r="C69" t="str">
        <f>CONCATENATE("y",B69)</f>
        <v>y2010</v>
      </c>
      <c r="D69">
        <v>32.5</v>
      </c>
      <c r="E69">
        <v>33.1</v>
      </c>
      <c r="F69">
        <v>48.2</v>
      </c>
      <c r="G69">
        <v>57.9</v>
      </c>
      <c r="H69">
        <v>65.3</v>
      </c>
      <c r="I69">
        <v>74.7</v>
      </c>
      <c r="J69">
        <v>81.3</v>
      </c>
      <c r="K69">
        <v>77.400000000000006</v>
      </c>
      <c r="L69">
        <v>71.099999999999994</v>
      </c>
      <c r="M69">
        <v>58.1</v>
      </c>
      <c r="N69">
        <v>47.9</v>
      </c>
      <c r="O69">
        <v>32.799999999999997</v>
      </c>
      <c r="P69">
        <f>12-COUNTIF(D69:O69,"M")</f>
        <v>12</v>
      </c>
      <c r="Q69">
        <v>56.7</v>
      </c>
    </row>
    <row r="70" spans="2:17">
      <c r="B70">
        <v>2011</v>
      </c>
      <c r="C70" t="str">
        <f>CONCATENATE("y",B70)</f>
        <v>y2011</v>
      </c>
      <c r="D70">
        <v>29.7</v>
      </c>
      <c r="E70">
        <v>36</v>
      </c>
      <c r="F70">
        <v>42.3</v>
      </c>
      <c r="G70">
        <v>54.3</v>
      </c>
      <c r="H70">
        <v>64.5</v>
      </c>
      <c r="I70">
        <v>72.3</v>
      </c>
      <c r="J70">
        <v>80.2</v>
      </c>
      <c r="K70">
        <v>75.3</v>
      </c>
      <c r="L70">
        <v>70</v>
      </c>
      <c r="M70">
        <v>57.1</v>
      </c>
      <c r="N70">
        <v>51.9</v>
      </c>
      <c r="O70">
        <v>43.3</v>
      </c>
      <c r="P70">
        <f>12-COUNTIF(D70:O70,"M")</f>
        <v>12</v>
      </c>
      <c r="Q70">
        <v>56.4</v>
      </c>
    </row>
    <row r="71" spans="2:17">
      <c r="B71">
        <v>2012</v>
      </c>
      <c r="C71" t="str">
        <f>CONCATENATE("y",B71)</f>
        <v>y2012</v>
      </c>
      <c r="D71">
        <v>37.299999999999997</v>
      </c>
      <c r="E71">
        <v>40.9</v>
      </c>
      <c r="F71">
        <v>50.9</v>
      </c>
      <c r="G71">
        <v>54.8</v>
      </c>
      <c r="H71">
        <v>65.099999999999994</v>
      </c>
      <c r="I71">
        <v>71</v>
      </c>
      <c r="J71">
        <v>78.8</v>
      </c>
      <c r="K71">
        <v>76.7</v>
      </c>
      <c r="L71">
        <v>68.8</v>
      </c>
      <c r="M71">
        <v>58</v>
      </c>
      <c r="N71">
        <v>43.9</v>
      </c>
      <c r="O71">
        <v>41.5</v>
      </c>
      <c r="P71">
        <f>12-COUNTIF(D71:O71,"M")</f>
        <v>12</v>
      </c>
      <c r="Q71">
        <v>57.3</v>
      </c>
    </row>
    <row r="72" spans="2:17">
      <c r="B72">
        <v>2013</v>
      </c>
      <c r="C72" t="str">
        <f>CONCATENATE("y",B72)</f>
        <v>y2013</v>
      </c>
      <c r="D72">
        <v>35.1</v>
      </c>
      <c r="E72">
        <v>33.9</v>
      </c>
      <c r="F72">
        <v>40.1</v>
      </c>
      <c r="G72">
        <v>53</v>
      </c>
      <c r="H72">
        <v>62.8</v>
      </c>
      <c r="I72">
        <v>72.7</v>
      </c>
      <c r="J72">
        <v>79.8</v>
      </c>
      <c r="K72">
        <v>74.599999999999994</v>
      </c>
      <c r="L72">
        <v>67.900000000000006</v>
      </c>
      <c r="M72">
        <v>60.2</v>
      </c>
      <c r="N72">
        <v>45.3</v>
      </c>
      <c r="O72">
        <v>38.5</v>
      </c>
      <c r="P72">
        <f>12-COUNTIF(D72:O72,"M")</f>
        <v>12</v>
      </c>
      <c r="Q72">
        <v>55.3</v>
      </c>
    </row>
    <row r="73" spans="2:17">
      <c r="B73">
        <v>2014</v>
      </c>
      <c r="C73" t="str">
        <f>CONCATENATE("y",B73)</f>
        <v>y2014</v>
      </c>
      <c r="D73">
        <v>28.6</v>
      </c>
      <c r="E73">
        <v>31.6</v>
      </c>
      <c r="F73">
        <v>37.700000000000003</v>
      </c>
      <c r="G73">
        <v>52.3</v>
      </c>
      <c r="H73">
        <v>64</v>
      </c>
      <c r="I73">
        <v>72.5</v>
      </c>
      <c r="J73">
        <v>76.099999999999994</v>
      </c>
      <c r="K73">
        <v>74.5</v>
      </c>
      <c r="L73">
        <v>69.7</v>
      </c>
      <c r="M73">
        <v>59.6</v>
      </c>
      <c r="N73">
        <v>45.3</v>
      </c>
      <c r="O73">
        <v>40.5</v>
      </c>
      <c r="P73">
        <f>12-COUNTIF(D73:O73,"M")</f>
        <v>12</v>
      </c>
      <c r="Q73">
        <v>54.4</v>
      </c>
    </row>
    <row r="75" spans="2:17">
      <c r="B75">
        <v>1948</v>
      </c>
      <c r="C75" t="str">
        <f>CONCATENATE("y",B75)</f>
        <v>y1948</v>
      </c>
      <c r="D75">
        <v>25.2</v>
      </c>
      <c r="E75">
        <v>30.7</v>
      </c>
      <c r="F75">
        <v>42</v>
      </c>
      <c r="G75">
        <v>51</v>
      </c>
      <c r="H75">
        <v>60.2</v>
      </c>
      <c r="I75">
        <v>69.400000000000006</v>
      </c>
      <c r="J75">
        <v>77</v>
      </c>
      <c r="K75">
        <v>75.3</v>
      </c>
      <c r="L75">
        <v>70.2</v>
      </c>
      <c r="M75">
        <v>56.6</v>
      </c>
      <c r="N75">
        <v>52.4</v>
      </c>
      <c r="O75" t="s">
        <v>30</v>
      </c>
      <c r="P75">
        <f>12-COUNTIF(D75:O75,"M")</f>
        <v>11</v>
      </c>
      <c r="Q75">
        <v>55.5</v>
      </c>
    </row>
    <row r="76" spans="2:17">
      <c r="B76">
        <v>1951</v>
      </c>
      <c r="C76" t="str">
        <f>CONCATENATE("y",B76)</f>
        <v>y1951</v>
      </c>
      <c r="D76" t="s">
        <v>30</v>
      </c>
      <c r="E76">
        <v>36.9</v>
      </c>
      <c r="F76">
        <v>41.5</v>
      </c>
      <c r="G76">
        <v>53</v>
      </c>
      <c r="H76">
        <v>63.3</v>
      </c>
      <c r="I76">
        <v>69.8</v>
      </c>
      <c r="J76">
        <v>76.8</v>
      </c>
      <c r="K76">
        <v>74.599999999999994</v>
      </c>
      <c r="L76">
        <v>68.2</v>
      </c>
      <c r="M76">
        <v>58.6</v>
      </c>
      <c r="N76">
        <v>43.5</v>
      </c>
      <c r="O76">
        <v>38</v>
      </c>
      <c r="P76">
        <f>12-COUNTIF(D76:O76,"M")</f>
        <v>11</v>
      </c>
      <c r="Q76">
        <v>56.7</v>
      </c>
    </row>
    <row r="77" spans="2:17">
      <c r="B77">
        <v>1940</v>
      </c>
      <c r="C77" t="str">
        <f>CONCATENATE("y",B77)</f>
        <v>y1940</v>
      </c>
      <c r="D77">
        <v>25.1</v>
      </c>
      <c r="E77">
        <v>32.799999999999997</v>
      </c>
      <c r="F77">
        <v>35.9</v>
      </c>
      <c r="G77">
        <v>47.9</v>
      </c>
      <c r="H77">
        <v>60.9</v>
      </c>
      <c r="I77">
        <v>71.5</v>
      </c>
      <c r="J77">
        <v>76.599999999999994</v>
      </c>
      <c r="K77">
        <v>71.8</v>
      </c>
      <c r="L77">
        <v>66.8</v>
      </c>
      <c r="M77">
        <v>54</v>
      </c>
      <c r="N77" t="s">
        <v>30</v>
      </c>
      <c r="O77" t="s">
        <v>30</v>
      </c>
      <c r="P77">
        <f>12-COUNTIF(D77:O77,"M")</f>
        <v>10</v>
      </c>
      <c r="Q77">
        <v>54.3</v>
      </c>
    </row>
    <row r="78" spans="2:17">
      <c r="B78">
        <v>1941</v>
      </c>
      <c r="C78" t="str">
        <f>CONCATENATE("y",B78)</f>
        <v>y1941</v>
      </c>
      <c r="D78">
        <v>28.5</v>
      </c>
      <c r="E78">
        <v>30.2</v>
      </c>
      <c r="F78">
        <v>36.700000000000003</v>
      </c>
      <c r="G78">
        <v>57.4</v>
      </c>
      <c r="H78">
        <v>65.099999999999994</v>
      </c>
      <c r="I78">
        <v>72.8</v>
      </c>
      <c r="J78">
        <v>76.400000000000006</v>
      </c>
      <c r="K78">
        <v>74.2</v>
      </c>
      <c r="L78">
        <v>70.2</v>
      </c>
      <c r="M78" t="s">
        <v>30</v>
      </c>
      <c r="N78">
        <v>50.4</v>
      </c>
      <c r="O78" t="s">
        <v>30</v>
      </c>
      <c r="P78">
        <f>12-COUNTIF(D78:O78,"M")</f>
        <v>10</v>
      </c>
      <c r="Q78">
        <v>56.2</v>
      </c>
    </row>
    <row r="79" spans="2:17">
      <c r="B79">
        <v>1945</v>
      </c>
      <c r="C79" t="str">
        <f>CONCATENATE("y",B79)</f>
        <v>y1945</v>
      </c>
      <c r="D79" t="s">
        <v>30</v>
      </c>
      <c r="E79">
        <v>34.1</v>
      </c>
      <c r="F79">
        <v>52.3</v>
      </c>
      <c r="G79">
        <v>56.3</v>
      </c>
      <c r="H79">
        <v>59.8</v>
      </c>
      <c r="I79">
        <v>71.599999999999994</v>
      </c>
      <c r="J79">
        <v>75.2</v>
      </c>
      <c r="K79">
        <v>74</v>
      </c>
      <c r="L79">
        <v>71.5</v>
      </c>
      <c r="M79">
        <v>57</v>
      </c>
      <c r="N79" t="s">
        <v>30</v>
      </c>
      <c r="O79">
        <v>30.2</v>
      </c>
      <c r="P79">
        <f>12-COUNTIF(D79:O79,"M")</f>
        <v>10</v>
      </c>
      <c r="Q79">
        <v>58.2</v>
      </c>
    </row>
    <row r="80" spans="2:17">
      <c r="B80">
        <v>1898</v>
      </c>
      <c r="C80" t="str">
        <f>CONCATENATE("y",B80)</f>
        <v>y1898</v>
      </c>
      <c r="D80" t="s">
        <v>30</v>
      </c>
      <c r="E80">
        <v>36.700000000000003</v>
      </c>
      <c r="F80">
        <v>46.5</v>
      </c>
      <c r="G80" t="s">
        <v>30</v>
      </c>
      <c r="H80">
        <v>59.2</v>
      </c>
      <c r="I80">
        <v>71.8</v>
      </c>
      <c r="J80">
        <v>77.400000000000006</v>
      </c>
      <c r="K80">
        <v>76.099999999999994</v>
      </c>
      <c r="L80">
        <v>71.900000000000006</v>
      </c>
      <c r="M80" t="s">
        <v>30</v>
      </c>
      <c r="N80">
        <v>47.7</v>
      </c>
      <c r="O80">
        <v>34.6</v>
      </c>
      <c r="P80">
        <f>12-COUNTIF(D80:O80,"M")</f>
        <v>9</v>
      </c>
      <c r="Q80">
        <v>58</v>
      </c>
    </row>
    <row r="81" spans="2:17">
      <c r="B81">
        <v>1905</v>
      </c>
      <c r="C81" t="str">
        <f>CONCATENATE("y",B81)</f>
        <v>y1905</v>
      </c>
      <c r="D81">
        <v>28.6</v>
      </c>
      <c r="E81" t="s">
        <v>30</v>
      </c>
      <c r="F81">
        <v>41</v>
      </c>
      <c r="G81">
        <v>50.8</v>
      </c>
      <c r="H81">
        <v>62.6</v>
      </c>
      <c r="I81">
        <v>71.2</v>
      </c>
      <c r="J81">
        <v>77.7</v>
      </c>
      <c r="K81">
        <v>75.3</v>
      </c>
      <c r="L81">
        <v>70.099999999999994</v>
      </c>
      <c r="M81">
        <v>59.8</v>
      </c>
      <c r="N81" t="s">
        <v>30</v>
      </c>
      <c r="O81" t="s">
        <v>30</v>
      </c>
      <c r="P81">
        <f>12-COUNTIF(D81:O81,"M")</f>
        <v>9</v>
      </c>
      <c r="Q81">
        <v>59.7</v>
      </c>
    </row>
    <row r="82" spans="2:17">
      <c r="B82">
        <v>1922</v>
      </c>
      <c r="C82" t="str">
        <f>CONCATENATE("y",B82)</f>
        <v>y1922</v>
      </c>
      <c r="D82" t="s">
        <v>30</v>
      </c>
      <c r="E82" t="s">
        <v>30</v>
      </c>
      <c r="F82">
        <v>41.4</v>
      </c>
      <c r="G82">
        <v>51.3</v>
      </c>
      <c r="H82">
        <v>65</v>
      </c>
      <c r="I82">
        <v>71.900000000000006</v>
      </c>
      <c r="J82">
        <v>74.099999999999994</v>
      </c>
      <c r="K82">
        <v>72.900000000000006</v>
      </c>
      <c r="L82">
        <v>68.599999999999994</v>
      </c>
      <c r="M82">
        <v>58.3</v>
      </c>
      <c r="N82">
        <v>46.6</v>
      </c>
      <c r="O82" t="s">
        <v>30</v>
      </c>
      <c r="P82">
        <f>12-COUNTIF(D82:O82,"M")</f>
        <v>9</v>
      </c>
      <c r="Q82">
        <v>61.1</v>
      </c>
    </row>
    <row r="83" spans="2:17">
      <c r="B83">
        <v>1924</v>
      </c>
      <c r="C83" t="str">
        <f>CONCATENATE("y",B83)</f>
        <v>y1924</v>
      </c>
      <c r="D83" t="s">
        <v>30</v>
      </c>
      <c r="E83">
        <v>28.6</v>
      </c>
      <c r="F83">
        <v>39.299999999999997</v>
      </c>
      <c r="G83">
        <v>49.7</v>
      </c>
      <c r="H83">
        <v>57.7</v>
      </c>
      <c r="I83">
        <v>68.3</v>
      </c>
      <c r="J83">
        <v>74.099999999999994</v>
      </c>
      <c r="K83">
        <v>74.5</v>
      </c>
      <c r="L83">
        <v>64.3</v>
      </c>
      <c r="M83">
        <v>57.5</v>
      </c>
      <c r="N83" t="s">
        <v>30</v>
      </c>
      <c r="O83" t="s">
        <v>30</v>
      </c>
      <c r="P83">
        <f>12-COUNTIF(D83:O83,"M")</f>
        <v>9</v>
      </c>
      <c r="Q83">
        <v>57.1</v>
      </c>
    </row>
    <row r="84" spans="2:17">
      <c r="B84">
        <v>1928</v>
      </c>
      <c r="C84" t="str">
        <f>CONCATENATE("y",B84)</f>
        <v>y1928</v>
      </c>
      <c r="D84" t="s">
        <v>30</v>
      </c>
      <c r="E84" t="s">
        <v>30</v>
      </c>
      <c r="F84">
        <v>39.299999999999997</v>
      </c>
      <c r="G84">
        <v>48.6</v>
      </c>
      <c r="H84">
        <v>59.5</v>
      </c>
      <c r="I84">
        <v>67.400000000000006</v>
      </c>
      <c r="J84">
        <v>76.3</v>
      </c>
      <c r="K84">
        <v>76.400000000000006</v>
      </c>
      <c r="L84">
        <v>64.3</v>
      </c>
      <c r="M84" t="s">
        <v>30</v>
      </c>
      <c r="N84">
        <v>49</v>
      </c>
      <c r="O84">
        <v>40</v>
      </c>
      <c r="P84">
        <f>12-COUNTIF(D84:O84,"M")</f>
        <v>9</v>
      </c>
      <c r="Q84">
        <v>57.9</v>
      </c>
    </row>
    <row r="85" spans="2:17">
      <c r="B85">
        <v>1930</v>
      </c>
      <c r="C85" t="str">
        <f>CONCATENATE("y",B85)</f>
        <v>y1930</v>
      </c>
      <c r="D85" t="s">
        <v>30</v>
      </c>
      <c r="E85" t="s">
        <v>30</v>
      </c>
      <c r="F85">
        <v>40.799999999999997</v>
      </c>
      <c r="G85">
        <v>49.3</v>
      </c>
      <c r="H85">
        <v>64.400000000000006</v>
      </c>
      <c r="I85">
        <v>73.8</v>
      </c>
      <c r="J85">
        <v>76.400000000000006</v>
      </c>
      <c r="K85">
        <v>74</v>
      </c>
      <c r="L85">
        <v>72.099999999999994</v>
      </c>
      <c r="M85">
        <v>55.6</v>
      </c>
      <c r="N85" t="s">
        <v>30</v>
      </c>
      <c r="O85">
        <v>35.1</v>
      </c>
      <c r="P85">
        <f>12-COUNTIF(D85:O85,"M")</f>
        <v>9</v>
      </c>
      <c r="Q85">
        <v>60.2</v>
      </c>
    </row>
    <row r="86" spans="2:17">
      <c r="B86">
        <v>1942</v>
      </c>
      <c r="C86" t="str">
        <f>CONCATENATE("y",B86)</f>
        <v>y1942</v>
      </c>
      <c r="D86" t="s">
        <v>30</v>
      </c>
      <c r="E86">
        <v>30</v>
      </c>
      <c r="F86">
        <v>43.1</v>
      </c>
      <c r="G86">
        <v>54.2</v>
      </c>
      <c r="H86">
        <v>65.8</v>
      </c>
      <c r="I86">
        <v>71.8</v>
      </c>
      <c r="J86">
        <v>76.8</v>
      </c>
      <c r="K86">
        <v>74</v>
      </c>
      <c r="L86">
        <v>68.7</v>
      </c>
      <c r="M86">
        <v>59</v>
      </c>
      <c r="N86" t="s">
        <v>30</v>
      </c>
      <c r="O86" t="s">
        <v>30</v>
      </c>
      <c r="P86">
        <f>12-COUNTIF(D86:O86,"M")</f>
        <v>9</v>
      </c>
      <c r="Q86">
        <v>60.4</v>
      </c>
    </row>
    <row r="87" spans="2:17">
      <c r="B87">
        <v>1876</v>
      </c>
      <c r="C87" t="str">
        <f>CONCATENATE("y",B87)</f>
        <v>y1876</v>
      </c>
      <c r="D87" t="s">
        <v>30</v>
      </c>
      <c r="E87">
        <v>31.5</v>
      </c>
      <c r="F87">
        <v>35.299999999999997</v>
      </c>
      <c r="G87">
        <v>48</v>
      </c>
      <c r="H87">
        <v>60.3</v>
      </c>
      <c r="I87">
        <v>74.099999999999994</v>
      </c>
      <c r="J87">
        <v>79.599999999999994</v>
      </c>
      <c r="K87">
        <v>75.7</v>
      </c>
      <c r="L87">
        <v>64.2</v>
      </c>
      <c r="M87" t="s">
        <v>30</v>
      </c>
      <c r="N87" t="s">
        <v>30</v>
      </c>
      <c r="O87" t="s">
        <v>30</v>
      </c>
      <c r="P87">
        <f>12-COUNTIF(D87:O87,"M")</f>
        <v>8</v>
      </c>
      <c r="Q87">
        <v>58.6</v>
      </c>
    </row>
    <row r="88" spans="2:17">
      <c r="B88">
        <v>1886</v>
      </c>
      <c r="C88" t="str">
        <f>CONCATENATE("y",B88)</f>
        <v>y1886</v>
      </c>
      <c r="D88" t="s">
        <v>30</v>
      </c>
      <c r="E88" t="s">
        <v>30</v>
      </c>
      <c r="F88">
        <v>38.1</v>
      </c>
      <c r="G88">
        <v>54.6</v>
      </c>
      <c r="H88">
        <v>60.8</v>
      </c>
      <c r="I88">
        <v>69.099999999999994</v>
      </c>
      <c r="J88">
        <v>75.3</v>
      </c>
      <c r="K88">
        <v>70.2</v>
      </c>
      <c r="L88">
        <v>65.599999999999994</v>
      </c>
      <c r="M88">
        <v>55.5</v>
      </c>
      <c r="N88" t="s">
        <v>30</v>
      </c>
      <c r="O88" t="s">
        <v>30</v>
      </c>
      <c r="P88">
        <f>12-COUNTIF(D88:O88,"M")</f>
        <v>8</v>
      </c>
      <c r="Q88">
        <v>61.1</v>
      </c>
    </row>
    <row r="89" spans="2:17">
      <c r="B89">
        <v>1889</v>
      </c>
      <c r="C89" t="str">
        <f>CONCATENATE("y",B89)</f>
        <v>y1889</v>
      </c>
      <c r="D89" t="s">
        <v>30</v>
      </c>
      <c r="E89" t="s">
        <v>30</v>
      </c>
      <c r="F89">
        <v>40.4</v>
      </c>
      <c r="G89">
        <v>50.7</v>
      </c>
      <c r="H89">
        <v>64</v>
      </c>
      <c r="I89">
        <v>71</v>
      </c>
      <c r="J89">
        <v>74.3</v>
      </c>
      <c r="K89">
        <v>71</v>
      </c>
      <c r="L89">
        <v>65.8</v>
      </c>
      <c r="M89" t="s">
        <v>30</v>
      </c>
      <c r="N89">
        <v>45.5</v>
      </c>
      <c r="O89" t="s">
        <v>30</v>
      </c>
      <c r="P89">
        <f>12-COUNTIF(D89:O89,"M")</f>
        <v>8</v>
      </c>
      <c r="Q89">
        <v>60.3</v>
      </c>
    </row>
    <row r="90" spans="2:17">
      <c r="B90">
        <v>1892</v>
      </c>
      <c r="C90" t="str">
        <f>CONCATENATE("y",B90)</f>
        <v>y1892</v>
      </c>
      <c r="D90" t="s">
        <v>30</v>
      </c>
      <c r="E90" t="s">
        <v>30</v>
      </c>
      <c r="F90">
        <v>34.4</v>
      </c>
      <c r="G90">
        <v>48.3</v>
      </c>
      <c r="H90">
        <v>59.9</v>
      </c>
      <c r="I90">
        <v>74.8</v>
      </c>
      <c r="J90">
        <v>76.7</v>
      </c>
      <c r="K90">
        <v>75</v>
      </c>
      <c r="L90" t="s">
        <v>30</v>
      </c>
      <c r="M90">
        <v>53.8</v>
      </c>
      <c r="N90" t="s">
        <v>30</v>
      </c>
      <c r="O90">
        <v>31.8</v>
      </c>
      <c r="P90">
        <f>12-COUNTIF(D90:O90,"M")</f>
        <v>8</v>
      </c>
      <c r="Q90">
        <v>56.8</v>
      </c>
    </row>
    <row r="91" spans="2:17">
      <c r="B91">
        <v>1899</v>
      </c>
      <c r="C91" t="str">
        <f>CONCATENATE("y",B91)</f>
        <v>y1899</v>
      </c>
      <c r="D91" t="s">
        <v>30</v>
      </c>
      <c r="E91">
        <v>28.8</v>
      </c>
      <c r="F91">
        <v>38.6</v>
      </c>
      <c r="G91">
        <v>50.4</v>
      </c>
      <c r="H91">
        <v>63.1</v>
      </c>
      <c r="I91">
        <v>75.400000000000006</v>
      </c>
      <c r="J91">
        <v>77.400000000000006</v>
      </c>
      <c r="K91">
        <v>76</v>
      </c>
      <c r="L91" t="s">
        <v>30</v>
      </c>
      <c r="M91" t="s">
        <v>30</v>
      </c>
      <c r="N91">
        <v>46.7</v>
      </c>
      <c r="O91" t="s">
        <v>30</v>
      </c>
      <c r="P91">
        <f>12-COUNTIF(D91:O91,"M")</f>
        <v>8</v>
      </c>
      <c r="Q91">
        <v>57.1</v>
      </c>
    </row>
    <row r="92" spans="2:17">
      <c r="B92">
        <v>1917</v>
      </c>
      <c r="C92" t="str">
        <f>CONCATENATE("y",B92)</f>
        <v>y1917</v>
      </c>
      <c r="D92" t="s">
        <v>30</v>
      </c>
      <c r="E92" t="s">
        <v>30</v>
      </c>
      <c r="F92">
        <v>39.799999999999997</v>
      </c>
      <c r="G92">
        <v>48.6</v>
      </c>
      <c r="H92">
        <v>54.9</v>
      </c>
      <c r="I92">
        <v>70.3</v>
      </c>
      <c r="J92">
        <v>76.599999999999994</v>
      </c>
      <c r="K92">
        <v>76.2</v>
      </c>
      <c r="L92">
        <v>63.6</v>
      </c>
      <c r="M92">
        <v>53.7</v>
      </c>
      <c r="N92" t="s">
        <v>30</v>
      </c>
      <c r="O92" t="s">
        <v>30</v>
      </c>
      <c r="P92">
        <f>12-COUNTIF(D92:O92,"M")</f>
        <v>8</v>
      </c>
      <c r="Q92">
        <v>60.5</v>
      </c>
    </row>
    <row r="93" spans="2:17">
      <c r="B93">
        <v>1920</v>
      </c>
      <c r="C93" t="str">
        <f>CONCATENATE("y",B93)</f>
        <v>y1920</v>
      </c>
      <c r="D93" t="s">
        <v>30</v>
      </c>
      <c r="E93">
        <v>28.5</v>
      </c>
      <c r="F93" t="s">
        <v>30</v>
      </c>
      <c r="G93">
        <v>48.8</v>
      </c>
      <c r="H93">
        <v>59.3</v>
      </c>
      <c r="I93">
        <v>70.3</v>
      </c>
      <c r="J93">
        <v>73.8</v>
      </c>
      <c r="K93">
        <v>74.2</v>
      </c>
      <c r="L93">
        <v>68.5</v>
      </c>
      <c r="M93" t="s">
        <v>30</v>
      </c>
      <c r="N93">
        <v>44.4</v>
      </c>
      <c r="O93" t="s">
        <v>30</v>
      </c>
      <c r="P93">
        <f>12-COUNTIF(D93:O93,"M")</f>
        <v>8</v>
      </c>
      <c r="Q93">
        <v>58.5</v>
      </c>
    </row>
    <row r="94" spans="2:17">
      <c r="B94">
        <v>1935</v>
      </c>
      <c r="C94" t="str">
        <f>CONCATENATE("y",B94)</f>
        <v>y1935</v>
      </c>
      <c r="D94" t="s">
        <v>30</v>
      </c>
      <c r="E94">
        <v>31.2</v>
      </c>
      <c r="F94" t="s">
        <v>30</v>
      </c>
      <c r="G94">
        <v>50.6</v>
      </c>
      <c r="H94">
        <v>59.9</v>
      </c>
      <c r="I94">
        <v>71.2</v>
      </c>
      <c r="J94">
        <v>77.3</v>
      </c>
      <c r="K94">
        <v>75</v>
      </c>
      <c r="L94">
        <v>66</v>
      </c>
      <c r="M94">
        <v>57.4</v>
      </c>
      <c r="N94" t="s">
        <v>30</v>
      </c>
      <c r="O94" t="s">
        <v>30</v>
      </c>
      <c r="P94">
        <f>12-COUNTIF(D94:O94,"M")</f>
        <v>8</v>
      </c>
      <c r="Q94">
        <v>61.1</v>
      </c>
    </row>
    <row r="95" spans="2:17">
      <c r="B95">
        <v>1947</v>
      </c>
      <c r="C95" t="str">
        <f>CONCATENATE("y",B95)</f>
        <v>y1947</v>
      </c>
      <c r="D95" t="s">
        <v>30</v>
      </c>
      <c r="E95" t="s">
        <v>30</v>
      </c>
      <c r="F95">
        <v>37.1</v>
      </c>
      <c r="G95" t="s">
        <v>30</v>
      </c>
      <c r="H95" t="s">
        <v>30</v>
      </c>
      <c r="I95">
        <v>69.599999999999994</v>
      </c>
      <c r="J95">
        <v>75.5</v>
      </c>
      <c r="K95">
        <v>75.900000000000006</v>
      </c>
      <c r="L95">
        <v>68.599999999999994</v>
      </c>
      <c r="M95">
        <v>63.6</v>
      </c>
      <c r="N95">
        <v>44.2</v>
      </c>
      <c r="O95">
        <v>34</v>
      </c>
      <c r="P95">
        <f>12-COUNTIF(D95:O95,"M")</f>
        <v>8</v>
      </c>
      <c r="Q95">
        <v>58.6</v>
      </c>
    </row>
    <row r="96" spans="2:17">
      <c r="B96">
        <v>1877</v>
      </c>
      <c r="C96" t="str">
        <f>CONCATENATE("y",B96)</f>
        <v>y1877</v>
      </c>
      <c r="D96" t="s">
        <v>30</v>
      </c>
      <c r="E96">
        <v>36.9</v>
      </c>
      <c r="F96" t="s">
        <v>30</v>
      </c>
      <c r="G96">
        <v>47.7</v>
      </c>
      <c r="H96">
        <v>60.4</v>
      </c>
      <c r="I96">
        <v>70.599999999999994</v>
      </c>
      <c r="J96">
        <v>75.2</v>
      </c>
      <c r="K96">
        <v>75.900000000000006</v>
      </c>
      <c r="L96">
        <v>67.5</v>
      </c>
      <c r="M96" t="s">
        <v>30</v>
      </c>
      <c r="N96" t="s">
        <v>30</v>
      </c>
      <c r="O96" t="s">
        <v>30</v>
      </c>
      <c r="P96">
        <f>12-COUNTIF(D96:O96,"M")</f>
        <v>7</v>
      </c>
      <c r="Q96">
        <v>62</v>
      </c>
    </row>
    <row r="97" spans="2:17">
      <c r="B97">
        <v>1884</v>
      </c>
      <c r="C97" t="str">
        <f>CONCATENATE("y",B97)</f>
        <v>y1884</v>
      </c>
      <c r="D97" t="s">
        <v>30</v>
      </c>
      <c r="E97" t="s">
        <v>30</v>
      </c>
      <c r="F97" t="s">
        <v>30</v>
      </c>
      <c r="G97">
        <v>47.8</v>
      </c>
      <c r="H97">
        <v>61.6</v>
      </c>
      <c r="I97">
        <v>71.099999999999994</v>
      </c>
      <c r="J97">
        <v>72.3</v>
      </c>
      <c r="K97">
        <v>73.900000000000006</v>
      </c>
      <c r="L97">
        <v>72</v>
      </c>
      <c r="M97" t="s">
        <v>30</v>
      </c>
      <c r="N97">
        <v>45.4</v>
      </c>
      <c r="O97" t="s">
        <v>30</v>
      </c>
      <c r="P97">
        <f>12-COUNTIF(D97:O97,"M")</f>
        <v>7</v>
      </c>
      <c r="Q97">
        <v>63.4</v>
      </c>
    </row>
    <row r="98" spans="2:17">
      <c r="B98">
        <v>1891</v>
      </c>
      <c r="C98" t="str">
        <f>CONCATENATE("y",B98)</f>
        <v>y1891</v>
      </c>
      <c r="D98" t="s">
        <v>30</v>
      </c>
      <c r="E98" t="s">
        <v>30</v>
      </c>
      <c r="F98" t="s">
        <v>30</v>
      </c>
      <c r="G98">
        <v>49.7</v>
      </c>
      <c r="H98">
        <v>59</v>
      </c>
      <c r="I98">
        <v>73</v>
      </c>
      <c r="J98">
        <v>73.099999999999994</v>
      </c>
      <c r="K98">
        <v>76.400000000000006</v>
      </c>
      <c r="L98">
        <v>72.8</v>
      </c>
      <c r="M98">
        <v>55.6</v>
      </c>
      <c r="N98" t="s">
        <v>30</v>
      </c>
      <c r="O98" t="s">
        <v>30</v>
      </c>
      <c r="P98">
        <f>12-COUNTIF(D98:O98,"M")</f>
        <v>7</v>
      </c>
      <c r="Q98">
        <v>65.7</v>
      </c>
    </row>
    <row r="99" spans="2:17">
      <c r="B99">
        <v>1894</v>
      </c>
      <c r="C99" t="str">
        <f>CONCATENATE("y",B99)</f>
        <v>y1894</v>
      </c>
      <c r="D99" t="s">
        <v>30</v>
      </c>
      <c r="E99" t="s">
        <v>30</v>
      </c>
      <c r="F99">
        <v>43.4</v>
      </c>
      <c r="G99">
        <v>49.9</v>
      </c>
      <c r="H99">
        <v>61.9</v>
      </c>
      <c r="I99">
        <v>72.2</v>
      </c>
      <c r="J99">
        <v>75.599999999999994</v>
      </c>
      <c r="K99">
        <v>71.099999999999994</v>
      </c>
      <c r="L99" t="s">
        <v>30</v>
      </c>
      <c r="M99">
        <v>55.9</v>
      </c>
      <c r="N99" t="s">
        <v>30</v>
      </c>
      <c r="O99" t="s">
        <v>30</v>
      </c>
      <c r="P99">
        <f>12-COUNTIF(D99:O99,"M")</f>
        <v>7</v>
      </c>
      <c r="Q99">
        <v>61.4</v>
      </c>
    </row>
    <row r="100" spans="2:17">
      <c r="B100">
        <v>1895</v>
      </c>
      <c r="C100" t="str">
        <f>CONCATENATE("y",B100)</f>
        <v>y1895</v>
      </c>
      <c r="D100" t="s">
        <v>30</v>
      </c>
      <c r="E100" t="s">
        <v>30</v>
      </c>
      <c r="F100" t="s">
        <v>30</v>
      </c>
      <c r="G100">
        <v>48.9</v>
      </c>
      <c r="H100">
        <v>64.5</v>
      </c>
      <c r="I100">
        <v>74.400000000000006</v>
      </c>
      <c r="J100">
        <v>73.3</v>
      </c>
      <c r="K100">
        <v>76.2</v>
      </c>
      <c r="L100" t="s">
        <v>30</v>
      </c>
      <c r="M100">
        <v>52.6</v>
      </c>
      <c r="N100" t="s">
        <v>30</v>
      </c>
      <c r="O100">
        <v>38.6</v>
      </c>
      <c r="P100">
        <f>12-COUNTIF(D100:O100,"M")</f>
        <v>7</v>
      </c>
      <c r="Q100">
        <v>61.2</v>
      </c>
    </row>
    <row r="101" spans="2:17">
      <c r="B101">
        <v>1904</v>
      </c>
      <c r="C101" t="str">
        <f>CONCATENATE("y",B101)</f>
        <v>y1904</v>
      </c>
      <c r="D101">
        <v>24</v>
      </c>
      <c r="E101" t="s">
        <v>30</v>
      </c>
      <c r="F101" t="s">
        <v>30</v>
      </c>
      <c r="G101">
        <v>48.1</v>
      </c>
      <c r="H101">
        <v>64.5</v>
      </c>
      <c r="I101">
        <v>71.099999999999994</v>
      </c>
      <c r="J101">
        <v>75.900000000000006</v>
      </c>
      <c r="K101">
        <v>73.2</v>
      </c>
      <c r="L101">
        <v>68</v>
      </c>
      <c r="M101" t="s">
        <v>30</v>
      </c>
      <c r="N101" t="s">
        <v>30</v>
      </c>
      <c r="O101" t="s">
        <v>30</v>
      </c>
      <c r="P101">
        <f>12-COUNTIF(D101:O101,"M")</f>
        <v>7</v>
      </c>
      <c r="Q101">
        <v>60.7</v>
      </c>
    </row>
    <row r="102" spans="2:17">
      <c r="B102">
        <v>1909</v>
      </c>
      <c r="C102" t="str">
        <f>CONCATENATE("y",B102)</f>
        <v>y1909</v>
      </c>
      <c r="D102" t="s">
        <v>30</v>
      </c>
      <c r="E102" t="s">
        <v>30</v>
      </c>
      <c r="F102" t="s">
        <v>30</v>
      </c>
      <c r="G102" t="s">
        <v>30</v>
      </c>
      <c r="H102">
        <v>61.4</v>
      </c>
      <c r="I102">
        <v>72.599999999999994</v>
      </c>
      <c r="J102">
        <v>74.400000000000006</v>
      </c>
      <c r="K102">
        <v>73.3</v>
      </c>
      <c r="L102">
        <v>67</v>
      </c>
      <c r="M102">
        <v>56.5</v>
      </c>
      <c r="N102">
        <v>50.5</v>
      </c>
      <c r="O102" t="s">
        <v>30</v>
      </c>
      <c r="P102">
        <f>12-COUNTIF(D102:O102,"M")</f>
        <v>7</v>
      </c>
      <c r="Q102">
        <v>65.099999999999994</v>
      </c>
    </row>
    <row r="103" spans="2:17">
      <c r="B103">
        <v>1910</v>
      </c>
      <c r="C103" t="str">
        <f>CONCATENATE("y",B103)</f>
        <v>y1910</v>
      </c>
      <c r="D103">
        <v>32.4</v>
      </c>
      <c r="E103" t="s">
        <v>30</v>
      </c>
      <c r="F103">
        <v>43.6</v>
      </c>
      <c r="G103" t="s">
        <v>30</v>
      </c>
      <c r="H103">
        <v>62.2</v>
      </c>
      <c r="I103">
        <v>69.2</v>
      </c>
      <c r="J103">
        <v>77.7</v>
      </c>
      <c r="K103">
        <v>72.400000000000006</v>
      </c>
      <c r="L103" t="s">
        <v>30</v>
      </c>
      <c r="M103" t="s">
        <v>30</v>
      </c>
      <c r="N103">
        <v>42.1</v>
      </c>
      <c r="O103" t="s">
        <v>30</v>
      </c>
      <c r="P103">
        <f>12-COUNTIF(D103:O103,"M")</f>
        <v>7</v>
      </c>
      <c r="Q103">
        <v>57.1</v>
      </c>
    </row>
    <row r="104" spans="2:17">
      <c r="B104">
        <v>1912</v>
      </c>
      <c r="C104" t="str">
        <f>CONCATENATE("y",B104)</f>
        <v>y1912</v>
      </c>
      <c r="D104" t="s">
        <v>30</v>
      </c>
      <c r="E104">
        <v>28.8</v>
      </c>
      <c r="F104" t="s">
        <v>30</v>
      </c>
      <c r="G104" t="s">
        <v>30</v>
      </c>
      <c r="H104">
        <v>62.7</v>
      </c>
      <c r="I104">
        <v>69.900000000000006</v>
      </c>
      <c r="J104">
        <v>75.8</v>
      </c>
      <c r="K104">
        <v>71.7</v>
      </c>
      <c r="L104">
        <v>66.900000000000006</v>
      </c>
      <c r="M104">
        <v>60.1</v>
      </c>
      <c r="N104" t="s">
        <v>30</v>
      </c>
      <c r="O104" t="s">
        <v>30</v>
      </c>
      <c r="P104">
        <f>12-COUNTIF(D104:O104,"M")</f>
        <v>7</v>
      </c>
      <c r="Q104">
        <v>62.3</v>
      </c>
    </row>
    <row r="105" spans="2:17">
      <c r="B105">
        <v>1913</v>
      </c>
      <c r="C105" t="str">
        <f>CONCATENATE("y",B105)</f>
        <v>y1913</v>
      </c>
      <c r="D105">
        <v>40.799999999999997</v>
      </c>
      <c r="E105" t="s">
        <v>30</v>
      </c>
      <c r="F105" t="s">
        <v>30</v>
      </c>
      <c r="G105">
        <v>53.1</v>
      </c>
      <c r="H105" t="s">
        <v>30</v>
      </c>
      <c r="I105">
        <v>71</v>
      </c>
      <c r="J105">
        <v>76.400000000000006</v>
      </c>
      <c r="K105">
        <v>73.5</v>
      </c>
      <c r="L105">
        <v>64.7</v>
      </c>
      <c r="M105">
        <v>59.5</v>
      </c>
      <c r="N105" t="s">
        <v>30</v>
      </c>
      <c r="O105" t="s">
        <v>30</v>
      </c>
      <c r="P105">
        <f>12-COUNTIF(D105:O105,"M")</f>
        <v>7</v>
      </c>
      <c r="Q105">
        <v>62.7</v>
      </c>
    </row>
    <row r="106" spans="2:17">
      <c r="B106">
        <v>1915</v>
      </c>
      <c r="C106" t="str">
        <f>CONCATENATE("y",B106)</f>
        <v>y1915</v>
      </c>
      <c r="D106" t="s">
        <v>30</v>
      </c>
      <c r="E106" t="s">
        <v>30</v>
      </c>
      <c r="F106">
        <v>37.1</v>
      </c>
      <c r="G106">
        <v>55.8</v>
      </c>
      <c r="H106">
        <v>59.6</v>
      </c>
      <c r="I106">
        <v>68</v>
      </c>
      <c r="J106">
        <v>74.400000000000006</v>
      </c>
      <c r="K106">
        <v>72.5</v>
      </c>
      <c r="L106">
        <v>69.900000000000006</v>
      </c>
      <c r="M106" t="s">
        <v>30</v>
      </c>
      <c r="N106" t="s">
        <v>30</v>
      </c>
      <c r="O106" t="s">
        <v>30</v>
      </c>
      <c r="P106">
        <f>12-COUNTIF(D106:O106,"M")</f>
        <v>7</v>
      </c>
      <c r="Q106">
        <v>62.5</v>
      </c>
    </row>
    <row r="107" spans="2:17">
      <c r="B107">
        <v>1918</v>
      </c>
      <c r="C107" t="str">
        <f>CONCATENATE("y",B107)</f>
        <v>y1918</v>
      </c>
      <c r="D107" t="s">
        <v>30</v>
      </c>
      <c r="E107" t="s">
        <v>30</v>
      </c>
      <c r="F107" t="s">
        <v>30</v>
      </c>
      <c r="G107">
        <v>50.8</v>
      </c>
      <c r="H107">
        <v>65.7</v>
      </c>
      <c r="I107">
        <v>68.2</v>
      </c>
      <c r="J107">
        <v>75.3</v>
      </c>
      <c r="K107">
        <v>76.599999999999994</v>
      </c>
      <c r="L107">
        <v>64.2</v>
      </c>
      <c r="M107">
        <v>59.4</v>
      </c>
      <c r="N107" t="s">
        <v>30</v>
      </c>
      <c r="O107" t="s">
        <v>30</v>
      </c>
      <c r="P107">
        <f>12-COUNTIF(D107:O107,"M")</f>
        <v>7</v>
      </c>
      <c r="Q107">
        <v>65.7</v>
      </c>
    </row>
    <row r="108" spans="2:17">
      <c r="B108">
        <v>1923</v>
      </c>
      <c r="C108" t="str">
        <f>CONCATENATE("y",B108)</f>
        <v>y1923</v>
      </c>
      <c r="D108" t="s">
        <v>30</v>
      </c>
      <c r="E108" t="s">
        <v>30</v>
      </c>
      <c r="F108" t="s">
        <v>30</v>
      </c>
      <c r="G108" t="s">
        <v>30</v>
      </c>
      <c r="H108">
        <v>60.6</v>
      </c>
      <c r="I108">
        <v>73.8</v>
      </c>
      <c r="J108">
        <v>74.3</v>
      </c>
      <c r="K108">
        <v>72.7</v>
      </c>
      <c r="L108">
        <v>68.900000000000006</v>
      </c>
      <c r="M108">
        <v>56.6</v>
      </c>
      <c r="N108">
        <v>45.4</v>
      </c>
      <c r="O108" t="s">
        <v>30</v>
      </c>
      <c r="P108">
        <f>12-COUNTIF(D108:O108,"M")</f>
        <v>7</v>
      </c>
      <c r="Q108">
        <v>64.599999999999994</v>
      </c>
    </row>
    <row r="109" spans="2:17">
      <c r="B109">
        <v>1926</v>
      </c>
      <c r="C109" t="str">
        <f>CONCATENATE("y",B109)</f>
        <v>y1926</v>
      </c>
      <c r="D109" t="s">
        <v>30</v>
      </c>
      <c r="E109" t="s">
        <v>30</v>
      </c>
      <c r="F109" t="s">
        <v>30</v>
      </c>
      <c r="G109">
        <v>46.9</v>
      </c>
      <c r="H109">
        <v>60.3</v>
      </c>
      <c r="I109">
        <v>67.3</v>
      </c>
      <c r="J109">
        <v>75.3</v>
      </c>
      <c r="K109">
        <v>74.5</v>
      </c>
      <c r="L109">
        <v>66.2</v>
      </c>
      <c r="M109">
        <v>55.1</v>
      </c>
      <c r="N109" t="s">
        <v>30</v>
      </c>
      <c r="O109" t="s">
        <v>30</v>
      </c>
      <c r="P109">
        <f>12-COUNTIF(D109:O109,"M")</f>
        <v>7</v>
      </c>
      <c r="Q109">
        <v>63.7</v>
      </c>
    </row>
    <row r="110" spans="2:17">
      <c r="B110">
        <v>1927</v>
      </c>
      <c r="C110" t="str">
        <f>CONCATENATE("y",B110)</f>
        <v>y1927</v>
      </c>
      <c r="D110" t="s">
        <v>30</v>
      </c>
      <c r="E110" t="s">
        <v>30</v>
      </c>
      <c r="F110">
        <v>43.4</v>
      </c>
      <c r="G110">
        <v>48.4</v>
      </c>
      <c r="H110" t="s">
        <v>30</v>
      </c>
      <c r="I110">
        <v>67.7</v>
      </c>
      <c r="J110">
        <v>74.099999999999994</v>
      </c>
      <c r="K110">
        <v>68.7</v>
      </c>
      <c r="L110">
        <v>68.400000000000006</v>
      </c>
      <c r="M110">
        <v>59.5</v>
      </c>
      <c r="N110" t="s">
        <v>30</v>
      </c>
      <c r="O110" t="s">
        <v>30</v>
      </c>
      <c r="P110">
        <f>12-COUNTIF(D110:O110,"M")</f>
        <v>7</v>
      </c>
      <c r="Q110">
        <v>61.5</v>
      </c>
    </row>
    <row r="111" spans="2:17">
      <c r="B111">
        <v>1931</v>
      </c>
      <c r="C111" t="str">
        <f>CONCATENATE("y",B111)</f>
        <v>y1931</v>
      </c>
      <c r="D111" t="s">
        <v>30</v>
      </c>
      <c r="E111" t="s">
        <v>30</v>
      </c>
      <c r="F111">
        <v>40.299999999999997</v>
      </c>
      <c r="G111">
        <v>51.8</v>
      </c>
      <c r="H111">
        <v>61.9</v>
      </c>
      <c r="I111" t="s">
        <v>30</v>
      </c>
      <c r="J111">
        <v>77.7</v>
      </c>
      <c r="K111">
        <v>75.2</v>
      </c>
      <c r="L111">
        <v>72.8</v>
      </c>
      <c r="M111">
        <v>62.3</v>
      </c>
      <c r="N111" t="s">
        <v>30</v>
      </c>
      <c r="O111" t="s">
        <v>30</v>
      </c>
      <c r="P111">
        <f>12-COUNTIF(D111:O111,"M")</f>
        <v>7</v>
      </c>
      <c r="Q111">
        <v>63.1</v>
      </c>
    </row>
    <row r="112" spans="2:17">
      <c r="B112">
        <v>1937</v>
      </c>
      <c r="C112" t="str">
        <f>CONCATENATE("y",B112)</f>
        <v>y1937</v>
      </c>
      <c r="D112" t="s">
        <v>30</v>
      </c>
      <c r="E112" t="s">
        <v>30</v>
      </c>
      <c r="F112">
        <v>36.700000000000003</v>
      </c>
      <c r="G112">
        <v>49.6</v>
      </c>
      <c r="H112">
        <v>64.900000000000006</v>
      </c>
      <c r="I112">
        <v>72</v>
      </c>
      <c r="J112">
        <v>76.400000000000006</v>
      </c>
      <c r="K112">
        <v>77.5</v>
      </c>
      <c r="L112">
        <v>66.7</v>
      </c>
      <c r="M112" t="s">
        <v>30</v>
      </c>
      <c r="N112" t="s">
        <v>30</v>
      </c>
      <c r="O112" t="s">
        <v>30</v>
      </c>
      <c r="P112">
        <f>12-COUNTIF(D112:O112,"M")</f>
        <v>7</v>
      </c>
      <c r="Q112">
        <v>63.4</v>
      </c>
    </row>
    <row r="113" spans="2:17">
      <c r="B113">
        <v>1939</v>
      </c>
      <c r="C113" t="str">
        <f>CONCATENATE("y",B113)</f>
        <v>y1939</v>
      </c>
      <c r="D113" t="s">
        <v>30</v>
      </c>
      <c r="E113" t="s">
        <v>30</v>
      </c>
      <c r="F113" t="s">
        <v>30</v>
      </c>
      <c r="G113">
        <v>48.5</v>
      </c>
      <c r="H113">
        <v>65</v>
      </c>
      <c r="I113">
        <v>73.2</v>
      </c>
      <c r="J113">
        <v>76.599999999999994</v>
      </c>
      <c r="K113">
        <v>78.2</v>
      </c>
      <c r="L113">
        <v>68.7</v>
      </c>
      <c r="M113" t="s">
        <v>30</v>
      </c>
      <c r="N113">
        <v>44.1</v>
      </c>
      <c r="O113" t="s">
        <v>30</v>
      </c>
      <c r="P113">
        <f>12-COUNTIF(D113:O113,"M")</f>
        <v>7</v>
      </c>
      <c r="Q113">
        <v>64.900000000000006</v>
      </c>
    </row>
    <row r="114" spans="2:17">
      <c r="B114">
        <v>1944</v>
      </c>
      <c r="C114" t="str">
        <f>CONCATENATE("y",B114)</f>
        <v>y1944</v>
      </c>
      <c r="D114">
        <v>34.700000000000003</v>
      </c>
      <c r="E114" t="s">
        <v>30</v>
      </c>
      <c r="F114" t="s">
        <v>30</v>
      </c>
      <c r="G114" t="s">
        <v>30</v>
      </c>
      <c r="H114">
        <v>68.400000000000006</v>
      </c>
      <c r="I114">
        <v>73.5</v>
      </c>
      <c r="J114">
        <v>79.400000000000006</v>
      </c>
      <c r="K114">
        <v>78.2</v>
      </c>
      <c r="L114">
        <v>70.5</v>
      </c>
      <c r="M114">
        <v>57.7</v>
      </c>
      <c r="N114" t="s">
        <v>30</v>
      </c>
      <c r="O114" t="s">
        <v>30</v>
      </c>
      <c r="P114">
        <f>12-COUNTIF(D114:O114,"M")</f>
        <v>7</v>
      </c>
      <c r="Q114">
        <v>66.099999999999994</v>
      </c>
    </row>
    <row r="115" spans="2:17">
      <c r="B115">
        <v>1878</v>
      </c>
      <c r="C115" t="str">
        <f>CONCATENATE("y",B115)</f>
        <v>y1878</v>
      </c>
      <c r="D115" t="s">
        <v>30</v>
      </c>
      <c r="E115" t="s">
        <v>30</v>
      </c>
      <c r="F115" t="s">
        <v>30</v>
      </c>
      <c r="G115">
        <v>54.1</v>
      </c>
      <c r="H115">
        <v>60.1</v>
      </c>
      <c r="I115">
        <v>68.099999999999994</v>
      </c>
      <c r="J115">
        <v>78.900000000000006</v>
      </c>
      <c r="K115">
        <v>74.400000000000006</v>
      </c>
      <c r="L115">
        <v>68.3</v>
      </c>
      <c r="M115" t="s">
        <v>30</v>
      </c>
      <c r="N115" t="s">
        <v>30</v>
      </c>
      <c r="O115" t="s">
        <v>30</v>
      </c>
      <c r="P115">
        <f>12-COUNTIF(D115:O115,"M")</f>
        <v>6</v>
      </c>
      <c r="Q115">
        <v>67.3</v>
      </c>
    </row>
    <row r="116" spans="2:17">
      <c r="B116">
        <v>1879</v>
      </c>
      <c r="C116" t="str">
        <f>CONCATENATE("y",B116)</f>
        <v>y1879</v>
      </c>
      <c r="D116" t="s">
        <v>30</v>
      </c>
      <c r="E116" t="s">
        <v>30</v>
      </c>
      <c r="F116" t="s">
        <v>30</v>
      </c>
      <c r="G116">
        <v>50.9</v>
      </c>
      <c r="H116">
        <v>64</v>
      </c>
      <c r="I116">
        <v>70.7</v>
      </c>
      <c r="J116">
        <v>75.3</v>
      </c>
      <c r="K116">
        <v>72.8</v>
      </c>
      <c r="L116">
        <v>63.4</v>
      </c>
      <c r="M116" t="s">
        <v>30</v>
      </c>
      <c r="N116" t="s">
        <v>30</v>
      </c>
      <c r="O116" t="s">
        <v>30</v>
      </c>
      <c r="P116">
        <f>12-COUNTIF(D116:O116,"M")</f>
        <v>6</v>
      </c>
      <c r="Q116">
        <v>66.2</v>
      </c>
    </row>
    <row r="117" spans="2:17">
      <c r="B117">
        <v>1881</v>
      </c>
      <c r="C117" t="str">
        <f>CONCATENATE("y",B117)</f>
        <v>y1881</v>
      </c>
      <c r="D117" t="s">
        <v>30</v>
      </c>
      <c r="E117" t="s">
        <v>30</v>
      </c>
      <c r="F117" t="s">
        <v>30</v>
      </c>
      <c r="G117">
        <v>47.7</v>
      </c>
      <c r="H117">
        <v>62.9</v>
      </c>
      <c r="I117">
        <v>65.5</v>
      </c>
      <c r="J117">
        <v>73.900000000000006</v>
      </c>
      <c r="K117">
        <v>73.900000000000006</v>
      </c>
      <c r="L117">
        <v>73.400000000000006</v>
      </c>
      <c r="M117" t="s">
        <v>30</v>
      </c>
      <c r="N117" t="s">
        <v>30</v>
      </c>
      <c r="O117" t="s">
        <v>30</v>
      </c>
      <c r="P117">
        <f>12-COUNTIF(D117:O117,"M")</f>
        <v>6</v>
      </c>
      <c r="Q117">
        <v>66.2</v>
      </c>
    </row>
    <row r="118" spans="2:17">
      <c r="B118">
        <v>1882</v>
      </c>
      <c r="C118" t="str">
        <f>CONCATENATE("y",B118)</f>
        <v>y1882</v>
      </c>
      <c r="D118" t="s">
        <v>30</v>
      </c>
      <c r="E118" t="s">
        <v>30</v>
      </c>
      <c r="F118" t="s">
        <v>30</v>
      </c>
      <c r="G118" t="s">
        <v>30</v>
      </c>
      <c r="H118">
        <v>57.2</v>
      </c>
      <c r="I118">
        <v>72.2</v>
      </c>
      <c r="J118">
        <v>76.099999999999994</v>
      </c>
      <c r="K118">
        <v>73.599999999999994</v>
      </c>
      <c r="L118">
        <v>66.900000000000006</v>
      </c>
      <c r="M118">
        <v>57.9</v>
      </c>
      <c r="N118" t="s">
        <v>30</v>
      </c>
      <c r="O118" t="s">
        <v>30</v>
      </c>
      <c r="P118">
        <f>12-COUNTIF(D118:O118,"M")</f>
        <v>6</v>
      </c>
      <c r="Q118">
        <v>67.3</v>
      </c>
    </row>
    <row r="119" spans="2:17">
      <c r="B119">
        <v>1883</v>
      </c>
      <c r="C119" t="str">
        <f>CONCATENATE("y",B119)</f>
        <v>y1883</v>
      </c>
      <c r="D119" t="s">
        <v>30</v>
      </c>
      <c r="E119" t="s">
        <v>30</v>
      </c>
      <c r="F119" t="s">
        <v>30</v>
      </c>
      <c r="G119">
        <v>48</v>
      </c>
      <c r="H119">
        <v>61.2</v>
      </c>
      <c r="I119">
        <v>73.900000000000006</v>
      </c>
      <c r="J119">
        <v>74.8</v>
      </c>
      <c r="K119">
        <v>69.900000000000006</v>
      </c>
      <c r="L119" t="s">
        <v>30</v>
      </c>
      <c r="M119">
        <v>52.2</v>
      </c>
      <c r="N119" t="s">
        <v>30</v>
      </c>
      <c r="O119" t="s">
        <v>30</v>
      </c>
      <c r="P119">
        <f>12-COUNTIF(D119:O119,"M")</f>
        <v>6</v>
      </c>
      <c r="Q119">
        <v>63.3</v>
      </c>
    </row>
    <row r="120" spans="2:17">
      <c r="B120">
        <v>1885</v>
      </c>
      <c r="C120" t="str">
        <f>CONCATENATE("y",B120)</f>
        <v>y1885</v>
      </c>
      <c r="D120" t="s">
        <v>30</v>
      </c>
      <c r="E120">
        <v>22.6</v>
      </c>
      <c r="F120" t="s">
        <v>30</v>
      </c>
      <c r="G120">
        <v>49.3</v>
      </c>
      <c r="H120">
        <v>58.9</v>
      </c>
      <c r="I120">
        <v>70.2</v>
      </c>
      <c r="J120">
        <v>78.099999999999994</v>
      </c>
      <c r="K120" t="s">
        <v>30</v>
      </c>
      <c r="L120">
        <v>63.9</v>
      </c>
      <c r="M120" t="s">
        <v>30</v>
      </c>
      <c r="N120" t="s">
        <v>30</v>
      </c>
      <c r="O120" t="s">
        <v>30</v>
      </c>
      <c r="P120">
        <f>12-COUNTIF(D120:O120,"M")</f>
        <v>6</v>
      </c>
      <c r="Q120">
        <v>57.2</v>
      </c>
    </row>
    <row r="121" spans="2:17">
      <c r="B121">
        <v>1887</v>
      </c>
      <c r="C121" t="str">
        <f>CONCATENATE("y",B121)</f>
        <v>y1887</v>
      </c>
      <c r="D121" t="s">
        <v>30</v>
      </c>
      <c r="E121" t="s">
        <v>30</v>
      </c>
      <c r="F121" t="s">
        <v>30</v>
      </c>
      <c r="G121">
        <v>47</v>
      </c>
      <c r="H121">
        <v>65.599999999999994</v>
      </c>
      <c r="I121">
        <v>70.7</v>
      </c>
      <c r="J121">
        <v>79.3</v>
      </c>
      <c r="K121">
        <v>70.599999999999994</v>
      </c>
      <c r="L121" t="s">
        <v>30</v>
      </c>
      <c r="M121" t="s">
        <v>30</v>
      </c>
      <c r="N121">
        <v>42.5</v>
      </c>
      <c r="O121" t="s">
        <v>30</v>
      </c>
      <c r="P121">
        <f>12-COUNTIF(D121:O121,"M")</f>
        <v>6</v>
      </c>
      <c r="Q121">
        <v>62.6</v>
      </c>
    </row>
    <row r="122" spans="2:17">
      <c r="B122">
        <v>1897</v>
      </c>
      <c r="C122" t="str">
        <f>CONCATENATE("y",B122)</f>
        <v>y1897</v>
      </c>
      <c r="D122" t="s">
        <v>30</v>
      </c>
      <c r="E122" t="s">
        <v>30</v>
      </c>
      <c r="F122" t="s">
        <v>30</v>
      </c>
      <c r="G122">
        <v>51.6</v>
      </c>
      <c r="H122">
        <v>61.7</v>
      </c>
      <c r="I122">
        <v>68.2</v>
      </c>
      <c r="J122">
        <v>77.900000000000006</v>
      </c>
      <c r="K122">
        <v>73.900000000000006</v>
      </c>
      <c r="L122">
        <v>67.5</v>
      </c>
      <c r="M122" t="s">
        <v>30</v>
      </c>
      <c r="N122" t="s">
        <v>30</v>
      </c>
      <c r="O122" t="s">
        <v>30</v>
      </c>
      <c r="P122">
        <f>12-COUNTIF(D122:O122,"M")</f>
        <v>6</v>
      </c>
      <c r="Q122">
        <v>66.8</v>
      </c>
    </row>
    <row r="123" spans="2:17">
      <c r="B123">
        <v>1900</v>
      </c>
      <c r="C123" t="str">
        <f>CONCATENATE("y",B123)</f>
        <v>y1900</v>
      </c>
      <c r="D123" t="s">
        <v>30</v>
      </c>
      <c r="E123" t="s">
        <v>30</v>
      </c>
      <c r="F123" t="s">
        <v>30</v>
      </c>
      <c r="G123">
        <v>50.6</v>
      </c>
      <c r="H123">
        <v>59.6</v>
      </c>
      <c r="I123">
        <v>71.8</v>
      </c>
      <c r="J123">
        <v>78</v>
      </c>
      <c r="K123">
        <v>77.7</v>
      </c>
      <c r="L123">
        <v>71.5</v>
      </c>
      <c r="M123" t="s">
        <v>30</v>
      </c>
      <c r="N123" t="s">
        <v>30</v>
      </c>
      <c r="O123" t="s">
        <v>30</v>
      </c>
      <c r="P123">
        <f>12-COUNTIF(D123:O123,"M")</f>
        <v>6</v>
      </c>
      <c r="Q123">
        <v>68.2</v>
      </c>
    </row>
    <row r="124" spans="2:17">
      <c r="B124">
        <v>1901</v>
      </c>
      <c r="C124" t="str">
        <f>CONCATENATE("y",B124)</f>
        <v>y1901</v>
      </c>
      <c r="D124" t="s">
        <v>30</v>
      </c>
      <c r="E124">
        <v>26.8</v>
      </c>
      <c r="F124" t="s">
        <v>30</v>
      </c>
      <c r="G124">
        <v>48.4</v>
      </c>
      <c r="H124" t="s">
        <v>30</v>
      </c>
      <c r="I124">
        <v>71.400000000000006</v>
      </c>
      <c r="J124">
        <v>79.7</v>
      </c>
      <c r="K124">
        <v>75.7</v>
      </c>
      <c r="L124">
        <v>68.8</v>
      </c>
      <c r="M124" t="s">
        <v>30</v>
      </c>
      <c r="N124" t="s">
        <v>30</v>
      </c>
      <c r="O124" t="s">
        <v>30</v>
      </c>
      <c r="P124">
        <f>12-COUNTIF(D124:O124,"M")</f>
        <v>6</v>
      </c>
      <c r="Q124">
        <v>61.8</v>
      </c>
    </row>
    <row r="125" spans="2:17">
      <c r="B125">
        <v>1903</v>
      </c>
      <c r="C125" t="str">
        <f>CONCATENATE("y",B125)</f>
        <v>y1903</v>
      </c>
      <c r="D125" t="s">
        <v>30</v>
      </c>
      <c r="E125">
        <v>32.700000000000003</v>
      </c>
      <c r="F125" t="s">
        <v>30</v>
      </c>
      <c r="G125">
        <v>52.9</v>
      </c>
      <c r="H125">
        <v>64.7</v>
      </c>
      <c r="I125" t="s">
        <v>30</v>
      </c>
      <c r="J125" t="s">
        <v>30</v>
      </c>
      <c r="K125">
        <v>69.400000000000006</v>
      </c>
      <c r="L125">
        <v>68.099999999999994</v>
      </c>
      <c r="M125">
        <v>58.9</v>
      </c>
      <c r="N125" t="s">
        <v>30</v>
      </c>
      <c r="O125" t="s">
        <v>30</v>
      </c>
      <c r="P125">
        <f>12-COUNTIF(D125:O125,"M")</f>
        <v>6</v>
      </c>
      <c r="Q125">
        <v>57.8</v>
      </c>
    </row>
    <row r="126" spans="2:17">
      <c r="B126">
        <v>1919</v>
      </c>
      <c r="C126" t="str">
        <f>CONCATENATE("y",B126)</f>
        <v>y1919</v>
      </c>
      <c r="D126" t="s">
        <v>30</v>
      </c>
      <c r="E126">
        <v>34.799999999999997</v>
      </c>
      <c r="F126" t="s">
        <v>30</v>
      </c>
      <c r="G126">
        <v>49.9</v>
      </c>
      <c r="H126">
        <v>63.2</v>
      </c>
      <c r="I126">
        <v>71.8</v>
      </c>
      <c r="J126">
        <v>75.3</v>
      </c>
      <c r="K126">
        <v>71.599999999999994</v>
      </c>
      <c r="L126" t="s">
        <v>30</v>
      </c>
      <c r="M126" t="s">
        <v>30</v>
      </c>
      <c r="N126" t="s">
        <v>30</v>
      </c>
      <c r="O126" t="s">
        <v>30</v>
      </c>
      <c r="P126">
        <f>12-COUNTIF(D126:O126,"M")</f>
        <v>6</v>
      </c>
      <c r="Q126">
        <v>61.1</v>
      </c>
    </row>
    <row r="127" spans="2:17">
      <c r="B127">
        <v>1921</v>
      </c>
      <c r="C127" t="str">
        <f>CONCATENATE("y",B127)</f>
        <v>y1921</v>
      </c>
      <c r="D127" t="s">
        <v>30</v>
      </c>
      <c r="E127" t="s">
        <v>30</v>
      </c>
      <c r="F127" t="s">
        <v>30</v>
      </c>
      <c r="G127" t="s">
        <v>30</v>
      </c>
      <c r="H127">
        <v>62.8</v>
      </c>
      <c r="I127">
        <v>71.5</v>
      </c>
      <c r="J127">
        <v>77.599999999999994</v>
      </c>
      <c r="K127">
        <v>71.599999999999994</v>
      </c>
      <c r="L127">
        <v>72</v>
      </c>
      <c r="M127">
        <v>56.5</v>
      </c>
      <c r="N127" t="s">
        <v>30</v>
      </c>
      <c r="O127" t="s">
        <v>30</v>
      </c>
      <c r="P127">
        <f>12-COUNTIF(D127:O127,"M")</f>
        <v>6</v>
      </c>
      <c r="Q127">
        <v>68.7</v>
      </c>
    </row>
    <row r="128" spans="2:17">
      <c r="B128">
        <v>1925</v>
      </c>
      <c r="C128" t="str">
        <f>CONCATENATE("y",B128)</f>
        <v>y1925</v>
      </c>
      <c r="D128" t="s">
        <v>30</v>
      </c>
      <c r="E128" t="s">
        <v>30</v>
      </c>
      <c r="F128" t="s">
        <v>30</v>
      </c>
      <c r="G128" t="s">
        <v>30</v>
      </c>
      <c r="H128">
        <v>59.9</v>
      </c>
      <c r="I128">
        <v>74.400000000000006</v>
      </c>
      <c r="J128">
        <v>73.5</v>
      </c>
      <c r="K128">
        <v>73.8</v>
      </c>
      <c r="L128">
        <v>69.8</v>
      </c>
      <c r="M128">
        <v>50.8</v>
      </c>
      <c r="N128" t="s">
        <v>30</v>
      </c>
      <c r="O128" t="s">
        <v>30</v>
      </c>
      <c r="P128">
        <f>12-COUNTIF(D128:O128,"M")</f>
        <v>6</v>
      </c>
      <c r="Q128">
        <v>67</v>
      </c>
    </row>
    <row r="129" spans="2:17">
      <c r="B129">
        <v>1929</v>
      </c>
      <c r="C129" t="str">
        <f>CONCATENATE("y",B129)</f>
        <v>y1929</v>
      </c>
      <c r="D129" t="s">
        <v>30</v>
      </c>
      <c r="E129" t="s">
        <v>30</v>
      </c>
      <c r="F129" t="s">
        <v>30</v>
      </c>
      <c r="G129">
        <v>51.4</v>
      </c>
      <c r="H129">
        <v>62.5</v>
      </c>
      <c r="I129">
        <v>72.099999999999994</v>
      </c>
      <c r="J129">
        <v>76.2</v>
      </c>
      <c r="K129">
        <v>73.099999999999994</v>
      </c>
      <c r="L129">
        <v>69.8</v>
      </c>
      <c r="M129" t="s">
        <v>30</v>
      </c>
      <c r="N129" t="s">
        <v>30</v>
      </c>
      <c r="O129" t="s">
        <v>30</v>
      </c>
      <c r="P129">
        <f>12-COUNTIF(D129:O129,"M")</f>
        <v>6</v>
      </c>
      <c r="Q129">
        <v>67.5</v>
      </c>
    </row>
    <row r="130" spans="2:17">
      <c r="B130">
        <v>1932</v>
      </c>
      <c r="C130" t="str">
        <f>CONCATENATE("y",B130)</f>
        <v>y1932</v>
      </c>
      <c r="D130" t="s">
        <v>30</v>
      </c>
      <c r="E130" t="s">
        <v>30</v>
      </c>
      <c r="F130" t="s">
        <v>30</v>
      </c>
      <c r="G130" t="s">
        <v>30</v>
      </c>
      <c r="H130">
        <v>62.2</v>
      </c>
      <c r="I130">
        <v>70.8</v>
      </c>
      <c r="J130">
        <v>76.099999999999994</v>
      </c>
      <c r="K130">
        <v>76.8</v>
      </c>
      <c r="L130">
        <v>69.8</v>
      </c>
      <c r="M130">
        <v>58.4</v>
      </c>
      <c r="N130" t="s">
        <v>30</v>
      </c>
      <c r="O130" t="s">
        <v>30</v>
      </c>
      <c r="P130">
        <f>12-COUNTIF(D130:O130,"M")</f>
        <v>6</v>
      </c>
      <c r="Q130">
        <v>69</v>
      </c>
    </row>
    <row r="131" spans="2:17">
      <c r="B131">
        <v>1934</v>
      </c>
      <c r="C131" t="str">
        <f>CONCATENATE("y",B131)</f>
        <v>y1934</v>
      </c>
      <c r="D131" t="s">
        <v>30</v>
      </c>
      <c r="E131" t="s">
        <v>30</v>
      </c>
      <c r="F131" t="s">
        <v>30</v>
      </c>
      <c r="G131">
        <v>50</v>
      </c>
      <c r="H131">
        <v>64.2</v>
      </c>
      <c r="I131">
        <v>73.8</v>
      </c>
      <c r="J131">
        <v>78</v>
      </c>
      <c r="K131">
        <v>72.5</v>
      </c>
      <c r="L131">
        <v>69.3</v>
      </c>
      <c r="M131" t="s">
        <v>30</v>
      </c>
      <c r="N131" t="s">
        <v>30</v>
      </c>
      <c r="O131" t="s">
        <v>30</v>
      </c>
      <c r="P131">
        <f>12-COUNTIF(D131:O131,"M")</f>
        <v>6</v>
      </c>
      <c r="Q131">
        <v>68</v>
      </c>
    </row>
    <row r="132" spans="2:17">
      <c r="B132">
        <v>1936</v>
      </c>
      <c r="C132" t="str">
        <f>CONCATENATE("y",B132)</f>
        <v>y1936</v>
      </c>
      <c r="D132">
        <v>29.3</v>
      </c>
      <c r="E132" t="s">
        <v>30</v>
      </c>
      <c r="F132">
        <v>46.4</v>
      </c>
      <c r="G132" t="s">
        <v>30</v>
      </c>
      <c r="H132" t="s">
        <v>30</v>
      </c>
      <c r="I132">
        <v>70</v>
      </c>
      <c r="J132">
        <v>76.2</v>
      </c>
      <c r="K132">
        <v>76.099999999999994</v>
      </c>
      <c r="L132">
        <v>68.8</v>
      </c>
      <c r="M132" t="s">
        <v>30</v>
      </c>
      <c r="N132" t="s">
        <v>30</v>
      </c>
      <c r="O132" t="s">
        <v>30</v>
      </c>
      <c r="P132">
        <f>12-COUNTIF(D132:O132,"M")</f>
        <v>6</v>
      </c>
      <c r="Q132">
        <v>61.1</v>
      </c>
    </row>
    <row r="133" spans="2:17">
      <c r="B133">
        <v>1938</v>
      </c>
      <c r="C133" t="str">
        <f>CONCATENATE("y",B133)</f>
        <v>y1938</v>
      </c>
      <c r="D133" t="s">
        <v>30</v>
      </c>
      <c r="E133" t="s">
        <v>30</v>
      </c>
      <c r="F133">
        <v>44.4</v>
      </c>
      <c r="G133" t="s">
        <v>30</v>
      </c>
      <c r="H133">
        <v>60.8</v>
      </c>
      <c r="I133">
        <v>70.8</v>
      </c>
      <c r="J133">
        <v>76.599999999999994</v>
      </c>
      <c r="K133">
        <v>78.2</v>
      </c>
      <c r="L133">
        <v>66.3</v>
      </c>
      <c r="M133" t="s">
        <v>30</v>
      </c>
      <c r="N133" t="s">
        <v>30</v>
      </c>
      <c r="O133" t="s">
        <v>30</v>
      </c>
      <c r="P133">
        <f>12-COUNTIF(D133:O133,"M")</f>
        <v>6</v>
      </c>
      <c r="Q133">
        <v>66.2</v>
      </c>
    </row>
    <row r="134" spans="2:17">
      <c r="B134">
        <v>1946</v>
      </c>
      <c r="C134" t="str">
        <f>CONCATENATE("y",B134)</f>
        <v>y1946</v>
      </c>
      <c r="D134" t="s">
        <v>30</v>
      </c>
      <c r="E134" t="s">
        <v>30</v>
      </c>
      <c r="F134" t="s">
        <v>30</v>
      </c>
      <c r="G134">
        <v>50.9</v>
      </c>
      <c r="H134" t="s">
        <v>30</v>
      </c>
      <c r="I134">
        <v>70.900000000000006</v>
      </c>
      <c r="J134">
        <v>76</v>
      </c>
      <c r="K134">
        <v>71.2</v>
      </c>
      <c r="L134">
        <v>69.8</v>
      </c>
      <c r="M134">
        <v>62.2</v>
      </c>
      <c r="N134" t="s">
        <v>30</v>
      </c>
      <c r="O134" t="s">
        <v>30</v>
      </c>
      <c r="P134">
        <f>12-COUNTIF(D134:O134,"M")</f>
        <v>6</v>
      </c>
      <c r="Q134">
        <v>66.8</v>
      </c>
    </row>
    <row r="135" spans="2:17">
      <c r="B135">
        <v>1880</v>
      </c>
      <c r="C135" t="str">
        <f>CONCATENATE("y",B135)</f>
        <v>y1880</v>
      </c>
      <c r="D135" t="s">
        <v>30</v>
      </c>
      <c r="E135" t="s">
        <v>30</v>
      </c>
      <c r="F135" t="s">
        <v>30</v>
      </c>
      <c r="G135" t="s">
        <v>30</v>
      </c>
      <c r="H135">
        <v>68.900000000000006</v>
      </c>
      <c r="I135">
        <v>73.7</v>
      </c>
      <c r="J135">
        <v>75</v>
      </c>
      <c r="K135">
        <v>73.099999999999994</v>
      </c>
      <c r="L135">
        <v>67.099999999999994</v>
      </c>
      <c r="M135" t="s">
        <v>30</v>
      </c>
      <c r="N135" t="s">
        <v>30</v>
      </c>
      <c r="O135" t="s">
        <v>30</v>
      </c>
      <c r="P135">
        <f>12-COUNTIF(D135:O135,"M")</f>
        <v>5</v>
      </c>
      <c r="Q135">
        <v>71.599999999999994</v>
      </c>
    </row>
    <row r="136" spans="2:17">
      <c r="B136">
        <v>1896</v>
      </c>
      <c r="C136" t="str">
        <f>CONCATENATE("y",B136)</f>
        <v>y1896</v>
      </c>
      <c r="D136">
        <v>30</v>
      </c>
      <c r="E136" t="s">
        <v>30</v>
      </c>
      <c r="F136" t="s">
        <v>30</v>
      </c>
      <c r="G136" t="s">
        <v>30</v>
      </c>
      <c r="H136">
        <v>68.3</v>
      </c>
      <c r="I136">
        <v>70.2</v>
      </c>
      <c r="J136" t="s">
        <v>30</v>
      </c>
      <c r="K136">
        <v>76.400000000000006</v>
      </c>
      <c r="L136">
        <v>68</v>
      </c>
      <c r="M136" t="s">
        <v>30</v>
      </c>
      <c r="N136" t="s">
        <v>30</v>
      </c>
      <c r="O136" t="s">
        <v>30</v>
      </c>
      <c r="P136">
        <f>12-COUNTIF(D136:O136,"M")</f>
        <v>5</v>
      </c>
      <c r="Q136">
        <v>62.6</v>
      </c>
    </row>
    <row r="137" spans="2:17">
      <c r="B137">
        <v>1902</v>
      </c>
      <c r="C137" t="str">
        <f>CONCATENATE("y",B137)</f>
        <v>y1902</v>
      </c>
      <c r="D137" t="s">
        <v>30</v>
      </c>
      <c r="E137">
        <v>29.5</v>
      </c>
      <c r="F137" t="s">
        <v>30</v>
      </c>
      <c r="G137">
        <v>51.2</v>
      </c>
      <c r="H137">
        <v>59.5</v>
      </c>
      <c r="I137">
        <v>66.900000000000006</v>
      </c>
      <c r="J137" t="s">
        <v>30</v>
      </c>
      <c r="K137">
        <v>72.900000000000006</v>
      </c>
      <c r="L137" t="s">
        <v>30</v>
      </c>
      <c r="M137" t="s">
        <v>30</v>
      </c>
      <c r="N137" t="s">
        <v>30</v>
      </c>
      <c r="O137" t="s">
        <v>30</v>
      </c>
      <c r="P137">
        <f>12-COUNTIF(D137:O137,"M")</f>
        <v>5</v>
      </c>
      <c r="Q137">
        <v>56</v>
      </c>
    </row>
    <row r="138" spans="2:17">
      <c r="B138">
        <v>1908</v>
      </c>
      <c r="C138" t="str">
        <f>CONCATENATE("y",B138)</f>
        <v>y1908</v>
      </c>
      <c r="D138" t="s">
        <v>30</v>
      </c>
      <c r="E138" t="s">
        <v>30</v>
      </c>
      <c r="F138" t="s">
        <v>30</v>
      </c>
      <c r="G138" t="s">
        <v>30</v>
      </c>
      <c r="H138">
        <v>64.099999999999994</v>
      </c>
      <c r="I138">
        <v>73.400000000000006</v>
      </c>
      <c r="J138">
        <v>80.3</v>
      </c>
      <c r="K138">
        <v>75.7</v>
      </c>
      <c r="L138">
        <v>69.599999999999994</v>
      </c>
      <c r="M138" t="s">
        <v>30</v>
      </c>
      <c r="N138" t="s">
        <v>30</v>
      </c>
      <c r="O138" t="s">
        <v>30</v>
      </c>
      <c r="P138">
        <f>12-COUNTIF(D138:O138,"M")</f>
        <v>5</v>
      </c>
      <c r="Q138">
        <v>72.599999999999994</v>
      </c>
    </row>
    <row r="139" spans="2:17">
      <c r="B139">
        <v>1911</v>
      </c>
      <c r="C139" t="str">
        <f>CONCATENATE("y",B139)</f>
        <v>y1911</v>
      </c>
      <c r="D139" t="s">
        <v>30</v>
      </c>
      <c r="E139" t="s">
        <v>30</v>
      </c>
      <c r="F139" t="s">
        <v>30</v>
      </c>
      <c r="G139">
        <v>47.7</v>
      </c>
      <c r="H139" t="s">
        <v>30</v>
      </c>
      <c r="I139">
        <v>70</v>
      </c>
      <c r="J139">
        <v>78.400000000000006</v>
      </c>
      <c r="K139">
        <v>73.900000000000006</v>
      </c>
      <c r="L139" t="s">
        <v>30</v>
      </c>
      <c r="M139">
        <v>55.5</v>
      </c>
      <c r="N139" t="s">
        <v>30</v>
      </c>
      <c r="O139" t="s">
        <v>30</v>
      </c>
      <c r="P139">
        <f>12-COUNTIF(D139:O139,"M")</f>
        <v>5</v>
      </c>
      <c r="Q139">
        <v>65.099999999999994</v>
      </c>
    </row>
    <row r="140" spans="2:17">
      <c r="B140">
        <v>1914</v>
      </c>
      <c r="C140" t="str">
        <f>CONCATENATE("y",B140)</f>
        <v>y1914</v>
      </c>
      <c r="D140" t="s">
        <v>30</v>
      </c>
      <c r="E140" t="s">
        <v>30</v>
      </c>
      <c r="F140" t="s">
        <v>30</v>
      </c>
      <c r="G140" t="s">
        <v>30</v>
      </c>
      <c r="H140">
        <v>66.099999999999994</v>
      </c>
      <c r="I140">
        <v>69.400000000000006</v>
      </c>
      <c r="J140">
        <v>72.7</v>
      </c>
      <c r="K140">
        <v>75.3</v>
      </c>
      <c r="L140">
        <v>67.3</v>
      </c>
      <c r="M140" t="s">
        <v>30</v>
      </c>
      <c r="N140" t="s">
        <v>30</v>
      </c>
      <c r="O140" t="s">
        <v>30</v>
      </c>
      <c r="P140">
        <f>12-COUNTIF(D140:O140,"M")</f>
        <v>5</v>
      </c>
      <c r="Q140">
        <v>70.2</v>
      </c>
    </row>
    <row r="141" spans="2:17">
      <c r="B141">
        <v>1916</v>
      </c>
      <c r="C141" t="str">
        <f>CONCATENATE("y",B141)</f>
        <v>y1916</v>
      </c>
      <c r="D141" t="s">
        <v>30</v>
      </c>
      <c r="E141" t="s">
        <v>30</v>
      </c>
      <c r="F141" t="s">
        <v>30</v>
      </c>
      <c r="G141">
        <v>49.7</v>
      </c>
      <c r="H141">
        <v>61.4</v>
      </c>
      <c r="I141">
        <v>66.3</v>
      </c>
      <c r="J141">
        <v>76.099999999999994</v>
      </c>
      <c r="K141" t="s">
        <v>30</v>
      </c>
      <c r="L141">
        <v>68</v>
      </c>
      <c r="M141" t="s">
        <v>30</v>
      </c>
      <c r="N141" t="s">
        <v>30</v>
      </c>
      <c r="O141" t="s">
        <v>30</v>
      </c>
      <c r="P141">
        <f>12-COUNTIF(D141:O141,"M")</f>
        <v>5</v>
      </c>
      <c r="Q141">
        <v>64.3</v>
      </c>
    </row>
    <row r="142" spans="2:17">
      <c r="B142">
        <v>1933</v>
      </c>
      <c r="C142" t="str">
        <f>CONCATENATE("y",B142)</f>
        <v>y1933</v>
      </c>
      <c r="D142" t="s">
        <v>30</v>
      </c>
      <c r="E142" t="s">
        <v>30</v>
      </c>
      <c r="F142" t="s">
        <v>30</v>
      </c>
      <c r="G142">
        <v>50.6</v>
      </c>
      <c r="H142">
        <v>65.599999999999994</v>
      </c>
      <c r="I142">
        <v>72.7</v>
      </c>
      <c r="J142">
        <v>76.7</v>
      </c>
      <c r="K142" t="s">
        <v>30</v>
      </c>
      <c r="L142">
        <v>70.099999999999994</v>
      </c>
      <c r="M142" t="s">
        <v>30</v>
      </c>
      <c r="N142" t="s">
        <v>30</v>
      </c>
      <c r="O142" t="s">
        <v>30</v>
      </c>
      <c r="P142">
        <f>12-COUNTIF(D142:O142,"M")</f>
        <v>5</v>
      </c>
      <c r="Q142">
        <v>67.099999999999994</v>
      </c>
    </row>
    <row r="143" spans="2:17">
      <c r="B143">
        <v>1943</v>
      </c>
      <c r="C143" t="str">
        <f>CONCATENATE("y",B143)</f>
        <v>y1943</v>
      </c>
      <c r="D143" t="s">
        <v>30</v>
      </c>
      <c r="E143" t="s">
        <v>30</v>
      </c>
      <c r="F143" t="s">
        <v>30</v>
      </c>
      <c r="G143" t="s">
        <v>30</v>
      </c>
      <c r="H143" t="s">
        <v>30</v>
      </c>
      <c r="I143">
        <v>77.400000000000006</v>
      </c>
      <c r="J143">
        <v>77.2</v>
      </c>
      <c r="K143">
        <v>76.3</v>
      </c>
      <c r="L143">
        <v>68</v>
      </c>
      <c r="M143" t="s">
        <v>30</v>
      </c>
      <c r="N143">
        <v>44.9</v>
      </c>
      <c r="O143" t="s">
        <v>30</v>
      </c>
      <c r="P143">
        <f>12-COUNTIF(D143:O143,"M")</f>
        <v>5</v>
      </c>
      <c r="Q143">
        <v>68.8</v>
      </c>
    </row>
    <row r="144" spans="2:17">
      <c r="B144">
        <v>1890</v>
      </c>
      <c r="C144" t="str">
        <f>CONCATENATE("y",B144)</f>
        <v>y1890</v>
      </c>
      <c r="D144" t="s">
        <v>30</v>
      </c>
      <c r="E144" t="s">
        <v>30</v>
      </c>
      <c r="F144" t="s">
        <v>30</v>
      </c>
      <c r="G144" t="s">
        <v>30</v>
      </c>
      <c r="H144" t="s">
        <v>30</v>
      </c>
      <c r="I144">
        <v>70.900000000000006</v>
      </c>
      <c r="J144">
        <v>73.8</v>
      </c>
      <c r="K144">
        <v>73.8</v>
      </c>
      <c r="L144" t="s">
        <v>30</v>
      </c>
      <c r="M144">
        <v>54.3</v>
      </c>
      <c r="N144" t="s">
        <v>30</v>
      </c>
      <c r="O144" t="s">
        <v>30</v>
      </c>
      <c r="P144">
        <f>12-COUNTIF(D144:O144,"M")</f>
        <v>4</v>
      </c>
      <c r="Q144">
        <v>68.2</v>
      </c>
    </row>
    <row r="145" spans="1:17">
      <c r="B145">
        <v>1906</v>
      </c>
      <c r="C145" t="str">
        <f>CONCATENATE("y",B145)</f>
        <v>y1906</v>
      </c>
      <c r="D145" t="s">
        <v>30</v>
      </c>
      <c r="E145" t="s">
        <v>30</v>
      </c>
      <c r="F145" t="s">
        <v>30</v>
      </c>
      <c r="G145">
        <v>52.5</v>
      </c>
      <c r="H145">
        <v>63.2</v>
      </c>
      <c r="I145">
        <v>74.599999999999994</v>
      </c>
      <c r="J145">
        <v>78</v>
      </c>
      <c r="K145" t="s">
        <v>30</v>
      </c>
      <c r="L145" t="s">
        <v>30</v>
      </c>
      <c r="M145" t="s">
        <v>30</v>
      </c>
      <c r="N145" t="s">
        <v>30</v>
      </c>
      <c r="O145" t="s">
        <v>30</v>
      </c>
      <c r="P145">
        <f>12-COUNTIF(D145:O145,"M")</f>
        <v>4</v>
      </c>
      <c r="Q145">
        <v>67.099999999999994</v>
      </c>
    </row>
    <row r="146" spans="1:17">
      <c r="B146">
        <v>1907</v>
      </c>
      <c r="C146" t="str">
        <f>CONCATENATE("y",B146)</f>
        <v>y1907</v>
      </c>
      <c r="D146" t="s">
        <v>30</v>
      </c>
      <c r="E146" t="s">
        <v>30</v>
      </c>
      <c r="F146" t="s">
        <v>30</v>
      </c>
      <c r="G146">
        <v>46.9</v>
      </c>
      <c r="H146" t="s">
        <v>30</v>
      </c>
      <c r="I146">
        <v>69.900000000000006</v>
      </c>
      <c r="J146">
        <v>77.599999999999994</v>
      </c>
      <c r="K146">
        <v>73.8</v>
      </c>
      <c r="L146" t="s">
        <v>30</v>
      </c>
      <c r="M146" t="s">
        <v>30</v>
      </c>
      <c r="N146" t="s">
        <v>30</v>
      </c>
      <c r="O146" t="s">
        <v>30</v>
      </c>
      <c r="P146">
        <f>12-COUNTIF(D146:O146,"M")</f>
        <v>4</v>
      </c>
      <c r="Q146">
        <v>67.099999999999994</v>
      </c>
    </row>
    <row r="147" spans="1:17">
      <c r="B147">
        <v>1888</v>
      </c>
      <c r="C147" t="str">
        <f>CONCATENATE("y",B147)</f>
        <v>y1888</v>
      </c>
      <c r="D147" t="s">
        <v>30</v>
      </c>
      <c r="E147" t="s">
        <v>30</v>
      </c>
      <c r="F147" t="s">
        <v>30</v>
      </c>
      <c r="G147" t="s">
        <v>30</v>
      </c>
      <c r="H147" t="s">
        <v>30</v>
      </c>
      <c r="I147">
        <v>71.8</v>
      </c>
      <c r="J147">
        <v>71.099999999999994</v>
      </c>
      <c r="K147">
        <v>73</v>
      </c>
      <c r="L147" t="s">
        <v>30</v>
      </c>
      <c r="M147" t="s">
        <v>30</v>
      </c>
      <c r="N147" t="s">
        <v>30</v>
      </c>
      <c r="O147" t="s">
        <v>30</v>
      </c>
      <c r="P147">
        <f>12-COUNTIF(D147:O147,"M")</f>
        <v>3</v>
      </c>
      <c r="Q147">
        <v>72</v>
      </c>
    </row>
    <row r="148" spans="1:17">
      <c r="B148">
        <v>1893</v>
      </c>
      <c r="C148" t="str">
        <f>CONCATENATE("y",B148)</f>
        <v>y1893</v>
      </c>
      <c r="D148" t="s">
        <v>30</v>
      </c>
      <c r="E148" t="s">
        <v>30</v>
      </c>
      <c r="F148" t="s">
        <v>30</v>
      </c>
      <c r="G148" t="s">
        <v>30</v>
      </c>
      <c r="H148" t="s">
        <v>30</v>
      </c>
      <c r="I148" t="s">
        <v>30</v>
      </c>
      <c r="J148">
        <v>74.3</v>
      </c>
      <c r="K148">
        <v>74.5</v>
      </c>
      <c r="L148">
        <v>63.5</v>
      </c>
      <c r="M148" t="s">
        <v>30</v>
      </c>
      <c r="N148" t="s">
        <v>30</v>
      </c>
      <c r="O148" t="s">
        <v>30</v>
      </c>
      <c r="P148">
        <f>12-COUNTIF(D148:O148,"M")</f>
        <v>3</v>
      </c>
      <c r="Q148">
        <v>70.8</v>
      </c>
    </row>
    <row r="149" spans="1:17">
      <c r="B149">
        <v>1871</v>
      </c>
      <c r="C149" t="str">
        <f>CONCATENATE("y",B149)</f>
        <v>y1871</v>
      </c>
      <c r="D149" t="s">
        <v>30</v>
      </c>
      <c r="E149" t="s">
        <v>30</v>
      </c>
      <c r="F149" t="s">
        <v>30</v>
      </c>
      <c r="G149" t="s">
        <v>30</v>
      </c>
      <c r="H149" t="s">
        <v>30</v>
      </c>
      <c r="I149" t="s">
        <v>30</v>
      </c>
      <c r="J149">
        <v>72.599999999999994</v>
      </c>
      <c r="K149" t="s">
        <v>30</v>
      </c>
      <c r="L149" t="s">
        <v>30</v>
      </c>
      <c r="M149" t="s">
        <v>30</v>
      </c>
      <c r="N149" t="s">
        <v>30</v>
      </c>
      <c r="O149" t="s">
        <v>30</v>
      </c>
      <c r="P149">
        <f>12-COUNTIF(D149:O149,"M")</f>
        <v>1</v>
      </c>
      <c r="Q149">
        <v>72.599999999999994</v>
      </c>
    </row>
    <row r="153" spans="1:17">
      <c r="A153">
        <v>1</v>
      </c>
      <c r="B153" t="str">
        <f>C5</f>
        <v>y1872</v>
      </c>
    </row>
    <row r="154" spans="1:17">
      <c r="A154">
        <f>A153+1</f>
        <v>2</v>
      </c>
      <c r="B154" t="str">
        <f ca="1">IF(MOD(A154,12)=1,OFFSET(C$5,(A154-1)/12,0,1,1),B153)</f>
        <v>y1872</v>
      </c>
    </row>
    <row r="155" spans="1:17">
      <c r="A155">
        <f t="shared" ref="A155:A193" si="0">A154+1</f>
        <v>3</v>
      </c>
      <c r="B155" t="str">
        <f t="shared" ref="B155:B193" ca="1" si="1">IF(MOD(A155,12)=1,OFFSET(C$5,(A155-1)/12,0,1,1),B154)</f>
        <v>y1872</v>
      </c>
    </row>
    <row r="156" spans="1:17">
      <c r="A156">
        <f t="shared" si="0"/>
        <v>4</v>
      </c>
      <c r="B156" t="str">
        <f t="shared" ca="1" si="1"/>
        <v>y1872</v>
      </c>
    </row>
    <row r="157" spans="1:17">
      <c r="A157">
        <f t="shared" si="0"/>
        <v>5</v>
      </c>
      <c r="B157" t="str">
        <f t="shared" ca="1" si="1"/>
        <v>y1872</v>
      </c>
    </row>
    <row r="158" spans="1:17">
      <c r="A158">
        <f t="shared" si="0"/>
        <v>6</v>
      </c>
      <c r="B158" t="str">
        <f t="shared" ca="1" si="1"/>
        <v>y1872</v>
      </c>
    </row>
    <row r="159" spans="1:17">
      <c r="A159">
        <f t="shared" si="0"/>
        <v>7</v>
      </c>
      <c r="B159" t="str">
        <f t="shared" ca="1" si="1"/>
        <v>y1872</v>
      </c>
    </row>
    <row r="160" spans="1:17">
      <c r="A160">
        <f t="shared" si="0"/>
        <v>8</v>
      </c>
      <c r="B160" t="str">
        <f t="shared" ca="1" si="1"/>
        <v>y1872</v>
      </c>
    </row>
    <row r="161" spans="1:2">
      <c r="A161">
        <f t="shared" si="0"/>
        <v>9</v>
      </c>
      <c r="B161" t="str">
        <f t="shared" ca="1" si="1"/>
        <v>y1872</v>
      </c>
    </row>
    <row r="162" spans="1:2">
      <c r="A162">
        <f t="shared" si="0"/>
        <v>10</v>
      </c>
      <c r="B162" t="str">
        <f t="shared" ca="1" si="1"/>
        <v>y1872</v>
      </c>
    </row>
    <row r="163" spans="1:2">
      <c r="A163">
        <f t="shared" si="0"/>
        <v>11</v>
      </c>
      <c r="B163" t="str">
        <f t="shared" ca="1" si="1"/>
        <v>y1872</v>
      </c>
    </row>
    <row r="164" spans="1:2">
      <c r="A164">
        <f t="shared" si="0"/>
        <v>12</v>
      </c>
      <c r="B164" t="str">
        <f t="shared" ca="1" si="1"/>
        <v>y1872</v>
      </c>
    </row>
    <row r="165" spans="1:2">
      <c r="A165">
        <f t="shared" si="0"/>
        <v>13</v>
      </c>
      <c r="B165" t="str">
        <f t="shared" ca="1" si="1"/>
        <v>y1873</v>
      </c>
    </row>
    <row r="166" spans="1:2">
      <c r="A166">
        <f t="shared" si="0"/>
        <v>14</v>
      </c>
      <c r="B166" t="str">
        <f t="shared" ca="1" si="1"/>
        <v>y1873</v>
      </c>
    </row>
    <row r="167" spans="1:2">
      <c r="A167">
        <f t="shared" si="0"/>
        <v>15</v>
      </c>
      <c r="B167" t="str">
        <f t="shared" ca="1" si="1"/>
        <v>y1873</v>
      </c>
    </row>
    <row r="168" spans="1:2">
      <c r="A168">
        <f t="shared" si="0"/>
        <v>16</v>
      </c>
      <c r="B168" t="str">
        <f t="shared" ca="1" si="1"/>
        <v>y1873</v>
      </c>
    </row>
    <row r="169" spans="1:2">
      <c r="A169">
        <f t="shared" si="0"/>
        <v>17</v>
      </c>
      <c r="B169" t="str">
        <f t="shared" ca="1" si="1"/>
        <v>y1873</v>
      </c>
    </row>
    <row r="170" spans="1:2">
      <c r="A170">
        <f t="shared" si="0"/>
        <v>18</v>
      </c>
      <c r="B170" t="str">
        <f t="shared" ca="1" si="1"/>
        <v>y1873</v>
      </c>
    </row>
    <row r="171" spans="1:2">
      <c r="A171">
        <f t="shared" si="0"/>
        <v>19</v>
      </c>
      <c r="B171" t="str">
        <f t="shared" ca="1" si="1"/>
        <v>y1873</v>
      </c>
    </row>
    <row r="172" spans="1:2">
      <c r="A172">
        <f t="shared" si="0"/>
        <v>20</v>
      </c>
      <c r="B172" t="str">
        <f t="shared" ca="1" si="1"/>
        <v>y1873</v>
      </c>
    </row>
    <row r="173" spans="1:2">
      <c r="A173">
        <f t="shared" si="0"/>
        <v>21</v>
      </c>
      <c r="B173" t="str">
        <f t="shared" ca="1" si="1"/>
        <v>y1873</v>
      </c>
    </row>
    <row r="174" spans="1:2">
      <c r="A174">
        <f t="shared" si="0"/>
        <v>22</v>
      </c>
      <c r="B174" t="str">
        <f t="shared" ca="1" si="1"/>
        <v>y1873</v>
      </c>
    </row>
    <row r="175" spans="1:2">
      <c r="A175">
        <f t="shared" si="0"/>
        <v>23</v>
      </c>
      <c r="B175" t="str">
        <f t="shared" ca="1" si="1"/>
        <v>y1873</v>
      </c>
    </row>
    <row r="176" spans="1:2">
      <c r="A176">
        <f t="shared" si="0"/>
        <v>24</v>
      </c>
      <c r="B176" t="str">
        <f t="shared" ca="1" si="1"/>
        <v>y1873</v>
      </c>
    </row>
    <row r="177" spans="1:2">
      <c r="A177">
        <f t="shared" si="0"/>
        <v>25</v>
      </c>
      <c r="B177" t="str">
        <f t="shared" ca="1" si="1"/>
        <v>y1874</v>
      </c>
    </row>
    <row r="178" spans="1:2">
      <c r="A178">
        <f t="shared" si="0"/>
        <v>26</v>
      </c>
      <c r="B178" t="str">
        <f t="shared" ca="1" si="1"/>
        <v>y1874</v>
      </c>
    </row>
    <row r="179" spans="1:2">
      <c r="A179">
        <f t="shared" si="0"/>
        <v>27</v>
      </c>
      <c r="B179" t="str">
        <f t="shared" ca="1" si="1"/>
        <v>y1874</v>
      </c>
    </row>
    <row r="180" spans="1:2">
      <c r="A180">
        <f t="shared" si="0"/>
        <v>28</v>
      </c>
      <c r="B180" t="str">
        <f t="shared" ca="1" si="1"/>
        <v>y1874</v>
      </c>
    </row>
    <row r="181" spans="1:2">
      <c r="A181">
        <f t="shared" si="0"/>
        <v>29</v>
      </c>
      <c r="B181" t="str">
        <f t="shared" ca="1" si="1"/>
        <v>y1874</v>
      </c>
    </row>
    <row r="182" spans="1:2">
      <c r="A182">
        <f t="shared" si="0"/>
        <v>30</v>
      </c>
      <c r="B182" t="str">
        <f t="shared" ca="1" si="1"/>
        <v>y1874</v>
      </c>
    </row>
    <row r="183" spans="1:2">
      <c r="A183">
        <f t="shared" si="0"/>
        <v>31</v>
      </c>
      <c r="B183" t="str">
        <f t="shared" ca="1" si="1"/>
        <v>y1874</v>
      </c>
    </row>
    <row r="184" spans="1:2">
      <c r="A184">
        <f t="shared" si="0"/>
        <v>32</v>
      </c>
      <c r="B184" t="str">
        <f t="shared" ca="1" si="1"/>
        <v>y1874</v>
      </c>
    </row>
    <row r="185" spans="1:2">
      <c r="A185">
        <f t="shared" si="0"/>
        <v>33</v>
      </c>
      <c r="B185" t="str">
        <f t="shared" ca="1" si="1"/>
        <v>y1874</v>
      </c>
    </row>
    <row r="186" spans="1:2">
      <c r="A186">
        <f t="shared" si="0"/>
        <v>34</v>
      </c>
      <c r="B186" t="str">
        <f t="shared" ca="1" si="1"/>
        <v>y1874</v>
      </c>
    </row>
    <row r="187" spans="1:2">
      <c r="A187">
        <f t="shared" si="0"/>
        <v>35</v>
      </c>
      <c r="B187" t="str">
        <f t="shared" ca="1" si="1"/>
        <v>y1874</v>
      </c>
    </row>
    <row r="188" spans="1:2">
      <c r="A188">
        <f t="shared" si="0"/>
        <v>36</v>
      </c>
      <c r="B188" t="str">
        <f t="shared" ca="1" si="1"/>
        <v>y1874</v>
      </c>
    </row>
    <row r="189" spans="1:2">
      <c r="A189">
        <f t="shared" si="0"/>
        <v>37</v>
      </c>
      <c r="B189" t="str">
        <f t="shared" ca="1" si="1"/>
        <v>y1875</v>
      </c>
    </row>
    <row r="190" spans="1:2">
      <c r="A190">
        <f t="shared" si="0"/>
        <v>38</v>
      </c>
      <c r="B190" t="str">
        <f t="shared" ca="1" si="1"/>
        <v>y1875</v>
      </c>
    </row>
    <row r="191" spans="1:2">
      <c r="A191">
        <f t="shared" si="0"/>
        <v>39</v>
      </c>
      <c r="B191" t="str">
        <f t="shared" ca="1" si="1"/>
        <v>y1875</v>
      </c>
    </row>
    <row r="192" spans="1:2">
      <c r="A192">
        <f t="shared" si="0"/>
        <v>40</v>
      </c>
      <c r="B192" t="str">
        <f t="shared" ca="1" si="1"/>
        <v>y1875</v>
      </c>
    </row>
    <row r="193" spans="1:2">
      <c r="A193">
        <f t="shared" si="0"/>
        <v>41</v>
      </c>
      <c r="B193" t="str">
        <f t="shared" ca="1" si="1"/>
        <v>y1875</v>
      </c>
    </row>
    <row r="194" spans="1:2">
      <c r="A194">
        <f t="shared" ref="A194:A257" si="2">A193+1</f>
        <v>42</v>
      </c>
      <c r="B194" t="str">
        <f t="shared" ref="B194:B257" ca="1" si="3">IF(MOD(A194,12)=1,OFFSET(C$5,(A194-1)/12,0,1,1),B193)</f>
        <v>y1875</v>
      </c>
    </row>
    <row r="195" spans="1:2">
      <c r="A195">
        <f t="shared" si="2"/>
        <v>43</v>
      </c>
      <c r="B195" t="str">
        <f t="shared" ca="1" si="3"/>
        <v>y1875</v>
      </c>
    </row>
    <row r="196" spans="1:2">
      <c r="A196">
        <f t="shared" si="2"/>
        <v>44</v>
      </c>
      <c r="B196" t="str">
        <f t="shared" ca="1" si="3"/>
        <v>y1875</v>
      </c>
    </row>
    <row r="197" spans="1:2">
      <c r="A197">
        <f t="shared" si="2"/>
        <v>45</v>
      </c>
      <c r="B197" t="str">
        <f t="shared" ca="1" si="3"/>
        <v>y1875</v>
      </c>
    </row>
    <row r="198" spans="1:2">
      <c r="A198">
        <f t="shared" si="2"/>
        <v>46</v>
      </c>
      <c r="B198" t="str">
        <f t="shared" ca="1" si="3"/>
        <v>y1875</v>
      </c>
    </row>
    <row r="199" spans="1:2">
      <c r="A199">
        <f t="shared" si="2"/>
        <v>47</v>
      </c>
      <c r="B199" t="str">
        <f t="shared" ca="1" si="3"/>
        <v>y1875</v>
      </c>
    </row>
    <row r="200" spans="1:2">
      <c r="A200">
        <f t="shared" si="2"/>
        <v>48</v>
      </c>
      <c r="B200" t="str">
        <f t="shared" ca="1" si="3"/>
        <v>y1875</v>
      </c>
    </row>
    <row r="201" spans="1:2">
      <c r="A201">
        <f t="shared" si="2"/>
        <v>49</v>
      </c>
      <c r="B201" t="str">
        <f t="shared" ca="1" si="3"/>
        <v>y1949</v>
      </c>
    </row>
    <row r="202" spans="1:2">
      <c r="A202">
        <f t="shared" si="2"/>
        <v>50</v>
      </c>
      <c r="B202" t="str">
        <f t="shared" ca="1" si="3"/>
        <v>y1949</v>
      </c>
    </row>
    <row r="203" spans="1:2">
      <c r="A203">
        <f t="shared" si="2"/>
        <v>51</v>
      </c>
      <c r="B203" t="str">
        <f t="shared" ca="1" si="3"/>
        <v>y1949</v>
      </c>
    </row>
    <row r="204" spans="1:2">
      <c r="A204">
        <f t="shared" si="2"/>
        <v>52</v>
      </c>
      <c r="B204" t="str">
        <f t="shared" ca="1" si="3"/>
        <v>y1949</v>
      </c>
    </row>
    <row r="205" spans="1:2">
      <c r="A205">
        <f t="shared" si="2"/>
        <v>53</v>
      </c>
      <c r="B205" t="str">
        <f t="shared" ca="1" si="3"/>
        <v>y1949</v>
      </c>
    </row>
    <row r="206" spans="1:2">
      <c r="A206">
        <f t="shared" si="2"/>
        <v>54</v>
      </c>
      <c r="B206" t="str">
        <f t="shared" ca="1" si="3"/>
        <v>y1949</v>
      </c>
    </row>
    <row r="207" spans="1:2">
      <c r="A207">
        <f t="shared" si="2"/>
        <v>55</v>
      </c>
      <c r="B207" t="str">
        <f t="shared" ca="1" si="3"/>
        <v>y1949</v>
      </c>
    </row>
    <row r="208" spans="1:2">
      <c r="A208">
        <f t="shared" si="2"/>
        <v>56</v>
      </c>
      <c r="B208" t="str">
        <f t="shared" ca="1" si="3"/>
        <v>y1949</v>
      </c>
    </row>
    <row r="209" spans="1:2">
      <c r="A209">
        <f t="shared" si="2"/>
        <v>57</v>
      </c>
      <c r="B209" t="str">
        <f t="shared" ca="1" si="3"/>
        <v>y1949</v>
      </c>
    </row>
    <row r="210" spans="1:2">
      <c r="A210">
        <f t="shared" si="2"/>
        <v>58</v>
      </c>
      <c r="B210" t="str">
        <f t="shared" ca="1" si="3"/>
        <v>y1949</v>
      </c>
    </row>
    <row r="211" spans="1:2">
      <c r="A211">
        <f t="shared" si="2"/>
        <v>59</v>
      </c>
      <c r="B211" t="str">
        <f t="shared" ca="1" si="3"/>
        <v>y1949</v>
      </c>
    </row>
    <row r="212" spans="1:2">
      <c r="A212">
        <f t="shared" si="2"/>
        <v>60</v>
      </c>
      <c r="B212" t="str">
        <f t="shared" ca="1" si="3"/>
        <v>y1949</v>
      </c>
    </row>
    <row r="213" spans="1:2">
      <c r="A213">
        <f t="shared" si="2"/>
        <v>61</v>
      </c>
      <c r="B213" t="str">
        <f t="shared" ca="1" si="3"/>
        <v>y1950</v>
      </c>
    </row>
    <row r="214" spans="1:2">
      <c r="A214">
        <f t="shared" si="2"/>
        <v>62</v>
      </c>
      <c r="B214" t="str">
        <f t="shared" ca="1" si="3"/>
        <v>y1950</v>
      </c>
    </row>
    <row r="215" spans="1:2">
      <c r="A215">
        <f t="shared" si="2"/>
        <v>63</v>
      </c>
      <c r="B215" t="str">
        <f t="shared" ca="1" si="3"/>
        <v>y1950</v>
      </c>
    </row>
    <row r="216" spans="1:2">
      <c r="A216">
        <f t="shared" si="2"/>
        <v>64</v>
      </c>
      <c r="B216" t="str">
        <f t="shared" ca="1" si="3"/>
        <v>y1950</v>
      </c>
    </row>
    <row r="217" spans="1:2">
      <c r="A217">
        <f t="shared" si="2"/>
        <v>65</v>
      </c>
      <c r="B217" t="str">
        <f t="shared" ca="1" si="3"/>
        <v>y1950</v>
      </c>
    </row>
    <row r="218" spans="1:2">
      <c r="A218">
        <f t="shared" si="2"/>
        <v>66</v>
      </c>
      <c r="B218" t="str">
        <f t="shared" ca="1" si="3"/>
        <v>y1950</v>
      </c>
    </row>
    <row r="219" spans="1:2">
      <c r="A219">
        <f t="shared" si="2"/>
        <v>67</v>
      </c>
      <c r="B219" t="str">
        <f t="shared" ca="1" si="3"/>
        <v>y1950</v>
      </c>
    </row>
    <row r="220" spans="1:2">
      <c r="A220">
        <f t="shared" si="2"/>
        <v>68</v>
      </c>
      <c r="B220" t="str">
        <f t="shared" ca="1" si="3"/>
        <v>y1950</v>
      </c>
    </row>
    <row r="221" spans="1:2">
      <c r="A221">
        <f t="shared" si="2"/>
        <v>69</v>
      </c>
      <c r="B221" t="str">
        <f t="shared" ca="1" si="3"/>
        <v>y1950</v>
      </c>
    </row>
    <row r="222" spans="1:2">
      <c r="A222">
        <f t="shared" si="2"/>
        <v>70</v>
      </c>
      <c r="B222" t="str">
        <f t="shared" ca="1" si="3"/>
        <v>y1950</v>
      </c>
    </row>
    <row r="223" spans="1:2">
      <c r="A223">
        <f t="shared" si="2"/>
        <v>71</v>
      </c>
      <c r="B223" t="str">
        <f t="shared" ca="1" si="3"/>
        <v>y1950</v>
      </c>
    </row>
    <row r="224" spans="1:2">
      <c r="A224">
        <f t="shared" si="2"/>
        <v>72</v>
      </c>
      <c r="B224" t="str">
        <f t="shared" ca="1" si="3"/>
        <v>y1950</v>
      </c>
    </row>
    <row r="225" spans="1:2">
      <c r="A225">
        <f t="shared" si="2"/>
        <v>73</v>
      </c>
      <c r="B225" t="str">
        <f t="shared" ca="1" si="3"/>
        <v>y1952</v>
      </c>
    </row>
    <row r="226" spans="1:2">
      <c r="A226">
        <f t="shared" si="2"/>
        <v>74</v>
      </c>
      <c r="B226" t="str">
        <f t="shared" ca="1" si="3"/>
        <v>y1952</v>
      </c>
    </row>
    <row r="227" spans="1:2">
      <c r="A227">
        <f t="shared" si="2"/>
        <v>75</v>
      </c>
      <c r="B227" t="str">
        <f t="shared" ca="1" si="3"/>
        <v>y1952</v>
      </c>
    </row>
    <row r="228" spans="1:2">
      <c r="A228">
        <f t="shared" si="2"/>
        <v>76</v>
      </c>
      <c r="B228" t="str">
        <f t="shared" ca="1" si="3"/>
        <v>y1952</v>
      </c>
    </row>
    <row r="229" spans="1:2">
      <c r="A229">
        <f t="shared" si="2"/>
        <v>77</v>
      </c>
      <c r="B229" t="str">
        <f t="shared" ca="1" si="3"/>
        <v>y1952</v>
      </c>
    </row>
    <row r="230" spans="1:2">
      <c r="A230">
        <f t="shared" si="2"/>
        <v>78</v>
      </c>
      <c r="B230" t="str">
        <f t="shared" ca="1" si="3"/>
        <v>y1952</v>
      </c>
    </row>
    <row r="231" spans="1:2">
      <c r="A231">
        <f t="shared" si="2"/>
        <v>79</v>
      </c>
      <c r="B231" t="str">
        <f t="shared" ca="1" si="3"/>
        <v>y1952</v>
      </c>
    </row>
    <row r="232" spans="1:2">
      <c r="A232">
        <f t="shared" si="2"/>
        <v>80</v>
      </c>
      <c r="B232" t="str">
        <f t="shared" ca="1" si="3"/>
        <v>y1952</v>
      </c>
    </row>
    <row r="233" spans="1:2">
      <c r="A233">
        <f t="shared" si="2"/>
        <v>81</v>
      </c>
      <c r="B233" t="str">
        <f t="shared" ca="1" si="3"/>
        <v>y1952</v>
      </c>
    </row>
    <row r="234" spans="1:2">
      <c r="A234">
        <f t="shared" si="2"/>
        <v>82</v>
      </c>
      <c r="B234" t="str">
        <f t="shared" ca="1" si="3"/>
        <v>y1952</v>
      </c>
    </row>
    <row r="235" spans="1:2">
      <c r="A235">
        <f t="shared" si="2"/>
        <v>83</v>
      </c>
      <c r="B235" t="str">
        <f t="shared" ca="1" si="3"/>
        <v>y1952</v>
      </c>
    </row>
    <row r="236" spans="1:2">
      <c r="A236">
        <f t="shared" si="2"/>
        <v>84</v>
      </c>
      <c r="B236" t="str">
        <f t="shared" ca="1" si="3"/>
        <v>y1952</v>
      </c>
    </row>
    <row r="237" spans="1:2">
      <c r="A237">
        <f t="shared" si="2"/>
        <v>85</v>
      </c>
      <c r="B237" t="str">
        <f t="shared" ca="1" si="3"/>
        <v>y1953</v>
      </c>
    </row>
    <row r="238" spans="1:2">
      <c r="A238">
        <f t="shared" si="2"/>
        <v>86</v>
      </c>
      <c r="B238" t="str">
        <f t="shared" ca="1" si="3"/>
        <v>y1953</v>
      </c>
    </row>
    <row r="239" spans="1:2">
      <c r="A239">
        <f t="shared" si="2"/>
        <v>87</v>
      </c>
      <c r="B239" t="str">
        <f t="shared" ca="1" si="3"/>
        <v>y1953</v>
      </c>
    </row>
    <row r="240" spans="1:2">
      <c r="A240">
        <f t="shared" si="2"/>
        <v>88</v>
      </c>
      <c r="B240" t="str">
        <f t="shared" ca="1" si="3"/>
        <v>y1953</v>
      </c>
    </row>
    <row r="241" spans="1:2">
      <c r="A241">
        <f t="shared" si="2"/>
        <v>89</v>
      </c>
      <c r="B241" t="str">
        <f t="shared" ca="1" si="3"/>
        <v>y1953</v>
      </c>
    </row>
    <row r="242" spans="1:2">
      <c r="A242">
        <f t="shared" si="2"/>
        <v>90</v>
      </c>
      <c r="B242" t="str">
        <f t="shared" ca="1" si="3"/>
        <v>y1953</v>
      </c>
    </row>
    <row r="243" spans="1:2">
      <c r="A243">
        <f t="shared" si="2"/>
        <v>91</v>
      </c>
      <c r="B243" t="str">
        <f t="shared" ca="1" si="3"/>
        <v>y1953</v>
      </c>
    </row>
    <row r="244" spans="1:2">
      <c r="A244">
        <f t="shared" si="2"/>
        <v>92</v>
      </c>
      <c r="B244" t="str">
        <f t="shared" ca="1" si="3"/>
        <v>y1953</v>
      </c>
    </row>
    <row r="245" spans="1:2">
      <c r="A245">
        <f t="shared" si="2"/>
        <v>93</v>
      </c>
      <c r="B245" t="str">
        <f t="shared" ca="1" si="3"/>
        <v>y1953</v>
      </c>
    </row>
    <row r="246" spans="1:2">
      <c r="A246">
        <f t="shared" si="2"/>
        <v>94</v>
      </c>
      <c r="B246" t="str">
        <f t="shared" ca="1" si="3"/>
        <v>y1953</v>
      </c>
    </row>
    <row r="247" spans="1:2">
      <c r="A247">
        <f t="shared" si="2"/>
        <v>95</v>
      </c>
      <c r="B247" t="str">
        <f t="shared" ca="1" si="3"/>
        <v>y1953</v>
      </c>
    </row>
    <row r="248" spans="1:2">
      <c r="A248">
        <f t="shared" si="2"/>
        <v>96</v>
      </c>
      <c r="B248" t="str">
        <f t="shared" ca="1" si="3"/>
        <v>y1953</v>
      </c>
    </row>
    <row r="249" spans="1:2">
      <c r="A249">
        <f t="shared" si="2"/>
        <v>97</v>
      </c>
      <c r="B249" t="str">
        <f t="shared" ca="1" si="3"/>
        <v>y1954</v>
      </c>
    </row>
    <row r="250" spans="1:2">
      <c r="A250">
        <f t="shared" si="2"/>
        <v>98</v>
      </c>
      <c r="B250" t="str">
        <f t="shared" ca="1" si="3"/>
        <v>y1954</v>
      </c>
    </row>
    <row r="251" spans="1:2">
      <c r="A251">
        <f t="shared" si="2"/>
        <v>99</v>
      </c>
      <c r="B251" t="str">
        <f t="shared" ca="1" si="3"/>
        <v>y1954</v>
      </c>
    </row>
    <row r="252" spans="1:2">
      <c r="A252">
        <f t="shared" si="2"/>
        <v>100</v>
      </c>
      <c r="B252" t="str">
        <f t="shared" ca="1" si="3"/>
        <v>y1954</v>
      </c>
    </row>
    <row r="253" spans="1:2">
      <c r="A253">
        <f t="shared" si="2"/>
        <v>101</v>
      </c>
      <c r="B253" t="str">
        <f t="shared" ca="1" si="3"/>
        <v>y1954</v>
      </c>
    </row>
    <row r="254" spans="1:2">
      <c r="A254">
        <f t="shared" si="2"/>
        <v>102</v>
      </c>
      <c r="B254" t="str">
        <f t="shared" ca="1" si="3"/>
        <v>y1954</v>
      </c>
    </row>
    <row r="255" spans="1:2">
      <c r="A255">
        <f t="shared" si="2"/>
        <v>103</v>
      </c>
      <c r="B255" t="str">
        <f t="shared" ca="1" si="3"/>
        <v>y1954</v>
      </c>
    </row>
    <row r="256" spans="1:2">
      <c r="A256">
        <f t="shared" si="2"/>
        <v>104</v>
      </c>
      <c r="B256" t="str">
        <f t="shared" ca="1" si="3"/>
        <v>y1954</v>
      </c>
    </row>
    <row r="257" spans="1:2">
      <c r="A257">
        <f t="shared" si="2"/>
        <v>105</v>
      </c>
      <c r="B257" t="str">
        <f t="shared" ca="1" si="3"/>
        <v>y1954</v>
      </c>
    </row>
    <row r="258" spans="1:2">
      <c r="A258">
        <f t="shared" ref="A258:A321" si="4">A257+1</f>
        <v>106</v>
      </c>
      <c r="B258" t="str">
        <f t="shared" ref="B258:B321" ca="1" si="5">IF(MOD(A258,12)=1,OFFSET(C$5,(A258-1)/12,0,1,1),B257)</f>
        <v>y1954</v>
      </c>
    </row>
    <row r="259" spans="1:2">
      <c r="A259">
        <f t="shared" si="4"/>
        <v>107</v>
      </c>
      <c r="B259" t="str">
        <f t="shared" ca="1" si="5"/>
        <v>y1954</v>
      </c>
    </row>
    <row r="260" spans="1:2">
      <c r="A260">
        <f t="shared" si="4"/>
        <v>108</v>
      </c>
      <c r="B260" t="str">
        <f t="shared" ca="1" si="5"/>
        <v>y1954</v>
      </c>
    </row>
    <row r="261" spans="1:2">
      <c r="A261">
        <f t="shared" si="4"/>
        <v>109</v>
      </c>
      <c r="B261" t="str">
        <f t="shared" ca="1" si="5"/>
        <v>y1955</v>
      </c>
    </row>
    <row r="262" spans="1:2">
      <c r="A262">
        <f t="shared" si="4"/>
        <v>110</v>
      </c>
      <c r="B262" t="str">
        <f t="shared" ca="1" si="5"/>
        <v>y1955</v>
      </c>
    </row>
    <row r="263" spans="1:2">
      <c r="A263">
        <f t="shared" si="4"/>
        <v>111</v>
      </c>
      <c r="B263" t="str">
        <f t="shared" ca="1" si="5"/>
        <v>y1955</v>
      </c>
    </row>
    <row r="264" spans="1:2">
      <c r="A264">
        <f t="shared" si="4"/>
        <v>112</v>
      </c>
      <c r="B264" t="str">
        <f t="shared" ca="1" si="5"/>
        <v>y1955</v>
      </c>
    </row>
    <row r="265" spans="1:2">
      <c r="A265">
        <f t="shared" si="4"/>
        <v>113</v>
      </c>
      <c r="B265" t="str">
        <f t="shared" ca="1" si="5"/>
        <v>y1955</v>
      </c>
    </row>
    <row r="266" spans="1:2">
      <c r="A266">
        <f t="shared" si="4"/>
        <v>114</v>
      </c>
      <c r="B266" t="str">
        <f t="shared" ca="1" si="5"/>
        <v>y1955</v>
      </c>
    </row>
    <row r="267" spans="1:2">
      <c r="A267">
        <f t="shared" si="4"/>
        <v>115</v>
      </c>
      <c r="B267" t="str">
        <f t="shared" ca="1" si="5"/>
        <v>y1955</v>
      </c>
    </row>
    <row r="268" spans="1:2">
      <c r="A268">
        <f t="shared" si="4"/>
        <v>116</v>
      </c>
      <c r="B268" t="str">
        <f t="shared" ca="1" si="5"/>
        <v>y1955</v>
      </c>
    </row>
    <row r="269" spans="1:2">
      <c r="A269">
        <f t="shared" si="4"/>
        <v>117</v>
      </c>
      <c r="B269" t="str">
        <f t="shared" ca="1" si="5"/>
        <v>y1955</v>
      </c>
    </row>
    <row r="270" spans="1:2">
      <c r="A270">
        <f t="shared" si="4"/>
        <v>118</v>
      </c>
      <c r="B270" t="str">
        <f t="shared" ca="1" si="5"/>
        <v>y1955</v>
      </c>
    </row>
    <row r="271" spans="1:2">
      <c r="A271">
        <f t="shared" si="4"/>
        <v>119</v>
      </c>
      <c r="B271" t="str">
        <f t="shared" ca="1" si="5"/>
        <v>y1955</v>
      </c>
    </row>
    <row r="272" spans="1:2">
      <c r="A272">
        <f t="shared" si="4"/>
        <v>120</v>
      </c>
      <c r="B272" t="str">
        <f t="shared" ca="1" si="5"/>
        <v>y1955</v>
      </c>
    </row>
    <row r="273" spans="1:2">
      <c r="A273">
        <f t="shared" si="4"/>
        <v>121</v>
      </c>
      <c r="B273" t="str">
        <f t="shared" ca="1" si="5"/>
        <v>y1956</v>
      </c>
    </row>
    <row r="274" spans="1:2">
      <c r="A274">
        <f t="shared" si="4"/>
        <v>122</v>
      </c>
      <c r="B274" t="str">
        <f t="shared" ca="1" si="5"/>
        <v>y1956</v>
      </c>
    </row>
    <row r="275" spans="1:2">
      <c r="A275">
        <f t="shared" si="4"/>
        <v>123</v>
      </c>
      <c r="B275" t="str">
        <f t="shared" ca="1" si="5"/>
        <v>y1956</v>
      </c>
    </row>
    <row r="276" spans="1:2">
      <c r="A276">
        <f t="shared" si="4"/>
        <v>124</v>
      </c>
      <c r="B276" t="str">
        <f t="shared" ca="1" si="5"/>
        <v>y1956</v>
      </c>
    </row>
    <row r="277" spans="1:2">
      <c r="A277">
        <f t="shared" si="4"/>
        <v>125</v>
      </c>
      <c r="B277" t="str">
        <f t="shared" ca="1" si="5"/>
        <v>y1956</v>
      </c>
    </row>
    <row r="278" spans="1:2">
      <c r="A278">
        <f t="shared" si="4"/>
        <v>126</v>
      </c>
      <c r="B278" t="str">
        <f t="shared" ca="1" si="5"/>
        <v>y1956</v>
      </c>
    </row>
    <row r="279" spans="1:2">
      <c r="A279">
        <f t="shared" si="4"/>
        <v>127</v>
      </c>
      <c r="B279" t="str">
        <f t="shared" ca="1" si="5"/>
        <v>y1956</v>
      </c>
    </row>
    <row r="280" spans="1:2">
      <c r="A280">
        <f t="shared" si="4"/>
        <v>128</v>
      </c>
      <c r="B280" t="str">
        <f t="shared" ca="1" si="5"/>
        <v>y1956</v>
      </c>
    </row>
    <row r="281" spans="1:2">
      <c r="A281">
        <f t="shared" si="4"/>
        <v>129</v>
      </c>
      <c r="B281" t="str">
        <f t="shared" ca="1" si="5"/>
        <v>y1956</v>
      </c>
    </row>
    <row r="282" spans="1:2">
      <c r="A282">
        <f t="shared" si="4"/>
        <v>130</v>
      </c>
      <c r="B282" t="str">
        <f t="shared" ca="1" si="5"/>
        <v>y1956</v>
      </c>
    </row>
    <row r="283" spans="1:2">
      <c r="A283">
        <f t="shared" si="4"/>
        <v>131</v>
      </c>
      <c r="B283" t="str">
        <f t="shared" ca="1" si="5"/>
        <v>y1956</v>
      </c>
    </row>
    <row r="284" spans="1:2">
      <c r="A284">
        <f t="shared" si="4"/>
        <v>132</v>
      </c>
      <c r="B284" t="str">
        <f t="shared" ca="1" si="5"/>
        <v>y1956</v>
      </c>
    </row>
    <row r="285" spans="1:2">
      <c r="A285">
        <f t="shared" si="4"/>
        <v>133</v>
      </c>
      <c r="B285" t="str">
        <f t="shared" ca="1" si="5"/>
        <v>y1957</v>
      </c>
    </row>
    <row r="286" spans="1:2">
      <c r="A286">
        <f t="shared" si="4"/>
        <v>134</v>
      </c>
      <c r="B286" t="str">
        <f t="shared" ca="1" si="5"/>
        <v>y1957</v>
      </c>
    </row>
    <row r="287" spans="1:2">
      <c r="A287">
        <f t="shared" si="4"/>
        <v>135</v>
      </c>
      <c r="B287" t="str">
        <f t="shared" ca="1" si="5"/>
        <v>y1957</v>
      </c>
    </row>
    <row r="288" spans="1:2">
      <c r="A288">
        <f t="shared" si="4"/>
        <v>136</v>
      </c>
      <c r="B288" t="str">
        <f t="shared" ca="1" si="5"/>
        <v>y1957</v>
      </c>
    </row>
    <row r="289" spans="1:2">
      <c r="A289">
        <f t="shared" si="4"/>
        <v>137</v>
      </c>
      <c r="B289" t="str">
        <f t="shared" ca="1" si="5"/>
        <v>y1957</v>
      </c>
    </row>
    <row r="290" spans="1:2">
      <c r="A290">
        <f t="shared" si="4"/>
        <v>138</v>
      </c>
      <c r="B290" t="str">
        <f t="shared" ca="1" si="5"/>
        <v>y1957</v>
      </c>
    </row>
    <row r="291" spans="1:2">
      <c r="A291">
        <f t="shared" si="4"/>
        <v>139</v>
      </c>
      <c r="B291" t="str">
        <f t="shared" ca="1" si="5"/>
        <v>y1957</v>
      </c>
    </row>
    <row r="292" spans="1:2">
      <c r="A292">
        <f t="shared" si="4"/>
        <v>140</v>
      </c>
      <c r="B292" t="str">
        <f t="shared" ca="1" si="5"/>
        <v>y1957</v>
      </c>
    </row>
    <row r="293" spans="1:2">
      <c r="A293">
        <f t="shared" si="4"/>
        <v>141</v>
      </c>
      <c r="B293" t="str">
        <f t="shared" ca="1" si="5"/>
        <v>y1957</v>
      </c>
    </row>
    <row r="294" spans="1:2">
      <c r="A294">
        <f t="shared" si="4"/>
        <v>142</v>
      </c>
      <c r="B294" t="str">
        <f t="shared" ca="1" si="5"/>
        <v>y1957</v>
      </c>
    </row>
    <row r="295" spans="1:2">
      <c r="A295">
        <f t="shared" si="4"/>
        <v>143</v>
      </c>
      <c r="B295" t="str">
        <f t="shared" ca="1" si="5"/>
        <v>y1957</v>
      </c>
    </row>
    <row r="296" spans="1:2">
      <c r="A296">
        <f t="shared" si="4"/>
        <v>144</v>
      </c>
      <c r="B296" t="str">
        <f t="shared" ca="1" si="5"/>
        <v>y1957</v>
      </c>
    </row>
    <row r="297" spans="1:2">
      <c r="A297">
        <f t="shared" si="4"/>
        <v>145</v>
      </c>
      <c r="B297" t="str">
        <f t="shared" ca="1" si="5"/>
        <v>y1958</v>
      </c>
    </row>
    <row r="298" spans="1:2">
      <c r="A298">
        <f t="shared" si="4"/>
        <v>146</v>
      </c>
      <c r="B298" t="str">
        <f t="shared" ca="1" si="5"/>
        <v>y1958</v>
      </c>
    </row>
    <row r="299" spans="1:2">
      <c r="A299">
        <f t="shared" si="4"/>
        <v>147</v>
      </c>
      <c r="B299" t="str">
        <f t="shared" ca="1" si="5"/>
        <v>y1958</v>
      </c>
    </row>
    <row r="300" spans="1:2">
      <c r="A300">
        <f t="shared" si="4"/>
        <v>148</v>
      </c>
      <c r="B300" t="str">
        <f t="shared" ca="1" si="5"/>
        <v>y1958</v>
      </c>
    </row>
    <row r="301" spans="1:2">
      <c r="A301">
        <f t="shared" si="4"/>
        <v>149</v>
      </c>
      <c r="B301" t="str">
        <f t="shared" ca="1" si="5"/>
        <v>y1958</v>
      </c>
    </row>
    <row r="302" spans="1:2">
      <c r="A302">
        <f t="shared" si="4"/>
        <v>150</v>
      </c>
      <c r="B302" t="str">
        <f t="shared" ca="1" si="5"/>
        <v>y1958</v>
      </c>
    </row>
    <row r="303" spans="1:2">
      <c r="A303">
        <f t="shared" si="4"/>
        <v>151</v>
      </c>
      <c r="B303" t="str">
        <f t="shared" ca="1" si="5"/>
        <v>y1958</v>
      </c>
    </row>
    <row r="304" spans="1:2">
      <c r="A304">
        <f t="shared" si="4"/>
        <v>152</v>
      </c>
      <c r="B304" t="str">
        <f t="shared" ca="1" si="5"/>
        <v>y1958</v>
      </c>
    </row>
    <row r="305" spans="1:2">
      <c r="A305">
        <f t="shared" si="4"/>
        <v>153</v>
      </c>
      <c r="B305" t="str">
        <f t="shared" ca="1" si="5"/>
        <v>y1958</v>
      </c>
    </row>
    <row r="306" spans="1:2">
      <c r="A306">
        <f t="shared" si="4"/>
        <v>154</v>
      </c>
      <c r="B306" t="str">
        <f t="shared" ca="1" si="5"/>
        <v>y1958</v>
      </c>
    </row>
    <row r="307" spans="1:2">
      <c r="A307">
        <f t="shared" si="4"/>
        <v>155</v>
      </c>
      <c r="B307" t="str">
        <f t="shared" ca="1" si="5"/>
        <v>y1958</v>
      </c>
    </row>
    <row r="308" spans="1:2">
      <c r="A308">
        <f t="shared" si="4"/>
        <v>156</v>
      </c>
      <c r="B308" t="str">
        <f t="shared" ca="1" si="5"/>
        <v>y1958</v>
      </c>
    </row>
    <row r="309" spans="1:2">
      <c r="A309">
        <f t="shared" si="4"/>
        <v>157</v>
      </c>
      <c r="B309" t="str">
        <f t="shared" ca="1" si="5"/>
        <v>y1959</v>
      </c>
    </row>
    <row r="310" spans="1:2">
      <c r="A310">
        <f t="shared" si="4"/>
        <v>158</v>
      </c>
      <c r="B310" t="str">
        <f t="shared" ca="1" si="5"/>
        <v>y1959</v>
      </c>
    </row>
    <row r="311" spans="1:2">
      <c r="A311">
        <f t="shared" si="4"/>
        <v>159</v>
      </c>
      <c r="B311" t="str">
        <f t="shared" ca="1" si="5"/>
        <v>y1959</v>
      </c>
    </row>
    <row r="312" spans="1:2">
      <c r="A312">
        <f t="shared" si="4"/>
        <v>160</v>
      </c>
      <c r="B312" t="str">
        <f t="shared" ca="1" si="5"/>
        <v>y1959</v>
      </c>
    </row>
    <row r="313" spans="1:2">
      <c r="A313">
        <f t="shared" si="4"/>
        <v>161</v>
      </c>
      <c r="B313" t="str">
        <f t="shared" ca="1" si="5"/>
        <v>y1959</v>
      </c>
    </row>
    <row r="314" spans="1:2">
      <c r="A314">
        <f t="shared" si="4"/>
        <v>162</v>
      </c>
      <c r="B314" t="str">
        <f t="shared" ca="1" si="5"/>
        <v>y1959</v>
      </c>
    </row>
    <row r="315" spans="1:2">
      <c r="A315">
        <f t="shared" si="4"/>
        <v>163</v>
      </c>
      <c r="B315" t="str">
        <f t="shared" ca="1" si="5"/>
        <v>y1959</v>
      </c>
    </row>
    <row r="316" spans="1:2">
      <c r="A316">
        <f t="shared" si="4"/>
        <v>164</v>
      </c>
      <c r="B316" t="str">
        <f t="shared" ca="1" si="5"/>
        <v>y1959</v>
      </c>
    </row>
    <row r="317" spans="1:2">
      <c r="A317">
        <f t="shared" si="4"/>
        <v>165</v>
      </c>
      <c r="B317" t="str">
        <f t="shared" ca="1" si="5"/>
        <v>y1959</v>
      </c>
    </row>
    <row r="318" spans="1:2">
      <c r="A318">
        <f t="shared" si="4"/>
        <v>166</v>
      </c>
      <c r="B318" t="str">
        <f t="shared" ca="1" si="5"/>
        <v>y1959</v>
      </c>
    </row>
    <row r="319" spans="1:2">
      <c r="A319">
        <f t="shared" si="4"/>
        <v>167</v>
      </c>
      <c r="B319" t="str">
        <f t="shared" ca="1" si="5"/>
        <v>y1959</v>
      </c>
    </row>
    <row r="320" spans="1:2">
      <c r="A320">
        <f t="shared" si="4"/>
        <v>168</v>
      </c>
      <c r="B320" t="str">
        <f t="shared" ca="1" si="5"/>
        <v>y1959</v>
      </c>
    </row>
    <row r="321" spans="1:2">
      <c r="A321">
        <f t="shared" si="4"/>
        <v>169</v>
      </c>
      <c r="B321" t="str">
        <f t="shared" ca="1" si="5"/>
        <v>y1960</v>
      </c>
    </row>
    <row r="322" spans="1:2">
      <c r="A322">
        <f t="shared" ref="A322:A385" si="6">A321+1</f>
        <v>170</v>
      </c>
      <c r="B322" t="str">
        <f t="shared" ref="B322:B385" ca="1" si="7">IF(MOD(A322,12)=1,OFFSET(C$5,(A322-1)/12,0,1,1),B321)</f>
        <v>y1960</v>
      </c>
    </row>
    <row r="323" spans="1:2">
      <c r="A323">
        <f t="shared" si="6"/>
        <v>171</v>
      </c>
      <c r="B323" t="str">
        <f t="shared" ca="1" si="7"/>
        <v>y1960</v>
      </c>
    </row>
    <row r="324" spans="1:2">
      <c r="A324">
        <f t="shared" si="6"/>
        <v>172</v>
      </c>
      <c r="B324" t="str">
        <f t="shared" ca="1" si="7"/>
        <v>y1960</v>
      </c>
    </row>
    <row r="325" spans="1:2">
      <c r="A325">
        <f t="shared" si="6"/>
        <v>173</v>
      </c>
      <c r="B325" t="str">
        <f t="shared" ca="1" si="7"/>
        <v>y1960</v>
      </c>
    </row>
    <row r="326" spans="1:2">
      <c r="A326">
        <f t="shared" si="6"/>
        <v>174</v>
      </c>
      <c r="B326" t="str">
        <f t="shared" ca="1" si="7"/>
        <v>y1960</v>
      </c>
    </row>
    <row r="327" spans="1:2">
      <c r="A327">
        <f t="shared" si="6"/>
        <v>175</v>
      </c>
      <c r="B327" t="str">
        <f t="shared" ca="1" si="7"/>
        <v>y1960</v>
      </c>
    </row>
    <row r="328" spans="1:2">
      <c r="A328">
        <f t="shared" si="6"/>
        <v>176</v>
      </c>
      <c r="B328" t="str">
        <f t="shared" ca="1" si="7"/>
        <v>y1960</v>
      </c>
    </row>
    <row r="329" spans="1:2">
      <c r="A329">
        <f t="shared" si="6"/>
        <v>177</v>
      </c>
      <c r="B329" t="str">
        <f t="shared" ca="1" si="7"/>
        <v>y1960</v>
      </c>
    </row>
    <row r="330" spans="1:2">
      <c r="A330">
        <f t="shared" si="6"/>
        <v>178</v>
      </c>
      <c r="B330" t="str">
        <f t="shared" ca="1" si="7"/>
        <v>y1960</v>
      </c>
    </row>
    <row r="331" spans="1:2">
      <c r="A331">
        <f t="shared" si="6"/>
        <v>179</v>
      </c>
      <c r="B331" t="str">
        <f t="shared" ca="1" si="7"/>
        <v>y1960</v>
      </c>
    </row>
    <row r="332" spans="1:2">
      <c r="A332">
        <f t="shared" si="6"/>
        <v>180</v>
      </c>
      <c r="B332" t="str">
        <f t="shared" ca="1" si="7"/>
        <v>y1960</v>
      </c>
    </row>
    <row r="333" spans="1:2">
      <c r="A333">
        <f t="shared" si="6"/>
        <v>181</v>
      </c>
      <c r="B333" t="str">
        <f t="shared" ca="1" si="7"/>
        <v>y1961</v>
      </c>
    </row>
    <row r="334" spans="1:2">
      <c r="A334">
        <f t="shared" si="6"/>
        <v>182</v>
      </c>
      <c r="B334" t="str">
        <f t="shared" ca="1" si="7"/>
        <v>y1961</v>
      </c>
    </row>
    <row r="335" spans="1:2">
      <c r="A335">
        <f t="shared" si="6"/>
        <v>183</v>
      </c>
      <c r="B335" t="str">
        <f t="shared" ca="1" si="7"/>
        <v>y1961</v>
      </c>
    </row>
    <row r="336" spans="1:2">
      <c r="A336">
        <f t="shared" si="6"/>
        <v>184</v>
      </c>
      <c r="B336" t="str">
        <f t="shared" ca="1" si="7"/>
        <v>y1961</v>
      </c>
    </row>
    <row r="337" spans="1:2">
      <c r="A337">
        <f t="shared" si="6"/>
        <v>185</v>
      </c>
      <c r="B337" t="str">
        <f t="shared" ca="1" si="7"/>
        <v>y1961</v>
      </c>
    </row>
    <row r="338" spans="1:2">
      <c r="A338">
        <f t="shared" si="6"/>
        <v>186</v>
      </c>
      <c r="B338" t="str">
        <f t="shared" ca="1" si="7"/>
        <v>y1961</v>
      </c>
    </row>
    <row r="339" spans="1:2">
      <c r="A339">
        <f t="shared" si="6"/>
        <v>187</v>
      </c>
      <c r="B339" t="str">
        <f t="shared" ca="1" si="7"/>
        <v>y1961</v>
      </c>
    </row>
    <row r="340" spans="1:2">
      <c r="A340">
        <f t="shared" si="6"/>
        <v>188</v>
      </c>
      <c r="B340" t="str">
        <f t="shared" ca="1" si="7"/>
        <v>y1961</v>
      </c>
    </row>
    <row r="341" spans="1:2">
      <c r="A341">
        <f t="shared" si="6"/>
        <v>189</v>
      </c>
      <c r="B341" t="str">
        <f t="shared" ca="1" si="7"/>
        <v>y1961</v>
      </c>
    </row>
    <row r="342" spans="1:2">
      <c r="A342">
        <f t="shared" si="6"/>
        <v>190</v>
      </c>
      <c r="B342" t="str">
        <f t="shared" ca="1" si="7"/>
        <v>y1961</v>
      </c>
    </row>
    <row r="343" spans="1:2">
      <c r="A343">
        <f t="shared" si="6"/>
        <v>191</v>
      </c>
      <c r="B343" t="str">
        <f t="shared" ca="1" si="7"/>
        <v>y1961</v>
      </c>
    </row>
    <row r="344" spans="1:2">
      <c r="A344">
        <f t="shared" si="6"/>
        <v>192</v>
      </c>
      <c r="B344" t="str">
        <f t="shared" ca="1" si="7"/>
        <v>y1961</v>
      </c>
    </row>
    <row r="345" spans="1:2">
      <c r="A345">
        <f t="shared" si="6"/>
        <v>193</v>
      </c>
      <c r="B345" t="str">
        <f t="shared" ca="1" si="7"/>
        <v>y1962</v>
      </c>
    </row>
    <row r="346" spans="1:2">
      <c r="A346">
        <f t="shared" si="6"/>
        <v>194</v>
      </c>
      <c r="B346" t="str">
        <f t="shared" ca="1" si="7"/>
        <v>y1962</v>
      </c>
    </row>
    <row r="347" spans="1:2">
      <c r="A347">
        <f t="shared" si="6"/>
        <v>195</v>
      </c>
      <c r="B347" t="str">
        <f t="shared" ca="1" si="7"/>
        <v>y1962</v>
      </c>
    </row>
    <row r="348" spans="1:2">
      <c r="A348">
        <f t="shared" si="6"/>
        <v>196</v>
      </c>
      <c r="B348" t="str">
        <f t="shared" ca="1" si="7"/>
        <v>y1962</v>
      </c>
    </row>
    <row r="349" spans="1:2">
      <c r="A349">
        <f t="shared" si="6"/>
        <v>197</v>
      </c>
      <c r="B349" t="str">
        <f t="shared" ca="1" si="7"/>
        <v>y1962</v>
      </c>
    </row>
    <row r="350" spans="1:2">
      <c r="A350">
        <f t="shared" si="6"/>
        <v>198</v>
      </c>
      <c r="B350" t="str">
        <f t="shared" ca="1" si="7"/>
        <v>y1962</v>
      </c>
    </row>
    <row r="351" spans="1:2">
      <c r="A351">
        <f t="shared" si="6"/>
        <v>199</v>
      </c>
      <c r="B351" t="str">
        <f t="shared" ca="1" si="7"/>
        <v>y1962</v>
      </c>
    </row>
    <row r="352" spans="1:2">
      <c r="A352">
        <f t="shared" si="6"/>
        <v>200</v>
      </c>
      <c r="B352" t="str">
        <f t="shared" ca="1" si="7"/>
        <v>y1962</v>
      </c>
    </row>
    <row r="353" spans="1:2">
      <c r="A353">
        <f t="shared" si="6"/>
        <v>201</v>
      </c>
      <c r="B353" t="str">
        <f t="shared" ca="1" si="7"/>
        <v>y1962</v>
      </c>
    </row>
    <row r="354" spans="1:2">
      <c r="A354">
        <f t="shared" si="6"/>
        <v>202</v>
      </c>
      <c r="B354" t="str">
        <f t="shared" ca="1" si="7"/>
        <v>y1962</v>
      </c>
    </row>
    <row r="355" spans="1:2">
      <c r="A355">
        <f t="shared" si="6"/>
        <v>203</v>
      </c>
      <c r="B355" t="str">
        <f t="shared" ca="1" si="7"/>
        <v>y1962</v>
      </c>
    </row>
    <row r="356" spans="1:2">
      <c r="A356">
        <f t="shared" si="6"/>
        <v>204</v>
      </c>
      <c r="B356" t="str">
        <f t="shared" ca="1" si="7"/>
        <v>y1962</v>
      </c>
    </row>
    <row r="357" spans="1:2">
      <c r="A357">
        <f t="shared" si="6"/>
        <v>205</v>
      </c>
      <c r="B357" t="str">
        <f t="shared" ca="1" si="7"/>
        <v>y1963</v>
      </c>
    </row>
    <row r="358" spans="1:2">
      <c r="A358">
        <f t="shared" si="6"/>
        <v>206</v>
      </c>
      <c r="B358" t="str">
        <f t="shared" ca="1" si="7"/>
        <v>y1963</v>
      </c>
    </row>
    <row r="359" spans="1:2">
      <c r="A359">
        <f t="shared" si="6"/>
        <v>207</v>
      </c>
      <c r="B359" t="str">
        <f t="shared" ca="1" si="7"/>
        <v>y1963</v>
      </c>
    </row>
    <row r="360" spans="1:2">
      <c r="A360">
        <f t="shared" si="6"/>
        <v>208</v>
      </c>
      <c r="B360" t="str">
        <f t="shared" ca="1" si="7"/>
        <v>y1963</v>
      </c>
    </row>
    <row r="361" spans="1:2">
      <c r="A361">
        <f t="shared" si="6"/>
        <v>209</v>
      </c>
      <c r="B361" t="str">
        <f t="shared" ca="1" si="7"/>
        <v>y1963</v>
      </c>
    </row>
    <row r="362" spans="1:2">
      <c r="A362">
        <f t="shared" si="6"/>
        <v>210</v>
      </c>
      <c r="B362" t="str">
        <f t="shared" ca="1" si="7"/>
        <v>y1963</v>
      </c>
    </row>
    <row r="363" spans="1:2">
      <c r="A363">
        <f t="shared" si="6"/>
        <v>211</v>
      </c>
      <c r="B363" t="str">
        <f t="shared" ca="1" si="7"/>
        <v>y1963</v>
      </c>
    </row>
    <row r="364" spans="1:2">
      <c r="A364">
        <f t="shared" si="6"/>
        <v>212</v>
      </c>
      <c r="B364" t="str">
        <f t="shared" ca="1" si="7"/>
        <v>y1963</v>
      </c>
    </row>
    <row r="365" spans="1:2">
      <c r="A365">
        <f t="shared" si="6"/>
        <v>213</v>
      </c>
      <c r="B365" t="str">
        <f t="shared" ca="1" si="7"/>
        <v>y1963</v>
      </c>
    </row>
    <row r="366" spans="1:2">
      <c r="A366">
        <f t="shared" si="6"/>
        <v>214</v>
      </c>
      <c r="B366" t="str">
        <f t="shared" ca="1" si="7"/>
        <v>y1963</v>
      </c>
    </row>
    <row r="367" spans="1:2">
      <c r="A367">
        <f t="shared" si="6"/>
        <v>215</v>
      </c>
      <c r="B367" t="str">
        <f t="shared" ca="1" si="7"/>
        <v>y1963</v>
      </c>
    </row>
    <row r="368" spans="1:2">
      <c r="A368">
        <f t="shared" si="6"/>
        <v>216</v>
      </c>
      <c r="B368" t="str">
        <f t="shared" ca="1" si="7"/>
        <v>y1963</v>
      </c>
    </row>
    <row r="369" spans="1:2">
      <c r="A369">
        <f t="shared" si="6"/>
        <v>217</v>
      </c>
      <c r="B369" t="str">
        <f t="shared" ca="1" si="7"/>
        <v>y1964</v>
      </c>
    </row>
    <row r="370" spans="1:2">
      <c r="A370">
        <f t="shared" si="6"/>
        <v>218</v>
      </c>
      <c r="B370" t="str">
        <f t="shared" ca="1" si="7"/>
        <v>y1964</v>
      </c>
    </row>
    <row r="371" spans="1:2">
      <c r="A371">
        <f t="shared" si="6"/>
        <v>219</v>
      </c>
      <c r="B371" t="str">
        <f t="shared" ca="1" si="7"/>
        <v>y1964</v>
      </c>
    </row>
    <row r="372" spans="1:2">
      <c r="A372">
        <f t="shared" si="6"/>
        <v>220</v>
      </c>
      <c r="B372" t="str">
        <f t="shared" ca="1" si="7"/>
        <v>y1964</v>
      </c>
    </row>
    <row r="373" spans="1:2">
      <c r="A373">
        <f t="shared" si="6"/>
        <v>221</v>
      </c>
      <c r="B373" t="str">
        <f t="shared" ca="1" si="7"/>
        <v>y1964</v>
      </c>
    </row>
    <row r="374" spans="1:2">
      <c r="A374">
        <f t="shared" si="6"/>
        <v>222</v>
      </c>
      <c r="B374" t="str">
        <f t="shared" ca="1" si="7"/>
        <v>y1964</v>
      </c>
    </row>
    <row r="375" spans="1:2">
      <c r="A375">
        <f t="shared" si="6"/>
        <v>223</v>
      </c>
      <c r="B375" t="str">
        <f t="shared" ca="1" si="7"/>
        <v>y1964</v>
      </c>
    </row>
    <row r="376" spans="1:2">
      <c r="A376">
        <f t="shared" si="6"/>
        <v>224</v>
      </c>
      <c r="B376" t="str">
        <f t="shared" ca="1" si="7"/>
        <v>y1964</v>
      </c>
    </row>
    <row r="377" spans="1:2">
      <c r="A377">
        <f t="shared" si="6"/>
        <v>225</v>
      </c>
      <c r="B377" t="str">
        <f t="shared" ca="1" si="7"/>
        <v>y1964</v>
      </c>
    </row>
    <row r="378" spans="1:2">
      <c r="A378">
        <f t="shared" si="6"/>
        <v>226</v>
      </c>
      <c r="B378" t="str">
        <f t="shared" ca="1" si="7"/>
        <v>y1964</v>
      </c>
    </row>
    <row r="379" spans="1:2">
      <c r="A379">
        <f t="shared" si="6"/>
        <v>227</v>
      </c>
      <c r="B379" t="str">
        <f t="shared" ca="1" si="7"/>
        <v>y1964</v>
      </c>
    </row>
    <row r="380" spans="1:2">
      <c r="A380">
        <f t="shared" si="6"/>
        <v>228</v>
      </c>
      <c r="B380" t="str">
        <f t="shared" ca="1" si="7"/>
        <v>y1964</v>
      </c>
    </row>
    <row r="381" spans="1:2">
      <c r="A381">
        <f t="shared" si="6"/>
        <v>229</v>
      </c>
      <c r="B381" t="str">
        <f t="shared" ca="1" si="7"/>
        <v>y1965</v>
      </c>
    </row>
    <row r="382" spans="1:2">
      <c r="A382">
        <f t="shared" si="6"/>
        <v>230</v>
      </c>
      <c r="B382" t="str">
        <f t="shared" ca="1" si="7"/>
        <v>y1965</v>
      </c>
    </row>
    <row r="383" spans="1:2">
      <c r="A383">
        <f t="shared" si="6"/>
        <v>231</v>
      </c>
      <c r="B383" t="str">
        <f t="shared" ca="1" si="7"/>
        <v>y1965</v>
      </c>
    </row>
    <row r="384" spans="1:2">
      <c r="A384">
        <f t="shared" si="6"/>
        <v>232</v>
      </c>
      <c r="B384" t="str">
        <f t="shared" ca="1" si="7"/>
        <v>y1965</v>
      </c>
    </row>
    <row r="385" spans="1:2">
      <c r="A385">
        <f t="shared" si="6"/>
        <v>233</v>
      </c>
      <c r="B385" t="str">
        <f t="shared" ca="1" si="7"/>
        <v>y1965</v>
      </c>
    </row>
    <row r="386" spans="1:2">
      <c r="A386">
        <f t="shared" ref="A386:A449" si="8">A385+1</f>
        <v>234</v>
      </c>
      <c r="B386" t="str">
        <f t="shared" ref="B386:B449" ca="1" si="9">IF(MOD(A386,12)=1,OFFSET(C$5,(A386-1)/12,0,1,1),B385)</f>
        <v>y1965</v>
      </c>
    </row>
    <row r="387" spans="1:2">
      <c r="A387">
        <f t="shared" si="8"/>
        <v>235</v>
      </c>
      <c r="B387" t="str">
        <f t="shared" ca="1" si="9"/>
        <v>y1965</v>
      </c>
    </row>
    <row r="388" spans="1:2">
      <c r="A388">
        <f t="shared" si="8"/>
        <v>236</v>
      </c>
      <c r="B388" t="str">
        <f t="shared" ca="1" si="9"/>
        <v>y1965</v>
      </c>
    </row>
    <row r="389" spans="1:2">
      <c r="A389">
        <f t="shared" si="8"/>
        <v>237</v>
      </c>
      <c r="B389" t="str">
        <f t="shared" ca="1" si="9"/>
        <v>y1965</v>
      </c>
    </row>
    <row r="390" spans="1:2">
      <c r="A390">
        <f t="shared" si="8"/>
        <v>238</v>
      </c>
      <c r="B390" t="str">
        <f t="shared" ca="1" si="9"/>
        <v>y1965</v>
      </c>
    </row>
    <row r="391" spans="1:2">
      <c r="A391">
        <f t="shared" si="8"/>
        <v>239</v>
      </c>
      <c r="B391" t="str">
        <f t="shared" ca="1" si="9"/>
        <v>y1965</v>
      </c>
    </row>
    <row r="392" spans="1:2">
      <c r="A392">
        <f t="shared" si="8"/>
        <v>240</v>
      </c>
      <c r="B392" t="str">
        <f t="shared" ca="1" si="9"/>
        <v>y1965</v>
      </c>
    </row>
    <row r="393" spans="1:2">
      <c r="A393">
        <f t="shared" si="8"/>
        <v>241</v>
      </c>
      <c r="B393" t="str">
        <f t="shared" ca="1" si="9"/>
        <v>y1966</v>
      </c>
    </row>
    <row r="394" spans="1:2">
      <c r="A394">
        <f t="shared" si="8"/>
        <v>242</v>
      </c>
      <c r="B394" t="str">
        <f t="shared" ca="1" si="9"/>
        <v>y1966</v>
      </c>
    </row>
    <row r="395" spans="1:2">
      <c r="A395">
        <f t="shared" si="8"/>
        <v>243</v>
      </c>
      <c r="B395" t="str">
        <f t="shared" ca="1" si="9"/>
        <v>y1966</v>
      </c>
    </row>
    <row r="396" spans="1:2">
      <c r="A396">
        <f t="shared" si="8"/>
        <v>244</v>
      </c>
      <c r="B396" t="str">
        <f t="shared" ca="1" si="9"/>
        <v>y1966</v>
      </c>
    </row>
    <row r="397" spans="1:2">
      <c r="A397">
        <f t="shared" si="8"/>
        <v>245</v>
      </c>
      <c r="B397" t="str">
        <f t="shared" ca="1" si="9"/>
        <v>y1966</v>
      </c>
    </row>
    <row r="398" spans="1:2">
      <c r="A398">
        <f t="shared" si="8"/>
        <v>246</v>
      </c>
      <c r="B398" t="str">
        <f t="shared" ca="1" si="9"/>
        <v>y1966</v>
      </c>
    </row>
    <row r="399" spans="1:2">
      <c r="A399">
        <f t="shared" si="8"/>
        <v>247</v>
      </c>
      <c r="B399" t="str">
        <f t="shared" ca="1" si="9"/>
        <v>y1966</v>
      </c>
    </row>
    <row r="400" spans="1:2">
      <c r="A400">
        <f t="shared" si="8"/>
        <v>248</v>
      </c>
      <c r="B400" t="str">
        <f t="shared" ca="1" si="9"/>
        <v>y1966</v>
      </c>
    </row>
    <row r="401" spans="1:2">
      <c r="A401">
        <f t="shared" si="8"/>
        <v>249</v>
      </c>
      <c r="B401" t="str">
        <f t="shared" ca="1" si="9"/>
        <v>y1966</v>
      </c>
    </row>
    <row r="402" spans="1:2">
      <c r="A402">
        <f t="shared" si="8"/>
        <v>250</v>
      </c>
      <c r="B402" t="str">
        <f t="shared" ca="1" si="9"/>
        <v>y1966</v>
      </c>
    </row>
    <row r="403" spans="1:2">
      <c r="A403">
        <f t="shared" si="8"/>
        <v>251</v>
      </c>
      <c r="B403" t="str">
        <f t="shared" ca="1" si="9"/>
        <v>y1966</v>
      </c>
    </row>
    <row r="404" spans="1:2">
      <c r="A404">
        <f t="shared" si="8"/>
        <v>252</v>
      </c>
      <c r="B404" t="str">
        <f t="shared" ca="1" si="9"/>
        <v>y1966</v>
      </c>
    </row>
    <row r="405" spans="1:2">
      <c r="A405">
        <f t="shared" si="8"/>
        <v>253</v>
      </c>
      <c r="B405" t="str">
        <f t="shared" ca="1" si="9"/>
        <v>y1967</v>
      </c>
    </row>
    <row r="406" spans="1:2">
      <c r="A406">
        <f t="shared" si="8"/>
        <v>254</v>
      </c>
      <c r="B406" t="str">
        <f t="shared" ca="1" si="9"/>
        <v>y1967</v>
      </c>
    </row>
    <row r="407" spans="1:2">
      <c r="A407">
        <f t="shared" si="8"/>
        <v>255</v>
      </c>
      <c r="B407" t="str">
        <f t="shared" ca="1" si="9"/>
        <v>y1967</v>
      </c>
    </row>
    <row r="408" spans="1:2">
      <c r="A408">
        <f t="shared" si="8"/>
        <v>256</v>
      </c>
      <c r="B408" t="str">
        <f t="shared" ca="1" si="9"/>
        <v>y1967</v>
      </c>
    </row>
    <row r="409" spans="1:2">
      <c r="A409">
        <f t="shared" si="8"/>
        <v>257</v>
      </c>
      <c r="B409" t="str">
        <f t="shared" ca="1" si="9"/>
        <v>y1967</v>
      </c>
    </row>
    <row r="410" spans="1:2">
      <c r="A410">
        <f t="shared" si="8"/>
        <v>258</v>
      </c>
      <c r="B410" t="str">
        <f t="shared" ca="1" si="9"/>
        <v>y1967</v>
      </c>
    </row>
    <row r="411" spans="1:2">
      <c r="A411">
        <f t="shared" si="8"/>
        <v>259</v>
      </c>
      <c r="B411" t="str">
        <f t="shared" ca="1" si="9"/>
        <v>y1967</v>
      </c>
    </row>
    <row r="412" spans="1:2">
      <c r="A412">
        <f t="shared" si="8"/>
        <v>260</v>
      </c>
      <c r="B412" t="str">
        <f t="shared" ca="1" si="9"/>
        <v>y1967</v>
      </c>
    </row>
    <row r="413" spans="1:2">
      <c r="A413">
        <f t="shared" si="8"/>
        <v>261</v>
      </c>
      <c r="B413" t="str">
        <f t="shared" ca="1" si="9"/>
        <v>y1967</v>
      </c>
    </row>
    <row r="414" spans="1:2">
      <c r="A414">
        <f t="shared" si="8"/>
        <v>262</v>
      </c>
      <c r="B414" t="str">
        <f t="shared" ca="1" si="9"/>
        <v>y1967</v>
      </c>
    </row>
    <row r="415" spans="1:2">
      <c r="A415">
        <f t="shared" si="8"/>
        <v>263</v>
      </c>
      <c r="B415" t="str">
        <f t="shared" ca="1" si="9"/>
        <v>y1967</v>
      </c>
    </row>
    <row r="416" spans="1:2">
      <c r="A416">
        <f t="shared" si="8"/>
        <v>264</v>
      </c>
      <c r="B416" t="str">
        <f t="shared" ca="1" si="9"/>
        <v>y1967</v>
      </c>
    </row>
    <row r="417" spans="1:2">
      <c r="A417">
        <f t="shared" si="8"/>
        <v>265</v>
      </c>
      <c r="B417" t="str">
        <f t="shared" ca="1" si="9"/>
        <v>y1968</v>
      </c>
    </row>
    <row r="418" spans="1:2">
      <c r="A418">
        <f t="shared" si="8"/>
        <v>266</v>
      </c>
      <c r="B418" t="str">
        <f t="shared" ca="1" si="9"/>
        <v>y1968</v>
      </c>
    </row>
    <row r="419" spans="1:2">
      <c r="A419">
        <f t="shared" si="8"/>
        <v>267</v>
      </c>
      <c r="B419" t="str">
        <f t="shared" ca="1" si="9"/>
        <v>y1968</v>
      </c>
    </row>
    <row r="420" spans="1:2">
      <c r="A420">
        <f t="shared" si="8"/>
        <v>268</v>
      </c>
      <c r="B420" t="str">
        <f t="shared" ca="1" si="9"/>
        <v>y1968</v>
      </c>
    </row>
    <row r="421" spans="1:2">
      <c r="A421">
        <f t="shared" si="8"/>
        <v>269</v>
      </c>
      <c r="B421" t="str">
        <f t="shared" ca="1" si="9"/>
        <v>y1968</v>
      </c>
    </row>
    <row r="422" spans="1:2">
      <c r="A422">
        <f t="shared" si="8"/>
        <v>270</v>
      </c>
      <c r="B422" t="str">
        <f t="shared" ca="1" si="9"/>
        <v>y1968</v>
      </c>
    </row>
    <row r="423" spans="1:2">
      <c r="A423">
        <f t="shared" si="8"/>
        <v>271</v>
      </c>
      <c r="B423" t="str">
        <f t="shared" ca="1" si="9"/>
        <v>y1968</v>
      </c>
    </row>
    <row r="424" spans="1:2">
      <c r="A424">
        <f t="shared" si="8"/>
        <v>272</v>
      </c>
      <c r="B424" t="str">
        <f t="shared" ca="1" si="9"/>
        <v>y1968</v>
      </c>
    </row>
    <row r="425" spans="1:2">
      <c r="A425">
        <f t="shared" si="8"/>
        <v>273</v>
      </c>
      <c r="B425" t="str">
        <f t="shared" ca="1" si="9"/>
        <v>y1968</v>
      </c>
    </row>
    <row r="426" spans="1:2">
      <c r="A426">
        <f t="shared" si="8"/>
        <v>274</v>
      </c>
      <c r="B426" t="str">
        <f t="shared" ca="1" si="9"/>
        <v>y1968</v>
      </c>
    </row>
    <row r="427" spans="1:2">
      <c r="A427">
        <f t="shared" si="8"/>
        <v>275</v>
      </c>
      <c r="B427" t="str">
        <f t="shared" ca="1" si="9"/>
        <v>y1968</v>
      </c>
    </row>
    <row r="428" spans="1:2">
      <c r="A428">
        <f t="shared" si="8"/>
        <v>276</v>
      </c>
      <c r="B428" t="str">
        <f t="shared" ca="1" si="9"/>
        <v>y1968</v>
      </c>
    </row>
    <row r="429" spans="1:2">
      <c r="A429">
        <f t="shared" si="8"/>
        <v>277</v>
      </c>
      <c r="B429" t="str">
        <f t="shared" ca="1" si="9"/>
        <v>y1969</v>
      </c>
    </row>
    <row r="430" spans="1:2">
      <c r="A430">
        <f t="shared" si="8"/>
        <v>278</v>
      </c>
      <c r="B430" t="str">
        <f t="shared" ca="1" si="9"/>
        <v>y1969</v>
      </c>
    </row>
    <row r="431" spans="1:2">
      <c r="A431">
        <f t="shared" si="8"/>
        <v>279</v>
      </c>
      <c r="B431" t="str">
        <f t="shared" ca="1" si="9"/>
        <v>y1969</v>
      </c>
    </row>
    <row r="432" spans="1:2">
      <c r="A432">
        <f t="shared" si="8"/>
        <v>280</v>
      </c>
      <c r="B432" t="str">
        <f t="shared" ca="1" si="9"/>
        <v>y1969</v>
      </c>
    </row>
    <row r="433" spans="1:2">
      <c r="A433">
        <f t="shared" si="8"/>
        <v>281</v>
      </c>
      <c r="B433" t="str">
        <f t="shared" ca="1" si="9"/>
        <v>y1969</v>
      </c>
    </row>
    <row r="434" spans="1:2">
      <c r="A434">
        <f t="shared" si="8"/>
        <v>282</v>
      </c>
      <c r="B434" t="str">
        <f t="shared" ca="1" si="9"/>
        <v>y1969</v>
      </c>
    </row>
    <row r="435" spans="1:2">
      <c r="A435">
        <f t="shared" si="8"/>
        <v>283</v>
      </c>
      <c r="B435" t="str">
        <f t="shared" ca="1" si="9"/>
        <v>y1969</v>
      </c>
    </row>
    <row r="436" spans="1:2">
      <c r="A436">
        <f t="shared" si="8"/>
        <v>284</v>
      </c>
      <c r="B436" t="str">
        <f t="shared" ca="1" si="9"/>
        <v>y1969</v>
      </c>
    </row>
    <row r="437" spans="1:2">
      <c r="A437">
        <f t="shared" si="8"/>
        <v>285</v>
      </c>
      <c r="B437" t="str">
        <f t="shared" ca="1" si="9"/>
        <v>y1969</v>
      </c>
    </row>
    <row r="438" spans="1:2">
      <c r="A438">
        <f t="shared" si="8"/>
        <v>286</v>
      </c>
      <c r="B438" t="str">
        <f t="shared" ca="1" si="9"/>
        <v>y1969</v>
      </c>
    </row>
    <row r="439" spans="1:2">
      <c r="A439">
        <f t="shared" si="8"/>
        <v>287</v>
      </c>
      <c r="B439" t="str">
        <f t="shared" ca="1" si="9"/>
        <v>y1969</v>
      </c>
    </row>
    <row r="440" spans="1:2">
      <c r="A440">
        <f t="shared" si="8"/>
        <v>288</v>
      </c>
      <c r="B440" t="str">
        <f t="shared" ca="1" si="9"/>
        <v>y1969</v>
      </c>
    </row>
    <row r="441" spans="1:2">
      <c r="A441">
        <f t="shared" si="8"/>
        <v>289</v>
      </c>
      <c r="B441" t="str">
        <f t="shared" ca="1" si="9"/>
        <v>y1970</v>
      </c>
    </row>
    <row r="442" spans="1:2">
      <c r="A442">
        <f t="shared" si="8"/>
        <v>290</v>
      </c>
      <c r="B442" t="str">
        <f t="shared" ca="1" si="9"/>
        <v>y1970</v>
      </c>
    </row>
    <row r="443" spans="1:2">
      <c r="A443">
        <f t="shared" si="8"/>
        <v>291</v>
      </c>
      <c r="B443" t="str">
        <f t="shared" ca="1" si="9"/>
        <v>y1970</v>
      </c>
    </row>
    <row r="444" spans="1:2">
      <c r="A444">
        <f t="shared" si="8"/>
        <v>292</v>
      </c>
      <c r="B444" t="str">
        <f t="shared" ca="1" si="9"/>
        <v>y1970</v>
      </c>
    </row>
    <row r="445" spans="1:2">
      <c r="A445">
        <f t="shared" si="8"/>
        <v>293</v>
      </c>
      <c r="B445" t="str">
        <f t="shared" ca="1" si="9"/>
        <v>y1970</v>
      </c>
    </row>
    <row r="446" spans="1:2">
      <c r="A446">
        <f t="shared" si="8"/>
        <v>294</v>
      </c>
      <c r="B446" t="str">
        <f t="shared" ca="1" si="9"/>
        <v>y1970</v>
      </c>
    </row>
    <row r="447" spans="1:2">
      <c r="A447">
        <f t="shared" si="8"/>
        <v>295</v>
      </c>
      <c r="B447" t="str">
        <f t="shared" ca="1" si="9"/>
        <v>y1970</v>
      </c>
    </row>
    <row r="448" spans="1:2">
      <c r="A448">
        <f t="shared" si="8"/>
        <v>296</v>
      </c>
      <c r="B448" t="str">
        <f t="shared" ca="1" si="9"/>
        <v>y1970</v>
      </c>
    </row>
    <row r="449" spans="1:2">
      <c r="A449">
        <f t="shared" si="8"/>
        <v>297</v>
      </c>
      <c r="B449" t="str">
        <f t="shared" ca="1" si="9"/>
        <v>y1970</v>
      </c>
    </row>
    <row r="450" spans="1:2">
      <c r="A450">
        <f t="shared" ref="A450:A513" si="10">A449+1</f>
        <v>298</v>
      </c>
      <c r="B450" t="str">
        <f t="shared" ref="B450:B513" ca="1" si="11">IF(MOD(A450,12)=1,OFFSET(C$5,(A450-1)/12,0,1,1),B449)</f>
        <v>y1970</v>
      </c>
    </row>
    <row r="451" spans="1:2">
      <c r="A451">
        <f t="shared" si="10"/>
        <v>299</v>
      </c>
      <c r="B451" t="str">
        <f t="shared" ca="1" si="11"/>
        <v>y1970</v>
      </c>
    </row>
    <row r="452" spans="1:2">
      <c r="A452">
        <f t="shared" si="10"/>
        <v>300</v>
      </c>
      <c r="B452" t="str">
        <f t="shared" ca="1" si="11"/>
        <v>y1970</v>
      </c>
    </row>
    <row r="453" spans="1:2">
      <c r="A453">
        <f t="shared" si="10"/>
        <v>301</v>
      </c>
      <c r="B453" t="str">
        <f t="shared" ca="1" si="11"/>
        <v>y1971</v>
      </c>
    </row>
    <row r="454" spans="1:2">
      <c r="A454">
        <f t="shared" si="10"/>
        <v>302</v>
      </c>
      <c r="B454" t="str">
        <f t="shared" ca="1" si="11"/>
        <v>y1971</v>
      </c>
    </row>
    <row r="455" spans="1:2">
      <c r="A455">
        <f t="shared" si="10"/>
        <v>303</v>
      </c>
      <c r="B455" t="str">
        <f t="shared" ca="1" si="11"/>
        <v>y1971</v>
      </c>
    </row>
    <row r="456" spans="1:2">
      <c r="A456">
        <f t="shared" si="10"/>
        <v>304</v>
      </c>
      <c r="B456" t="str">
        <f t="shared" ca="1" si="11"/>
        <v>y1971</v>
      </c>
    </row>
    <row r="457" spans="1:2">
      <c r="A457">
        <f t="shared" si="10"/>
        <v>305</v>
      </c>
      <c r="B457" t="str">
        <f t="shared" ca="1" si="11"/>
        <v>y1971</v>
      </c>
    </row>
    <row r="458" spans="1:2">
      <c r="A458">
        <f t="shared" si="10"/>
        <v>306</v>
      </c>
      <c r="B458" t="str">
        <f t="shared" ca="1" si="11"/>
        <v>y1971</v>
      </c>
    </row>
    <row r="459" spans="1:2">
      <c r="A459">
        <f t="shared" si="10"/>
        <v>307</v>
      </c>
      <c r="B459" t="str">
        <f t="shared" ca="1" si="11"/>
        <v>y1971</v>
      </c>
    </row>
    <row r="460" spans="1:2">
      <c r="A460">
        <f t="shared" si="10"/>
        <v>308</v>
      </c>
      <c r="B460" t="str">
        <f t="shared" ca="1" si="11"/>
        <v>y1971</v>
      </c>
    </row>
    <row r="461" spans="1:2">
      <c r="A461">
        <f t="shared" si="10"/>
        <v>309</v>
      </c>
      <c r="B461" t="str">
        <f t="shared" ca="1" si="11"/>
        <v>y1971</v>
      </c>
    </row>
    <row r="462" spans="1:2">
      <c r="A462">
        <f t="shared" si="10"/>
        <v>310</v>
      </c>
      <c r="B462" t="str">
        <f t="shared" ca="1" si="11"/>
        <v>y1971</v>
      </c>
    </row>
    <row r="463" spans="1:2">
      <c r="A463">
        <f t="shared" si="10"/>
        <v>311</v>
      </c>
      <c r="B463" t="str">
        <f t="shared" ca="1" si="11"/>
        <v>y1971</v>
      </c>
    </row>
    <row r="464" spans="1:2">
      <c r="A464">
        <f t="shared" si="10"/>
        <v>312</v>
      </c>
      <c r="B464" t="str">
        <f t="shared" ca="1" si="11"/>
        <v>y1971</v>
      </c>
    </row>
    <row r="465" spans="1:2">
      <c r="A465">
        <f t="shared" si="10"/>
        <v>313</v>
      </c>
      <c r="B465" t="str">
        <f t="shared" ca="1" si="11"/>
        <v>y1972</v>
      </c>
    </row>
    <row r="466" spans="1:2">
      <c r="A466">
        <f t="shared" si="10"/>
        <v>314</v>
      </c>
      <c r="B466" t="str">
        <f t="shared" ca="1" si="11"/>
        <v>y1972</v>
      </c>
    </row>
    <row r="467" spans="1:2">
      <c r="A467">
        <f t="shared" si="10"/>
        <v>315</v>
      </c>
      <c r="B467" t="str">
        <f t="shared" ca="1" si="11"/>
        <v>y1972</v>
      </c>
    </row>
    <row r="468" spans="1:2">
      <c r="A468">
        <f t="shared" si="10"/>
        <v>316</v>
      </c>
      <c r="B468" t="str">
        <f t="shared" ca="1" si="11"/>
        <v>y1972</v>
      </c>
    </row>
    <row r="469" spans="1:2">
      <c r="A469">
        <f t="shared" si="10"/>
        <v>317</v>
      </c>
      <c r="B469" t="str">
        <f t="shared" ca="1" si="11"/>
        <v>y1972</v>
      </c>
    </row>
    <row r="470" spans="1:2">
      <c r="A470">
        <f t="shared" si="10"/>
        <v>318</v>
      </c>
      <c r="B470" t="str">
        <f t="shared" ca="1" si="11"/>
        <v>y1972</v>
      </c>
    </row>
    <row r="471" spans="1:2">
      <c r="A471">
        <f t="shared" si="10"/>
        <v>319</v>
      </c>
      <c r="B471" t="str">
        <f t="shared" ca="1" si="11"/>
        <v>y1972</v>
      </c>
    </row>
    <row r="472" spans="1:2">
      <c r="A472">
        <f t="shared" si="10"/>
        <v>320</v>
      </c>
      <c r="B472" t="str">
        <f t="shared" ca="1" si="11"/>
        <v>y1972</v>
      </c>
    </row>
    <row r="473" spans="1:2">
      <c r="A473">
        <f t="shared" si="10"/>
        <v>321</v>
      </c>
      <c r="B473" t="str">
        <f t="shared" ca="1" si="11"/>
        <v>y1972</v>
      </c>
    </row>
    <row r="474" spans="1:2">
      <c r="A474">
        <f t="shared" si="10"/>
        <v>322</v>
      </c>
      <c r="B474" t="str">
        <f t="shared" ca="1" si="11"/>
        <v>y1972</v>
      </c>
    </row>
    <row r="475" spans="1:2">
      <c r="A475">
        <f t="shared" si="10"/>
        <v>323</v>
      </c>
      <c r="B475" t="str">
        <f t="shared" ca="1" si="11"/>
        <v>y1972</v>
      </c>
    </row>
    <row r="476" spans="1:2">
      <c r="A476">
        <f t="shared" si="10"/>
        <v>324</v>
      </c>
      <c r="B476" t="str">
        <f t="shared" ca="1" si="11"/>
        <v>y1972</v>
      </c>
    </row>
    <row r="477" spans="1:2">
      <c r="A477">
        <f t="shared" si="10"/>
        <v>325</v>
      </c>
      <c r="B477" t="str">
        <f t="shared" ca="1" si="11"/>
        <v>y1973</v>
      </c>
    </row>
    <row r="478" spans="1:2">
      <c r="A478">
        <f t="shared" si="10"/>
        <v>326</v>
      </c>
      <c r="B478" t="str">
        <f t="shared" ca="1" si="11"/>
        <v>y1973</v>
      </c>
    </row>
    <row r="479" spans="1:2">
      <c r="A479">
        <f t="shared" si="10"/>
        <v>327</v>
      </c>
      <c r="B479" t="str">
        <f t="shared" ca="1" si="11"/>
        <v>y1973</v>
      </c>
    </row>
    <row r="480" spans="1:2">
      <c r="A480">
        <f t="shared" si="10"/>
        <v>328</v>
      </c>
      <c r="B480" t="str">
        <f t="shared" ca="1" si="11"/>
        <v>y1973</v>
      </c>
    </row>
    <row r="481" spans="1:2">
      <c r="A481">
        <f t="shared" si="10"/>
        <v>329</v>
      </c>
      <c r="B481" t="str">
        <f t="shared" ca="1" si="11"/>
        <v>y1973</v>
      </c>
    </row>
    <row r="482" spans="1:2">
      <c r="A482">
        <f t="shared" si="10"/>
        <v>330</v>
      </c>
      <c r="B482" t="str">
        <f t="shared" ca="1" si="11"/>
        <v>y1973</v>
      </c>
    </row>
    <row r="483" spans="1:2">
      <c r="A483">
        <f t="shared" si="10"/>
        <v>331</v>
      </c>
      <c r="B483" t="str">
        <f t="shared" ca="1" si="11"/>
        <v>y1973</v>
      </c>
    </row>
    <row r="484" spans="1:2">
      <c r="A484">
        <f t="shared" si="10"/>
        <v>332</v>
      </c>
      <c r="B484" t="str">
        <f t="shared" ca="1" si="11"/>
        <v>y1973</v>
      </c>
    </row>
    <row r="485" spans="1:2">
      <c r="A485">
        <f t="shared" si="10"/>
        <v>333</v>
      </c>
      <c r="B485" t="str">
        <f t="shared" ca="1" si="11"/>
        <v>y1973</v>
      </c>
    </row>
    <row r="486" spans="1:2">
      <c r="A486">
        <f t="shared" si="10"/>
        <v>334</v>
      </c>
      <c r="B486" t="str">
        <f t="shared" ca="1" si="11"/>
        <v>y1973</v>
      </c>
    </row>
    <row r="487" spans="1:2">
      <c r="A487">
        <f t="shared" si="10"/>
        <v>335</v>
      </c>
      <c r="B487" t="str">
        <f t="shared" ca="1" si="11"/>
        <v>y1973</v>
      </c>
    </row>
    <row r="488" spans="1:2">
      <c r="A488">
        <f t="shared" si="10"/>
        <v>336</v>
      </c>
      <c r="B488" t="str">
        <f t="shared" ca="1" si="11"/>
        <v>y1973</v>
      </c>
    </row>
    <row r="489" spans="1:2">
      <c r="A489">
        <f t="shared" si="10"/>
        <v>337</v>
      </c>
      <c r="B489" t="str">
        <f t="shared" ca="1" si="11"/>
        <v>y1974</v>
      </c>
    </row>
    <row r="490" spans="1:2">
      <c r="A490">
        <f t="shared" si="10"/>
        <v>338</v>
      </c>
      <c r="B490" t="str">
        <f t="shared" ca="1" si="11"/>
        <v>y1974</v>
      </c>
    </row>
    <row r="491" spans="1:2">
      <c r="A491">
        <f t="shared" si="10"/>
        <v>339</v>
      </c>
      <c r="B491" t="str">
        <f t="shared" ca="1" si="11"/>
        <v>y1974</v>
      </c>
    </row>
    <row r="492" spans="1:2">
      <c r="A492">
        <f t="shared" si="10"/>
        <v>340</v>
      </c>
      <c r="B492" t="str">
        <f t="shared" ca="1" si="11"/>
        <v>y1974</v>
      </c>
    </row>
    <row r="493" spans="1:2">
      <c r="A493">
        <f t="shared" si="10"/>
        <v>341</v>
      </c>
      <c r="B493" t="str">
        <f t="shared" ca="1" si="11"/>
        <v>y1974</v>
      </c>
    </row>
    <row r="494" spans="1:2">
      <c r="A494">
        <f t="shared" si="10"/>
        <v>342</v>
      </c>
      <c r="B494" t="str">
        <f t="shared" ca="1" si="11"/>
        <v>y1974</v>
      </c>
    </row>
    <row r="495" spans="1:2">
      <c r="A495">
        <f t="shared" si="10"/>
        <v>343</v>
      </c>
      <c r="B495" t="str">
        <f t="shared" ca="1" si="11"/>
        <v>y1974</v>
      </c>
    </row>
    <row r="496" spans="1:2">
      <c r="A496">
        <f t="shared" si="10"/>
        <v>344</v>
      </c>
      <c r="B496" t="str">
        <f t="shared" ca="1" si="11"/>
        <v>y1974</v>
      </c>
    </row>
    <row r="497" spans="1:2">
      <c r="A497">
        <f t="shared" si="10"/>
        <v>345</v>
      </c>
      <c r="B497" t="str">
        <f t="shared" ca="1" si="11"/>
        <v>y1974</v>
      </c>
    </row>
    <row r="498" spans="1:2">
      <c r="A498">
        <f t="shared" si="10"/>
        <v>346</v>
      </c>
      <c r="B498" t="str">
        <f t="shared" ca="1" si="11"/>
        <v>y1974</v>
      </c>
    </row>
    <row r="499" spans="1:2">
      <c r="A499">
        <f t="shared" si="10"/>
        <v>347</v>
      </c>
      <c r="B499" t="str">
        <f t="shared" ca="1" si="11"/>
        <v>y1974</v>
      </c>
    </row>
    <row r="500" spans="1:2">
      <c r="A500">
        <f t="shared" si="10"/>
        <v>348</v>
      </c>
      <c r="B500" t="str">
        <f t="shared" ca="1" si="11"/>
        <v>y1974</v>
      </c>
    </row>
    <row r="501" spans="1:2">
      <c r="A501">
        <f t="shared" si="10"/>
        <v>349</v>
      </c>
      <c r="B501" t="str">
        <f t="shared" ca="1" si="11"/>
        <v>y1975</v>
      </c>
    </row>
    <row r="502" spans="1:2">
      <c r="A502">
        <f t="shared" si="10"/>
        <v>350</v>
      </c>
      <c r="B502" t="str">
        <f t="shared" ca="1" si="11"/>
        <v>y1975</v>
      </c>
    </row>
    <row r="503" spans="1:2">
      <c r="A503">
        <f t="shared" si="10"/>
        <v>351</v>
      </c>
      <c r="B503" t="str">
        <f t="shared" ca="1" si="11"/>
        <v>y1975</v>
      </c>
    </row>
    <row r="504" spans="1:2">
      <c r="A504">
        <f t="shared" si="10"/>
        <v>352</v>
      </c>
      <c r="B504" t="str">
        <f t="shared" ca="1" si="11"/>
        <v>y1975</v>
      </c>
    </row>
    <row r="505" spans="1:2">
      <c r="A505">
        <f t="shared" si="10"/>
        <v>353</v>
      </c>
      <c r="B505" t="str">
        <f t="shared" ca="1" si="11"/>
        <v>y1975</v>
      </c>
    </row>
    <row r="506" spans="1:2">
      <c r="A506">
        <f t="shared" si="10"/>
        <v>354</v>
      </c>
      <c r="B506" t="str">
        <f t="shared" ca="1" si="11"/>
        <v>y1975</v>
      </c>
    </row>
    <row r="507" spans="1:2">
      <c r="A507">
        <f t="shared" si="10"/>
        <v>355</v>
      </c>
      <c r="B507" t="str">
        <f t="shared" ca="1" si="11"/>
        <v>y1975</v>
      </c>
    </row>
    <row r="508" spans="1:2">
      <c r="A508">
        <f t="shared" si="10"/>
        <v>356</v>
      </c>
      <c r="B508" t="str">
        <f t="shared" ca="1" si="11"/>
        <v>y1975</v>
      </c>
    </row>
    <row r="509" spans="1:2">
      <c r="A509">
        <f t="shared" si="10"/>
        <v>357</v>
      </c>
      <c r="B509" t="str">
        <f t="shared" ca="1" si="11"/>
        <v>y1975</v>
      </c>
    </row>
    <row r="510" spans="1:2">
      <c r="A510">
        <f t="shared" si="10"/>
        <v>358</v>
      </c>
      <c r="B510" t="str">
        <f t="shared" ca="1" si="11"/>
        <v>y1975</v>
      </c>
    </row>
    <row r="511" spans="1:2">
      <c r="A511">
        <f t="shared" si="10"/>
        <v>359</v>
      </c>
      <c r="B511" t="str">
        <f t="shared" ca="1" si="11"/>
        <v>y1975</v>
      </c>
    </row>
    <row r="512" spans="1:2">
      <c r="A512">
        <f t="shared" si="10"/>
        <v>360</v>
      </c>
      <c r="B512" t="str">
        <f t="shared" ca="1" si="11"/>
        <v>y1975</v>
      </c>
    </row>
    <row r="513" spans="1:2">
      <c r="A513">
        <f t="shared" si="10"/>
        <v>361</v>
      </c>
      <c r="B513" t="str">
        <f t="shared" ca="1" si="11"/>
        <v>y1976</v>
      </c>
    </row>
    <row r="514" spans="1:2">
      <c r="A514">
        <f t="shared" ref="A514:A577" si="12">A513+1</f>
        <v>362</v>
      </c>
      <c r="B514" t="str">
        <f t="shared" ref="B514:B577" ca="1" si="13">IF(MOD(A514,12)=1,OFFSET(C$5,(A514-1)/12,0,1,1),B513)</f>
        <v>y1976</v>
      </c>
    </row>
    <row r="515" spans="1:2">
      <c r="A515">
        <f t="shared" si="12"/>
        <v>363</v>
      </c>
      <c r="B515" t="str">
        <f t="shared" ca="1" si="13"/>
        <v>y1976</v>
      </c>
    </row>
    <row r="516" spans="1:2">
      <c r="A516">
        <f t="shared" si="12"/>
        <v>364</v>
      </c>
      <c r="B516" t="str">
        <f t="shared" ca="1" si="13"/>
        <v>y1976</v>
      </c>
    </row>
    <row r="517" spans="1:2">
      <c r="A517">
        <f t="shared" si="12"/>
        <v>365</v>
      </c>
      <c r="B517" t="str">
        <f t="shared" ca="1" si="13"/>
        <v>y1976</v>
      </c>
    </row>
    <row r="518" spans="1:2">
      <c r="A518">
        <f t="shared" si="12"/>
        <v>366</v>
      </c>
      <c r="B518" t="str">
        <f t="shared" ca="1" si="13"/>
        <v>y1976</v>
      </c>
    </row>
    <row r="519" spans="1:2">
      <c r="A519">
        <f t="shared" si="12"/>
        <v>367</v>
      </c>
      <c r="B519" t="str">
        <f t="shared" ca="1" si="13"/>
        <v>y1976</v>
      </c>
    </row>
    <row r="520" spans="1:2">
      <c r="A520">
        <f t="shared" si="12"/>
        <v>368</v>
      </c>
      <c r="B520" t="str">
        <f t="shared" ca="1" si="13"/>
        <v>y1976</v>
      </c>
    </row>
    <row r="521" spans="1:2">
      <c r="A521">
        <f t="shared" si="12"/>
        <v>369</v>
      </c>
      <c r="B521" t="str">
        <f t="shared" ca="1" si="13"/>
        <v>y1976</v>
      </c>
    </row>
    <row r="522" spans="1:2">
      <c r="A522">
        <f t="shared" si="12"/>
        <v>370</v>
      </c>
      <c r="B522" t="str">
        <f t="shared" ca="1" si="13"/>
        <v>y1976</v>
      </c>
    </row>
    <row r="523" spans="1:2">
      <c r="A523">
        <f t="shared" si="12"/>
        <v>371</v>
      </c>
      <c r="B523" t="str">
        <f t="shared" ca="1" si="13"/>
        <v>y1976</v>
      </c>
    </row>
    <row r="524" spans="1:2">
      <c r="A524">
        <f t="shared" si="12"/>
        <v>372</v>
      </c>
      <c r="B524" t="str">
        <f t="shared" ca="1" si="13"/>
        <v>y1976</v>
      </c>
    </row>
    <row r="525" spans="1:2">
      <c r="A525">
        <f t="shared" si="12"/>
        <v>373</v>
      </c>
      <c r="B525" t="str">
        <f t="shared" ca="1" si="13"/>
        <v>y1977</v>
      </c>
    </row>
    <row r="526" spans="1:2">
      <c r="A526">
        <f t="shared" si="12"/>
        <v>374</v>
      </c>
      <c r="B526" t="str">
        <f t="shared" ca="1" si="13"/>
        <v>y1977</v>
      </c>
    </row>
    <row r="527" spans="1:2">
      <c r="A527">
        <f t="shared" si="12"/>
        <v>375</v>
      </c>
      <c r="B527" t="str">
        <f t="shared" ca="1" si="13"/>
        <v>y1977</v>
      </c>
    </row>
    <row r="528" spans="1:2">
      <c r="A528">
        <f t="shared" si="12"/>
        <v>376</v>
      </c>
      <c r="B528" t="str">
        <f t="shared" ca="1" si="13"/>
        <v>y1977</v>
      </c>
    </row>
    <row r="529" spans="1:2">
      <c r="A529">
        <f t="shared" si="12"/>
        <v>377</v>
      </c>
      <c r="B529" t="str">
        <f t="shared" ca="1" si="13"/>
        <v>y1977</v>
      </c>
    </row>
    <row r="530" spans="1:2">
      <c r="A530">
        <f t="shared" si="12"/>
        <v>378</v>
      </c>
      <c r="B530" t="str">
        <f t="shared" ca="1" si="13"/>
        <v>y1977</v>
      </c>
    </row>
    <row r="531" spans="1:2">
      <c r="A531">
        <f t="shared" si="12"/>
        <v>379</v>
      </c>
      <c r="B531" t="str">
        <f t="shared" ca="1" si="13"/>
        <v>y1977</v>
      </c>
    </row>
    <row r="532" spans="1:2">
      <c r="A532">
        <f t="shared" si="12"/>
        <v>380</v>
      </c>
      <c r="B532" t="str">
        <f t="shared" ca="1" si="13"/>
        <v>y1977</v>
      </c>
    </row>
    <row r="533" spans="1:2">
      <c r="A533">
        <f t="shared" si="12"/>
        <v>381</v>
      </c>
      <c r="B533" t="str">
        <f t="shared" ca="1" si="13"/>
        <v>y1977</v>
      </c>
    </row>
    <row r="534" spans="1:2">
      <c r="A534">
        <f t="shared" si="12"/>
        <v>382</v>
      </c>
      <c r="B534" t="str">
        <f t="shared" ca="1" si="13"/>
        <v>y1977</v>
      </c>
    </row>
    <row r="535" spans="1:2">
      <c r="A535">
        <f t="shared" si="12"/>
        <v>383</v>
      </c>
      <c r="B535" t="str">
        <f t="shared" ca="1" si="13"/>
        <v>y1977</v>
      </c>
    </row>
    <row r="536" spans="1:2">
      <c r="A536">
        <f t="shared" si="12"/>
        <v>384</v>
      </c>
      <c r="B536" t="str">
        <f t="shared" ca="1" si="13"/>
        <v>y1977</v>
      </c>
    </row>
    <row r="537" spans="1:2">
      <c r="A537">
        <f t="shared" si="12"/>
        <v>385</v>
      </c>
      <c r="B537" t="str">
        <f t="shared" ca="1" si="13"/>
        <v>y1978</v>
      </c>
    </row>
    <row r="538" spans="1:2">
      <c r="A538">
        <f t="shared" si="12"/>
        <v>386</v>
      </c>
      <c r="B538" t="str">
        <f t="shared" ca="1" si="13"/>
        <v>y1978</v>
      </c>
    </row>
    <row r="539" spans="1:2">
      <c r="A539">
        <f t="shared" si="12"/>
        <v>387</v>
      </c>
      <c r="B539" t="str">
        <f t="shared" ca="1" si="13"/>
        <v>y1978</v>
      </c>
    </row>
    <row r="540" spans="1:2">
      <c r="A540">
        <f t="shared" si="12"/>
        <v>388</v>
      </c>
      <c r="B540" t="str">
        <f t="shared" ca="1" si="13"/>
        <v>y1978</v>
      </c>
    </row>
    <row r="541" spans="1:2">
      <c r="A541">
        <f t="shared" si="12"/>
        <v>389</v>
      </c>
      <c r="B541" t="str">
        <f t="shared" ca="1" si="13"/>
        <v>y1978</v>
      </c>
    </row>
    <row r="542" spans="1:2">
      <c r="A542">
        <f t="shared" si="12"/>
        <v>390</v>
      </c>
      <c r="B542" t="str">
        <f t="shared" ca="1" si="13"/>
        <v>y1978</v>
      </c>
    </row>
    <row r="543" spans="1:2">
      <c r="A543">
        <f t="shared" si="12"/>
        <v>391</v>
      </c>
      <c r="B543" t="str">
        <f t="shared" ca="1" si="13"/>
        <v>y1978</v>
      </c>
    </row>
    <row r="544" spans="1:2">
      <c r="A544">
        <f t="shared" si="12"/>
        <v>392</v>
      </c>
      <c r="B544" t="str">
        <f t="shared" ca="1" si="13"/>
        <v>y1978</v>
      </c>
    </row>
    <row r="545" spans="1:2">
      <c r="A545">
        <f t="shared" si="12"/>
        <v>393</v>
      </c>
      <c r="B545" t="str">
        <f t="shared" ca="1" si="13"/>
        <v>y1978</v>
      </c>
    </row>
    <row r="546" spans="1:2">
      <c r="A546">
        <f t="shared" si="12"/>
        <v>394</v>
      </c>
      <c r="B546" t="str">
        <f t="shared" ca="1" si="13"/>
        <v>y1978</v>
      </c>
    </row>
    <row r="547" spans="1:2">
      <c r="A547">
        <f t="shared" si="12"/>
        <v>395</v>
      </c>
      <c r="B547" t="str">
        <f t="shared" ca="1" si="13"/>
        <v>y1978</v>
      </c>
    </row>
    <row r="548" spans="1:2">
      <c r="A548">
        <f t="shared" si="12"/>
        <v>396</v>
      </c>
      <c r="B548" t="str">
        <f t="shared" ca="1" si="13"/>
        <v>y1978</v>
      </c>
    </row>
    <row r="549" spans="1:2">
      <c r="A549">
        <f t="shared" si="12"/>
        <v>397</v>
      </c>
      <c r="B549" t="str">
        <f t="shared" ca="1" si="13"/>
        <v>y1979</v>
      </c>
    </row>
    <row r="550" spans="1:2">
      <c r="A550">
        <f t="shared" si="12"/>
        <v>398</v>
      </c>
      <c r="B550" t="str">
        <f t="shared" ca="1" si="13"/>
        <v>y1979</v>
      </c>
    </row>
    <row r="551" spans="1:2">
      <c r="A551">
        <f t="shared" si="12"/>
        <v>399</v>
      </c>
      <c r="B551" t="str">
        <f t="shared" ca="1" si="13"/>
        <v>y1979</v>
      </c>
    </row>
    <row r="552" spans="1:2">
      <c r="A552">
        <f t="shared" si="12"/>
        <v>400</v>
      </c>
      <c r="B552" t="str">
        <f t="shared" ca="1" si="13"/>
        <v>y1979</v>
      </c>
    </row>
    <row r="553" spans="1:2">
      <c r="A553">
        <f t="shared" si="12"/>
        <v>401</v>
      </c>
      <c r="B553" t="str">
        <f t="shared" ca="1" si="13"/>
        <v>y1979</v>
      </c>
    </row>
    <row r="554" spans="1:2">
      <c r="A554">
        <f t="shared" si="12"/>
        <v>402</v>
      </c>
      <c r="B554" t="str">
        <f t="shared" ca="1" si="13"/>
        <v>y1979</v>
      </c>
    </row>
    <row r="555" spans="1:2">
      <c r="A555">
        <f t="shared" si="12"/>
        <v>403</v>
      </c>
      <c r="B555" t="str">
        <f t="shared" ca="1" si="13"/>
        <v>y1979</v>
      </c>
    </row>
    <row r="556" spans="1:2">
      <c r="A556">
        <f t="shared" si="12"/>
        <v>404</v>
      </c>
      <c r="B556" t="str">
        <f t="shared" ca="1" si="13"/>
        <v>y1979</v>
      </c>
    </row>
    <row r="557" spans="1:2">
      <c r="A557">
        <f t="shared" si="12"/>
        <v>405</v>
      </c>
      <c r="B557" t="str">
        <f t="shared" ca="1" si="13"/>
        <v>y1979</v>
      </c>
    </row>
    <row r="558" spans="1:2">
      <c r="A558">
        <f t="shared" si="12"/>
        <v>406</v>
      </c>
      <c r="B558" t="str">
        <f t="shared" ca="1" si="13"/>
        <v>y1979</v>
      </c>
    </row>
    <row r="559" spans="1:2">
      <c r="A559">
        <f t="shared" si="12"/>
        <v>407</v>
      </c>
      <c r="B559" t="str">
        <f t="shared" ca="1" si="13"/>
        <v>y1979</v>
      </c>
    </row>
    <row r="560" spans="1:2">
      <c r="A560">
        <f t="shared" si="12"/>
        <v>408</v>
      </c>
      <c r="B560" t="str">
        <f t="shared" ca="1" si="13"/>
        <v>y1979</v>
      </c>
    </row>
    <row r="561" spans="1:2">
      <c r="A561">
        <f t="shared" si="12"/>
        <v>409</v>
      </c>
      <c r="B561" t="str">
        <f t="shared" ca="1" si="13"/>
        <v>y1980</v>
      </c>
    </row>
    <row r="562" spans="1:2">
      <c r="A562">
        <f t="shared" si="12"/>
        <v>410</v>
      </c>
      <c r="B562" t="str">
        <f t="shared" ca="1" si="13"/>
        <v>y1980</v>
      </c>
    </row>
    <row r="563" spans="1:2">
      <c r="A563">
        <f t="shared" si="12"/>
        <v>411</v>
      </c>
      <c r="B563" t="str">
        <f t="shared" ca="1" si="13"/>
        <v>y1980</v>
      </c>
    </row>
    <row r="564" spans="1:2">
      <c r="A564">
        <f t="shared" si="12"/>
        <v>412</v>
      </c>
      <c r="B564" t="str">
        <f t="shared" ca="1" si="13"/>
        <v>y1980</v>
      </c>
    </row>
    <row r="565" spans="1:2">
      <c r="A565">
        <f t="shared" si="12"/>
        <v>413</v>
      </c>
      <c r="B565" t="str">
        <f t="shared" ca="1" si="13"/>
        <v>y1980</v>
      </c>
    </row>
    <row r="566" spans="1:2">
      <c r="A566">
        <f t="shared" si="12"/>
        <v>414</v>
      </c>
      <c r="B566" t="str">
        <f t="shared" ca="1" si="13"/>
        <v>y1980</v>
      </c>
    </row>
    <row r="567" spans="1:2">
      <c r="A567">
        <f t="shared" si="12"/>
        <v>415</v>
      </c>
      <c r="B567" t="str">
        <f t="shared" ca="1" si="13"/>
        <v>y1980</v>
      </c>
    </row>
    <row r="568" spans="1:2">
      <c r="A568">
        <f t="shared" si="12"/>
        <v>416</v>
      </c>
      <c r="B568" t="str">
        <f t="shared" ca="1" si="13"/>
        <v>y1980</v>
      </c>
    </row>
    <row r="569" spans="1:2">
      <c r="A569">
        <f t="shared" si="12"/>
        <v>417</v>
      </c>
      <c r="B569" t="str">
        <f t="shared" ca="1" si="13"/>
        <v>y1980</v>
      </c>
    </row>
    <row r="570" spans="1:2">
      <c r="A570">
        <f t="shared" si="12"/>
        <v>418</v>
      </c>
      <c r="B570" t="str">
        <f t="shared" ca="1" si="13"/>
        <v>y1980</v>
      </c>
    </row>
    <row r="571" spans="1:2">
      <c r="A571">
        <f t="shared" si="12"/>
        <v>419</v>
      </c>
      <c r="B571" t="str">
        <f t="shared" ca="1" si="13"/>
        <v>y1980</v>
      </c>
    </row>
    <row r="572" spans="1:2">
      <c r="A572">
        <f t="shared" si="12"/>
        <v>420</v>
      </c>
      <c r="B572" t="str">
        <f t="shared" ca="1" si="13"/>
        <v>y1980</v>
      </c>
    </row>
    <row r="573" spans="1:2">
      <c r="A573">
        <f t="shared" si="12"/>
        <v>421</v>
      </c>
      <c r="B573" t="str">
        <f t="shared" ca="1" si="13"/>
        <v>y1981</v>
      </c>
    </row>
    <row r="574" spans="1:2">
      <c r="A574">
        <f t="shared" si="12"/>
        <v>422</v>
      </c>
      <c r="B574" t="str">
        <f t="shared" ca="1" si="13"/>
        <v>y1981</v>
      </c>
    </row>
    <row r="575" spans="1:2">
      <c r="A575">
        <f t="shared" si="12"/>
        <v>423</v>
      </c>
      <c r="B575" t="str">
        <f t="shared" ca="1" si="13"/>
        <v>y1981</v>
      </c>
    </row>
    <row r="576" spans="1:2">
      <c r="A576">
        <f t="shared" si="12"/>
        <v>424</v>
      </c>
      <c r="B576" t="str">
        <f t="shared" ca="1" si="13"/>
        <v>y1981</v>
      </c>
    </row>
    <row r="577" spans="1:2">
      <c r="A577">
        <f t="shared" si="12"/>
        <v>425</v>
      </c>
      <c r="B577" t="str">
        <f t="shared" ca="1" si="13"/>
        <v>y1981</v>
      </c>
    </row>
    <row r="578" spans="1:2">
      <c r="A578">
        <f t="shared" ref="A578:A586" si="14">A577+1</f>
        <v>426</v>
      </c>
      <c r="B578" t="str">
        <f t="shared" ref="B578:B586" ca="1" si="15">IF(MOD(A578,12)=1,OFFSET(C$5,(A578-1)/12,0,1,1),B577)</f>
        <v>y1981</v>
      </c>
    </row>
    <row r="579" spans="1:2">
      <c r="A579">
        <f t="shared" si="14"/>
        <v>427</v>
      </c>
      <c r="B579" t="str">
        <f t="shared" ca="1" si="15"/>
        <v>y1981</v>
      </c>
    </row>
    <row r="580" spans="1:2">
      <c r="A580">
        <f t="shared" si="14"/>
        <v>428</v>
      </c>
      <c r="B580" t="str">
        <f t="shared" ca="1" si="15"/>
        <v>y1981</v>
      </c>
    </row>
    <row r="581" spans="1:2">
      <c r="A581">
        <f t="shared" si="14"/>
        <v>429</v>
      </c>
      <c r="B581" t="str">
        <f t="shared" ca="1" si="15"/>
        <v>y1981</v>
      </c>
    </row>
    <row r="582" spans="1:2">
      <c r="A582">
        <f t="shared" si="14"/>
        <v>430</v>
      </c>
      <c r="B582" t="str">
        <f t="shared" ca="1" si="15"/>
        <v>y1981</v>
      </c>
    </row>
    <row r="583" spans="1:2">
      <c r="A583">
        <f t="shared" si="14"/>
        <v>431</v>
      </c>
      <c r="B583" t="str">
        <f t="shared" ca="1" si="15"/>
        <v>y1981</v>
      </c>
    </row>
    <row r="584" spans="1:2">
      <c r="A584">
        <f t="shared" si="14"/>
        <v>432</v>
      </c>
      <c r="B584" t="str">
        <f t="shared" ca="1" si="15"/>
        <v>y1981</v>
      </c>
    </row>
    <row r="585" spans="1:2">
      <c r="A585">
        <f t="shared" si="14"/>
        <v>433</v>
      </c>
      <c r="B585" t="str">
        <f t="shared" ca="1" si="15"/>
        <v>y1982</v>
      </c>
    </row>
    <row r="586" spans="1:2">
      <c r="A586">
        <f t="shared" si="14"/>
        <v>434</v>
      </c>
      <c r="B586" t="str">
        <f t="shared" ca="1" si="15"/>
        <v>y1982</v>
      </c>
    </row>
  </sheetData>
  <sortState ref="B5:Q148">
    <sortCondition descending="1" ref="P5:P148"/>
    <sortCondition ref="B5:B14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temperture</vt:lpstr>
      <vt:lpstr>rainfall</vt:lpstr>
      <vt:lpstr>temperature</vt:lpstr>
    </vt:vector>
  </TitlesOfParts>
  <Company>Ethical Culture Fieldston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support</dc:creator>
  <cp:lastModifiedBy>tech support</cp:lastModifiedBy>
  <dcterms:created xsi:type="dcterms:W3CDTF">2015-01-25T17:42:58Z</dcterms:created>
  <dcterms:modified xsi:type="dcterms:W3CDTF">2015-01-26T01:29:51Z</dcterms:modified>
</cp:coreProperties>
</file>