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440" windowHeight="7725"/>
  </bookViews>
  <sheets>
    <sheet name="armário" sheetId="19" r:id="rId1"/>
  </sheets>
  <definedNames>
    <definedName name="_xlnm.Print_Area" localSheetId="0">armário!$A$1:$N$43</definedName>
  </definedNames>
  <calcPr calcId="125725"/>
</workbook>
</file>

<file path=xl/calcChain.xml><?xml version="1.0" encoding="utf-8"?>
<calcChain xmlns="http://schemas.openxmlformats.org/spreadsheetml/2006/main">
  <c r="J39" i="19"/>
  <c r="I35"/>
  <c r="J41" l="1"/>
  <c r="N7" s="1"/>
  <c r="N8" s="1"/>
  <c r="M14" s="1"/>
</calcChain>
</file>

<file path=xl/sharedStrings.xml><?xml version="1.0" encoding="utf-8"?>
<sst xmlns="http://schemas.openxmlformats.org/spreadsheetml/2006/main" count="64" uniqueCount="55">
  <si>
    <t>MATERIAL - MDF</t>
  </si>
  <si>
    <t>BRANCO COMUM</t>
  </si>
  <si>
    <t>MADEIRADA</t>
  </si>
  <si>
    <t>QNT.</t>
  </si>
  <si>
    <t>VALOR  UNI. (R$)</t>
  </si>
  <si>
    <t>MATERIAL - FITA DE BORDO</t>
  </si>
  <si>
    <t>ACESSÓRIOS</t>
  </si>
  <si>
    <t>PUXADOR</t>
  </si>
  <si>
    <t>CABIDEIRO</t>
  </si>
  <si>
    <t>ARAMADOS</t>
  </si>
  <si>
    <t>DIVISÓRIAS</t>
  </si>
  <si>
    <t>GAVETA / GAVETEIRO</t>
  </si>
  <si>
    <t>MÃO DE OBRA %</t>
  </si>
  <si>
    <t>VALOR TOTAL R$</t>
  </si>
  <si>
    <t>MATERIAL R$</t>
  </si>
  <si>
    <t>FIXAÇÃO</t>
  </si>
  <si>
    <t>TRILHOS</t>
  </si>
  <si>
    <t>DOBRADIÇAS</t>
  </si>
  <si>
    <t>FERRAGENS</t>
  </si>
  <si>
    <t>ACESSÓRIOS (OUTROS)</t>
  </si>
  <si>
    <t>RODIZIOS</t>
  </si>
  <si>
    <t xml:space="preserve">HORA </t>
  </si>
  <si>
    <t>MATERIAL+HORA</t>
  </si>
  <si>
    <t>Perfil FT 16</t>
  </si>
  <si>
    <t>Chapa MDF 18mm Branco</t>
  </si>
  <si>
    <t>Chapa MDF 06mm Branco</t>
  </si>
  <si>
    <t>Chapa MDF 18,00mm Madeirado</t>
  </si>
  <si>
    <t>Chapa MDF 06mm Madeirado</t>
  </si>
  <si>
    <t>Fita de bordo 22mm Branca</t>
  </si>
  <si>
    <t>Fita de bordo 64mm Branca</t>
  </si>
  <si>
    <t>Fita de bordo 22mm Madeirado</t>
  </si>
  <si>
    <t>Fita de bordo 64mm Madeirado</t>
  </si>
  <si>
    <t>Corrediça telescópia</t>
  </si>
  <si>
    <t>Perfil Canelado PVC</t>
  </si>
  <si>
    <t>Spots Luminária</t>
  </si>
  <si>
    <t>Mão Francesa Invisivel</t>
  </si>
  <si>
    <t xml:space="preserve">Dobradiças </t>
  </si>
  <si>
    <t>Piston Gás</t>
  </si>
  <si>
    <t>Rodízio</t>
  </si>
  <si>
    <t>VBS</t>
  </si>
  <si>
    <t>Suporte Prateleira</t>
  </si>
  <si>
    <t>Pés tipo sapata</t>
  </si>
  <si>
    <t>Porta Tempero</t>
  </si>
  <si>
    <t>Porta Pano de Prato</t>
  </si>
  <si>
    <t>Porta Talher</t>
  </si>
  <si>
    <t>Porta Arquivo</t>
  </si>
  <si>
    <t>Puxador</t>
  </si>
  <si>
    <t>Pau de Cabide</t>
  </si>
  <si>
    <t>Dispositivos</t>
  </si>
  <si>
    <t>Tampa Puxador Perfil</t>
  </si>
  <si>
    <t>Divisória (Porta Jóias)</t>
  </si>
  <si>
    <t>Kit Correr (Portas)</t>
  </si>
  <si>
    <t>Kit SD062</t>
  </si>
  <si>
    <t>Calceiro</t>
  </si>
  <si>
    <t>armario</t>
  </si>
</sst>
</file>

<file path=xl/styles.xml><?xml version="1.0" encoding="utf-8"?>
<styleSheet xmlns="http://schemas.openxmlformats.org/spreadsheetml/2006/main">
  <numFmts count="1">
    <numFmt numFmtId="164" formatCode="&quot;R$&quot;\ #,##0.00"/>
  </numFmts>
  <fonts count="6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2" borderId="3" xfId="0" applyFill="1" applyBorder="1"/>
    <xf numFmtId="0" fontId="0" fillId="2" borderId="5" xfId="0" applyFill="1" applyBorder="1"/>
    <xf numFmtId="0" fontId="0" fillId="2" borderId="8" xfId="0" applyFill="1" applyBorder="1"/>
    <xf numFmtId="0" fontId="0" fillId="2" borderId="0" xfId="0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2" fillId="4" borderId="11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vertical="center"/>
    </xf>
    <xf numFmtId="0" fontId="2" fillId="4" borderId="10" xfId="0" applyFont="1" applyFill="1" applyBorder="1" applyAlignment="1">
      <alignment horizontal="center" vertical="center"/>
    </xf>
    <xf numFmtId="9" fontId="0" fillId="0" borderId="13" xfId="0" applyNumberFormat="1" applyBorder="1" applyAlignment="1">
      <alignment horizontal="left" vertical="center"/>
    </xf>
    <xf numFmtId="0" fontId="0" fillId="0" borderId="11" xfId="0" applyBorder="1" applyAlignment="1">
      <alignment vertical="center"/>
    </xf>
    <xf numFmtId="164" fontId="0" fillId="0" borderId="9" xfId="0" applyNumberFormat="1" applyBorder="1" applyAlignment="1">
      <alignment horizontal="left" vertical="center"/>
    </xf>
    <xf numFmtId="0" fontId="0" fillId="0" borderId="10" xfId="0" applyBorder="1" applyAlignment="1">
      <alignment horizontal="right" vertical="center"/>
    </xf>
    <xf numFmtId="0" fontId="0" fillId="0" borderId="10" xfId="0" applyBorder="1" applyAlignment="1">
      <alignment vertical="center"/>
    </xf>
    <xf numFmtId="9" fontId="0" fillId="0" borderId="15" xfId="0" applyNumberFormat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4" borderId="9" xfId="0" applyFill="1" applyBorder="1" applyAlignment="1">
      <alignment horizontal="left" vertical="center"/>
    </xf>
    <xf numFmtId="0" fontId="0" fillId="4" borderId="10" xfId="0" applyFill="1" applyBorder="1" applyAlignment="1">
      <alignment horizontal="center" vertical="center"/>
    </xf>
    <xf numFmtId="0" fontId="0" fillId="0" borderId="11" xfId="0" applyFill="1" applyBorder="1" applyAlignment="1">
      <alignment vertical="center"/>
    </xf>
    <xf numFmtId="164" fontId="0" fillId="0" borderId="9" xfId="0" applyNumberFormat="1" applyFill="1" applyBorder="1" applyAlignment="1">
      <alignment horizontal="left" vertical="center"/>
    </xf>
    <xf numFmtId="0" fontId="0" fillId="0" borderId="19" xfId="0" applyBorder="1" applyAlignment="1">
      <alignment vertical="center"/>
    </xf>
    <xf numFmtId="164" fontId="0" fillId="0" borderId="20" xfId="0" applyNumberFormat="1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0" fillId="2" borderId="0" xfId="0" applyFill="1" applyBorder="1" applyAlignment="1">
      <alignment horizontal="left" vertical="center"/>
    </xf>
    <xf numFmtId="164" fontId="0" fillId="0" borderId="20" xfId="0" applyNumberFormat="1" applyBorder="1" applyAlignment="1">
      <alignment vertical="center"/>
    </xf>
    <xf numFmtId="0" fontId="0" fillId="0" borderId="12" xfId="0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164" fontId="0" fillId="2" borderId="9" xfId="0" applyNumberFormat="1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164" fontId="0" fillId="2" borderId="9" xfId="0" applyNumberFormat="1" applyFill="1" applyBorder="1" applyAlignment="1">
      <alignment horizontal="left" vertical="center"/>
    </xf>
    <xf numFmtId="164" fontId="0" fillId="0" borderId="9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164" fontId="0" fillId="0" borderId="7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4" borderId="11" xfId="0" applyFont="1" applyFill="1" applyBorder="1" applyAlignment="1">
      <alignment vertical="center"/>
    </xf>
    <xf numFmtId="0" fontId="1" fillId="4" borderId="10" xfId="0" applyFont="1" applyFill="1" applyBorder="1" applyAlignment="1">
      <alignment vertical="center"/>
    </xf>
    <xf numFmtId="0" fontId="0" fillId="2" borderId="10" xfId="0" applyFont="1" applyFill="1" applyBorder="1" applyAlignment="1">
      <alignment vertical="center"/>
    </xf>
    <xf numFmtId="0" fontId="1" fillId="4" borderId="9" xfId="0" applyFont="1" applyFill="1" applyBorder="1" applyAlignment="1">
      <alignment horizontal="left" vertical="center"/>
    </xf>
    <xf numFmtId="0" fontId="0" fillId="2" borderId="19" xfId="0" applyFill="1" applyBorder="1" applyAlignment="1">
      <alignment vertical="center"/>
    </xf>
    <xf numFmtId="164" fontId="0" fillId="2" borderId="20" xfId="0" applyNumberFormat="1" applyFill="1" applyBorder="1" applyAlignment="1">
      <alignment horizontal="left" vertical="center"/>
    </xf>
    <xf numFmtId="0" fontId="0" fillId="2" borderId="12" xfId="0" applyFill="1" applyBorder="1" applyAlignment="1">
      <alignment vertical="center"/>
    </xf>
    <xf numFmtId="0" fontId="0" fillId="2" borderId="28" xfId="0" applyFill="1" applyBorder="1" applyAlignment="1">
      <alignment vertical="center"/>
    </xf>
    <xf numFmtId="0" fontId="0" fillId="2" borderId="29" xfId="0" applyFill="1" applyBorder="1" applyAlignment="1">
      <alignment vertical="center"/>
    </xf>
    <xf numFmtId="0" fontId="1" fillId="3" borderId="31" xfId="0" applyFont="1" applyFill="1" applyBorder="1" applyAlignment="1">
      <alignment vertical="center"/>
    </xf>
    <xf numFmtId="0" fontId="1" fillId="3" borderId="29" xfId="0" applyFont="1" applyFill="1" applyBorder="1" applyAlignment="1">
      <alignment vertical="center"/>
    </xf>
    <xf numFmtId="0" fontId="2" fillId="4" borderId="32" xfId="0" applyFont="1" applyFill="1" applyBorder="1" applyAlignment="1">
      <alignment horizontal="left" vertical="center"/>
    </xf>
    <xf numFmtId="164" fontId="0" fillId="2" borderId="33" xfId="0" applyNumberFormat="1" applyFill="1" applyBorder="1" applyAlignment="1">
      <alignment vertical="center"/>
    </xf>
    <xf numFmtId="0" fontId="0" fillId="0" borderId="32" xfId="0" applyBorder="1" applyAlignment="1">
      <alignment vertical="center"/>
    </xf>
    <xf numFmtId="164" fontId="0" fillId="2" borderId="34" xfId="0" applyNumberFormat="1" applyFill="1" applyBorder="1" applyAlignment="1">
      <alignment vertical="center"/>
    </xf>
    <xf numFmtId="0" fontId="1" fillId="2" borderId="29" xfId="0" applyFont="1" applyFill="1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2" xfId="0" applyFill="1" applyBorder="1" applyAlignment="1">
      <alignment vertical="center"/>
    </xf>
    <xf numFmtId="0" fontId="0" fillId="2" borderId="23" xfId="0" applyFill="1" applyBorder="1" applyAlignment="1">
      <alignment vertical="center"/>
    </xf>
    <xf numFmtId="0" fontId="0" fillId="2" borderId="36" xfId="0" applyFill="1" applyBorder="1" applyAlignment="1">
      <alignment vertical="center"/>
    </xf>
    <xf numFmtId="0" fontId="0" fillId="2" borderId="24" xfId="0" applyFill="1" applyBorder="1" applyAlignment="1">
      <alignment vertical="center"/>
    </xf>
    <xf numFmtId="164" fontId="2" fillId="3" borderId="26" xfId="0" applyNumberFormat="1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164" fontId="5" fillId="2" borderId="22" xfId="0" applyNumberFormat="1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4"/>
  <sheetViews>
    <sheetView tabSelected="1" topLeftCell="A7" zoomScale="85" zoomScaleNormal="85" workbookViewId="0">
      <selection activeCell="B24" sqref="B24"/>
    </sheetView>
  </sheetViews>
  <sheetFormatPr defaultRowHeight="15"/>
  <cols>
    <col min="1" max="1" width="28" customWidth="1"/>
    <col min="2" max="2" width="19.5703125" customWidth="1"/>
    <col min="3" max="3" width="6.7109375" customWidth="1"/>
    <col min="4" max="4" width="3" customWidth="1"/>
    <col min="5" max="5" width="23.42578125" customWidth="1"/>
    <col min="6" max="6" width="19.5703125" customWidth="1"/>
    <col min="7" max="7" width="7.5703125" customWidth="1"/>
    <col min="8" max="8" width="3.5703125" customWidth="1"/>
    <col min="9" max="9" width="20" customWidth="1"/>
    <col min="10" max="10" width="21.7109375" customWidth="1"/>
    <col min="11" max="11" width="8.28515625" customWidth="1"/>
    <col min="12" max="12" width="5.140625" customWidth="1"/>
    <col min="13" max="13" width="27" customWidth="1"/>
    <col min="14" max="14" width="15.85546875" customWidth="1"/>
  </cols>
  <sheetData>
    <row r="1" spans="1:15" ht="15.75" customHeight="1" thickTop="1">
      <c r="A1" s="89" t="s">
        <v>54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1"/>
      <c r="O1" s="1"/>
    </row>
    <row r="2" spans="1:15" ht="15.75" customHeight="1">
      <c r="A2" s="92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4"/>
      <c r="O2" s="2"/>
    </row>
    <row r="3" spans="1:15" ht="15.75" customHeight="1">
      <c r="A3" s="92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4"/>
      <c r="O3" s="2"/>
    </row>
    <row r="4" spans="1:15" ht="15.75" customHeight="1" thickBot="1">
      <c r="A4" s="46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7"/>
      <c r="O4" s="2"/>
    </row>
    <row r="5" spans="1:15" ht="15.75" customHeight="1">
      <c r="A5" s="72" t="s">
        <v>0</v>
      </c>
      <c r="B5" s="73"/>
      <c r="C5" s="74"/>
      <c r="D5" s="4"/>
      <c r="E5" s="95" t="s">
        <v>6</v>
      </c>
      <c r="F5" s="73"/>
      <c r="G5" s="74"/>
      <c r="H5" s="4"/>
      <c r="I5" s="95" t="s">
        <v>6</v>
      </c>
      <c r="J5" s="73"/>
      <c r="K5" s="74"/>
      <c r="L5" s="4"/>
      <c r="M5" s="5" t="s">
        <v>12</v>
      </c>
      <c r="N5" s="48"/>
      <c r="O5" s="2"/>
    </row>
    <row r="6" spans="1:15" ht="15.75" customHeight="1" thickBot="1">
      <c r="A6" s="75"/>
      <c r="B6" s="76"/>
      <c r="C6" s="77"/>
      <c r="D6" s="4"/>
      <c r="E6" s="96"/>
      <c r="F6" s="76"/>
      <c r="G6" s="77"/>
      <c r="H6" s="4"/>
      <c r="I6" s="96"/>
      <c r="J6" s="76"/>
      <c r="K6" s="77"/>
      <c r="L6" s="4"/>
      <c r="M6" s="6"/>
      <c r="N6" s="49"/>
      <c r="O6" s="2"/>
    </row>
    <row r="7" spans="1:15" ht="15.75" customHeight="1">
      <c r="A7" s="50" t="s">
        <v>1</v>
      </c>
      <c r="B7" s="8" t="s">
        <v>4</v>
      </c>
      <c r="C7" s="9" t="s">
        <v>3</v>
      </c>
      <c r="D7" s="4"/>
      <c r="E7" s="7" t="s">
        <v>18</v>
      </c>
      <c r="F7" s="8" t="s">
        <v>4</v>
      </c>
      <c r="G7" s="9" t="s">
        <v>3</v>
      </c>
      <c r="H7" s="4"/>
      <c r="I7" s="7" t="s">
        <v>9</v>
      </c>
      <c r="J7" s="8" t="s">
        <v>4</v>
      </c>
      <c r="K7" s="9" t="s">
        <v>3</v>
      </c>
      <c r="L7" s="4"/>
      <c r="M7" s="10">
        <v>0.7</v>
      </c>
      <c r="N7" s="51">
        <f>J41*M7+J41</f>
        <v>0</v>
      </c>
      <c r="O7" s="2"/>
    </row>
    <row r="8" spans="1:15" ht="15.75" customHeight="1" thickBot="1">
      <c r="A8" s="52" t="s">
        <v>24</v>
      </c>
      <c r="B8" s="12">
        <v>227.04</v>
      </c>
      <c r="C8" s="13"/>
      <c r="D8" s="4"/>
      <c r="E8" s="11" t="s">
        <v>32</v>
      </c>
      <c r="F8" s="12">
        <v>17.600000000000001</v>
      </c>
      <c r="G8" s="14"/>
      <c r="H8" s="4"/>
      <c r="I8" s="11" t="s">
        <v>42</v>
      </c>
      <c r="J8" s="12">
        <v>116</v>
      </c>
      <c r="K8" s="13"/>
      <c r="L8" s="4"/>
      <c r="M8" s="15">
        <v>7.0000000000000007E-2</v>
      </c>
      <c r="N8" s="53">
        <f>M8*N7</f>
        <v>0</v>
      </c>
      <c r="O8" s="2"/>
    </row>
    <row r="9" spans="1:15" ht="15.75" customHeight="1">
      <c r="A9" s="52" t="s">
        <v>25</v>
      </c>
      <c r="B9" s="12">
        <v>135.96</v>
      </c>
      <c r="C9" s="13"/>
      <c r="D9" s="4"/>
      <c r="E9" s="11" t="s">
        <v>48</v>
      </c>
      <c r="F9" s="12">
        <v>1.5</v>
      </c>
      <c r="G9" s="14"/>
      <c r="H9" s="4"/>
      <c r="I9" s="11" t="s">
        <v>43</v>
      </c>
      <c r="J9" s="12">
        <v>82</v>
      </c>
      <c r="K9" s="13"/>
      <c r="L9" s="4"/>
      <c r="M9" s="4"/>
      <c r="N9" s="47"/>
      <c r="O9" s="2"/>
    </row>
    <row r="10" spans="1:15" ht="15.75" customHeight="1">
      <c r="A10" s="52"/>
      <c r="B10" s="12"/>
      <c r="C10" s="13"/>
      <c r="D10" s="4"/>
      <c r="E10" s="11" t="s">
        <v>39</v>
      </c>
      <c r="F10" s="12">
        <v>2</v>
      </c>
      <c r="G10" s="14"/>
      <c r="H10" s="4"/>
      <c r="I10" s="11" t="s">
        <v>44</v>
      </c>
      <c r="J10" s="12">
        <v>80</v>
      </c>
      <c r="K10" s="13"/>
      <c r="L10" s="4"/>
      <c r="M10" s="4"/>
      <c r="N10" s="47"/>
      <c r="O10" s="2"/>
    </row>
    <row r="11" spans="1:15" ht="15.75" customHeight="1" thickBot="1">
      <c r="A11" s="52"/>
      <c r="B11" s="12"/>
      <c r="C11" s="13"/>
      <c r="D11" s="4"/>
      <c r="E11" s="11" t="s">
        <v>41</v>
      </c>
      <c r="F11" s="12">
        <v>3</v>
      </c>
      <c r="G11" s="14"/>
      <c r="H11" s="4"/>
      <c r="I11" s="11" t="s">
        <v>50</v>
      </c>
      <c r="J11" s="12">
        <v>99</v>
      </c>
      <c r="K11" s="13"/>
      <c r="L11" s="4"/>
      <c r="M11" s="4"/>
      <c r="N11" s="47"/>
      <c r="O11" s="2"/>
    </row>
    <row r="12" spans="1:15" ht="15.75" customHeight="1">
      <c r="A12" s="52"/>
      <c r="B12" s="12"/>
      <c r="C12" s="16"/>
      <c r="D12" s="4"/>
      <c r="E12" s="11"/>
      <c r="F12" s="12"/>
      <c r="G12" s="13"/>
      <c r="H12" s="4"/>
      <c r="I12" s="11" t="s">
        <v>53</v>
      </c>
      <c r="J12" s="12">
        <v>165</v>
      </c>
      <c r="K12" s="16"/>
      <c r="L12" s="4"/>
      <c r="M12" s="97" t="s">
        <v>13</v>
      </c>
      <c r="N12" s="47"/>
      <c r="O12" s="2"/>
    </row>
    <row r="13" spans="1:15" ht="15.75" customHeight="1" thickBot="1">
      <c r="A13" s="50" t="s">
        <v>2</v>
      </c>
      <c r="B13" s="17"/>
      <c r="C13" s="18"/>
      <c r="D13" s="4"/>
      <c r="E13" s="7" t="s">
        <v>7</v>
      </c>
      <c r="F13" s="17"/>
      <c r="G13" s="18"/>
      <c r="H13" s="4"/>
      <c r="I13" s="7" t="s">
        <v>10</v>
      </c>
      <c r="J13" s="17"/>
      <c r="K13" s="18"/>
      <c r="L13" s="4"/>
      <c r="M13" s="98"/>
      <c r="N13" s="54"/>
      <c r="O13" s="2"/>
    </row>
    <row r="14" spans="1:15" ht="15.75" customHeight="1">
      <c r="A14" s="52" t="s">
        <v>26</v>
      </c>
      <c r="B14" s="12">
        <v>347.87</v>
      </c>
      <c r="C14" s="13"/>
      <c r="D14" s="4"/>
      <c r="E14" s="11" t="s">
        <v>23</v>
      </c>
      <c r="F14" s="12">
        <v>20</v>
      </c>
      <c r="G14" s="13"/>
      <c r="H14" s="4"/>
      <c r="I14" s="11" t="s">
        <v>45</v>
      </c>
      <c r="J14" s="12">
        <v>82</v>
      </c>
      <c r="K14" s="13"/>
      <c r="L14" s="4"/>
      <c r="M14" s="86">
        <f>N7-N8</f>
        <v>0</v>
      </c>
      <c r="N14" s="54"/>
      <c r="O14" s="2"/>
    </row>
    <row r="15" spans="1:15" ht="15.75" customHeight="1">
      <c r="A15" s="52" t="s">
        <v>27</v>
      </c>
      <c r="B15" s="12">
        <v>185.95</v>
      </c>
      <c r="C15" s="13"/>
      <c r="D15" s="4"/>
      <c r="E15" s="19" t="s">
        <v>49</v>
      </c>
      <c r="F15" s="20">
        <v>2.75</v>
      </c>
      <c r="G15" s="13"/>
      <c r="H15" s="4"/>
      <c r="I15" s="19"/>
      <c r="J15" s="12"/>
      <c r="K15" s="13"/>
      <c r="L15" s="4"/>
      <c r="M15" s="87"/>
      <c r="N15" s="47"/>
      <c r="O15" s="2"/>
    </row>
    <row r="16" spans="1:15" ht="15.75" customHeight="1" thickBot="1">
      <c r="A16" s="52"/>
      <c r="B16" s="12"/>
      <c r="C16" s="13"/>
      <c r="D16" s="4"/>
      <c r="E16" s="11" t="s">
        <v>46</v>
      </c>
      <c r="F16" s="12">
        <v>20.9</v>
      </c>
      <c r="G16" s="13"/>
      <c r="H16" s="4"/>
      <c r="I16" s="21"/>
      <c r="J16" s="22"/>
      <c r="K16" s="23"/>
      <c r="L16" s="4"/>
      <c r="M16" s="88"/>
      <c r="N16" s="47"/>
      <c r="O16" s="2"/>
    </row>
    <row r="17" spans="1:15" ht="15.75" customHeight="1">
      <c r="A17" s="52"/>
      <c r="B17" s="12"/>
      <c r="C17" s="13"/>
      <c r="D17" s="4"/>
      <c r="E17" s="11" t="s">
        <v>33</v>
      </c>
      <c r="F17" s="12">
        <v>3.85</v>
      </c>
      <c r="G17" s="13"/>
      <c r="H17" s="4"/>
      <c r="I17" s="4"/>
      <c r="J17" s="24"/>
      <c r="K17" s="4"/>
      <c r="L17" s="4"/>
      <c r="M17" s="4"/>
      <c r="N17" s="47"/>
      <c r="O17" s="2"/>
    </row>
    <row r="18" spans="1:15" ht="15.75" customHeight="1" thickBot="1">
      <c r="A18" s="55"/>
      <c r="B18" s="25"/>
      <c r="C18" s="26"/>
      <c r="D18" s="4"/>
      <c r="E18" s="11"/>
      <c r="F18" s="12"/>
      <c r="G18" s="14"/>
      <c r="H18" s="4"/>
      <c r="I18" s="4"/>
      <c r="J18" s="4"/>
      <c r="K18" s="4"/>
      <c r="L18" s="4"/>
      <c r="M18" s="4"/>
      <c r="N18" s="47"/>
      <c r="O18" s="2"/>
    </row>
    <row r="19" spans="1:15" ht="15.75" customHeight="1" thickBot="1">
      <c r="A19" s="46"/>
      <c r="B19" s="4"/>
      <c r="C19" s="4"/>
      <c r="D19" s="4"/>
      <c r="E19" s="27" t="s">
        <v>8</v>
      </c>
      <c r="F19" s="28"/>
      <c r="G19" s="29"/>
      <c r="H19" s="4"/>
      <c r="I19" s="66" t="s">
        <v>19</v>
      </c>
      <c r="J19" s="67"/>
      <c r="K19" s="68"/>
      <c r="L19" s="4"/>
      <c r="M19" s="4"/>
      <c r="N19" s="47"/>
      <c r="O19" s="2"/>
    </row>
    <row r="20" spans="1:15" ht="15.75" customHeight="1">
      <c r="A20" s="72" t="s">
        <v>5</v>
      </c>
      <c r="B20" s="73"/>
      <c r="C20" s="74"/>
      <c r="D20" s="4"/>
      <c r="E20" s="19" t="s">
        <v>47</v>
      </c>
      <c r="F20" s="20">
        <v>17.600000000000001</v>
      </c>
      <c r="G20" s="14"/>
      <c r="H20" s="4"/>
      <c r="I20" s="69"/>
      <c r="J20" s="70"/>
      <c r="K20" s="71"/>
      <c r="L20" s="4"/>
      <c r="M20" s="4"/>
      <c r="N20" s="47"/>
      <c r="O20" s="2"/>
    </row>
    <row r="21" spans="1:15" ht="15.75" customHeight="1">
      <c r="A21" s="75"/>
      <c r="B21" s="76"/>
      <c r="C21" s="77"/>
      <c r="D21" s="4"/>
      <c r="E21" s="19"/>
      <c r="F21" s="20"/>
      <c r="G21" s="14"/>
      <c r="H21" s="4"/>
      <c r="I21" s="11" t="s">
        <v>34</v>
      </c>
      <c r="J21" s="30">
        <v>38</v>
      </c>
      <c r="K21" s="31"/>
      <c r="L21" s="4"/>
      <c r="M21" s="4"/>
      <c r="N21" s="47"/>
      <c r="O21" s="2"/>
    </row>
    <row r="22" spans="1:15" ht="15.75" customHeight="1">
      <c r="A22" s="50" t="s">
        <v>1</v>
      </c>
      <c r="B22" s="8" t="s">
        <v>4</v>
      </c>
      <c r="C22" s="9" t="s">
        <v>3</v>
      </c>
      <c r="D22" s="4"/>
      <c r="E22" s="11"/>
      <c r="F22" s="20"/>
      <c r="G22" s="14"/>
      <c r="H22" s="4"/>
      <c r="I22" s="32"/>
      <c r="J22" s="33"/>
      <c r="K22" s="31"/>
      <c r="L22" s="4"/>
      <c r="M22" s="4"/>
      <c r="N22" s="47"/>
      <c r="O22" s="2"/>
    </row>
    <row r="23" spans="1:15" ht="15.75" customHeight="1">
      <c r="A23" s="52" t="s">
        <v>28</v>
      </c>
      <c r="B23" s="12">
        <v>37</v>
      </c>
      <c r="C23" s="13"/>
      <c r="D23" s="4"/>
      <c r="E23" s="11"/>
      <c r="F23" s="20"/>
      <c r="G23" s="14"/>
      <c r="H23" s="4"/>
      <c r="I23" s="32"/>
      <c r="J23" s="33"/>
      <c r="K23" s="31"/>
      <c r="L23" s="4"/>
      <c r="M23" s="4"/>
      <c r="N23" s="47"/>
      <c r="O23" s="2"/>
    </row>
    <row r="24" spans="1:15" ht="15.75" customHeight="1">
      <c r="A24" s="52" t="s">
        <v>29</v>
      </c>
      <c r="B24" s="12">
        <v>62</v>
      </c>
      <c r="C24" s="13"/>
      <c r="D24" s="4"/>
      <c r="E24" s="11"/>
      <c r="F24" s="34"/>
      <c r="G24" s="14"/>
      <c r="H24" s="4"/>
      <c r="I24" s="32"/>
      <c r="J24" s="33"/>
      <c r="K24" s="31"/>
      <c r="L24" s="4"/>
      <c r="M24" s="4"/>
      <c r="N24" s="47"/>
      <c r="O24" s="2"/>
    </row>
    <row r="25" spans="1:15" ht="15.75" customHeight="1">
      <c r="A25" s="52"/>
      <c r="B25" s="12"/>
      <c r="C25" s="13"/>
      <c r="D25" s="4"/>
      <c r="E25" s="27" t="s">
        <v>16</v>
      </c>
      <c r="F25" s="28"/>
      <c r="G25" s="29"/>
      <c r="H25" s="4"/>
      <c r="I25" s="32"/>
      <c r="J25" s="33"/>
      <c r="K25" s="14"/>
      <c r="L25" s="4"/>
      <c r="M25" s="4"/>
      <c r="N25" s="47"/>
      <c r="O25" s="2"/>
    </row>
    <row r="26" spans="1:15" ht="15.75" customHeight="1">
      <c r="A26" s="52"/>
      <c r="B26" s="12"/>
      <c r="C26" s="13"/>
      <c r="D26" s="4"/>
      <c r="E26" s="11" t="s">
        <v>52</v>
      </c>
      <c r="F26" s="20">
        <v>167.2</v>
      </c>
      <c r="G26" s="14"/>
      <c r="H26" s="4"/>
      <c r="I26" s="32"/>
      <c r="J26" s="33"/>
      <c r="K26" s="14"/>
      <c r="L26" s="4"/>
      <c r="M26" s="4"/>
      <c r="N26" s="47"/>
      <c r="O26" s="2"/>
    </row>
    <row r="27" spans="1:15" ht="15.75" customHeight="1" thickBot="1">
      <c r="A27" s="52"/>
      <c r="B27" s="12"/>
      <c r="C27" s="16"/>
      <c r="D27" s="4"/>
      <c r="E27" s="11" t="s">
        <v>51</v>
      </c>
      <c r="F27" s="20">
        <v>427.9</v>
      </c>
      <c r="G27" s="14"/>
      <c r="H27" s="4"/>
      <c r="I27" s="35"/>
      <c r="J27" s="36"/>
      <c r="K27" s="37"/>
      <c r="L27" s="4"/>
      <c r="M27" s="4"/>
      <c r="N27" s="47"/>
      <c r="O27" s="2"/>
    </row>
    <row r="28" spans="1:15" ht="15.75" customHeight="1">
      <c r="A28" s="50" t="s">
        <v>2</v>
      </c>
      <c r="B28" s="17"/>
      <c r="C28" s="18"/>
      <c r="D28" s="4"/>
      <c r="E28" s="32"/>
      <c r="F28" s="33"/>
      <c r="G28" s="14"/>
      <c r="H28" s="4"/>
      <c r="I28" s="4"/>
      <c r="J28" s="4"/>
      <c r="K28" s="4"/>
      <c r="L28" s="4"/>
      <c r="M28" s="4"/>
      <c r="N28" s="47"/>
      <c r="O28" s="2"/>
    </row>
    <row r="29" spans="1:15" ht="15.75" customHeight="1">
      <c r="A29" s="52" t="s">
        <v>30</v>
      </c>
      <c r="B29" s="12">
        <v>50.8</v>
      </c>
      <c r="C29" s="13"/>
      <c r="D29" s="4"/>
      <c r="E29" s="11"/>
      <c r="F29" s="34"/>
      <c r="G29" s="14"/>
      <c r="H29" s="4"/>
      <c r="I29" s="4"/>
      <c r="J29" s="4"/>
      <c r="K29" s="4"/>
      <c r="L29" s="4"/>
      <c r="M29" s="4"/>
      <c r="N29" s="47"/>
      <c r="O29" s="2"/>
    </row>
    <row r="30" spans="1:15" ht="15.75" customHeight="1">
      <c r="A30" s="52" t="s">
        <v>31</v>
      </c>
      <c r="B30" s="12">
        <v>95</v>
      </c>
      <c r="C30" s="13"/>
      <c r="D30" s="4"/>
      <c r="E30" s="38" t="s">
        <v>15</v>
      </c>
      <c r="F30" s="28"/>
      <c r="G30" s="29"/>
      <c r="H30" s="4"/>
      <c r="I30" s="4"/>
      <c r="J30" s="4"/>
      <c r="K30" s="4"/>
      <c r="L30" s="4"/>
      <c r="M30" s="4"/>
      <c r="N30" s="47"/>
      <c r="O30" s="2"/>
    </row>
    <row r="31" spans="1:15" ht="15.75" customHeight="1" thickBot="1">
      <c r="A31" s="55"/>
      <c r="B31" s="22"/>
      <c r="C31" s="23"/>
      <c r="D31" s="4"/>
      <c r="E31" s="32" t="s">
        <v>35</v>
      </c>
      <c r="F31" s="12">
        <v>23</v>
      </c>
      <c r="G31" s="14"/>
      <c r="H31" s="4"/>
      <c r="I31" s="4"/>
      <c r="J31" s="4"/>
      <c r="K31" s="4"/>
      <c r="L31" s="4"/>
      <c r="M31" s="4"/>
      <c r="N31" s="47"/>
      <c r="O31" s="2"/>
    </row>
    <row r="32" spans="1:15" ht="15.75" customHeight="1" thickBot="1">
      <c r="A32" s="46"/>
      <c r="B32" s="4"/>
      <c r="C32" s="4"/>
      <c r="D32" s="4"/>
      <c r="E32" s="11" t="s">
        <v>40</v>
      </c>
      <c r="F32" s="12">
        <v>1.65</v>
      </c>
      <c r="G32" s="14"/>
      <c r="H32" s="4"/>
      <c r="I32" s="4"/>
      <c r="J32" s="4"/>
      <c r="K32" s="4"/>
      <c r="L32" s="4"/>
      <c r="M32" s="4"/>
      <c r="N32" s="47"/>
      <c r="O32" s="2"/>
    </row>
    <row r="33" spans="1:15" ht="15.75" customHeight="1">
      <c r="A33" s="72" t="s">
        <v>11</v>
      </c>
      <c r="B33" s="73"/>
      <c r="C33" s="74"/>
      <c r="D33" s="4"/>
      <c r="E33" s="11"/>
      <c r="F33" s="12"/>
      <c r="G33" s="14"/>
      <c r="H33" s="4"/>
      <c r="I33" s="66" t="s">
        <v>14</v>
      </c>
      <c r="J33" s="68"/>
      <c r="K33" s="4"/>
      <c r="L33" s="4"/>
      <c r="M33" s="4"/>
      <c r="N33" s="47"/>
      <c r="O33" s="2"/>
    </row>
    <row r="34" spans="1:15" ht="15.75" customHeight="1" thickBot="1">
      <c r="A34" s="75"/>
      <c r="B34" s="76"/>
      <c r="C34" s="77"/>
      <c r="D34" s="4"/>
      <c r="E34" s="39" t="s">
        <v>17</v>
      </c>
      <c r="F34" s="42"/>
      <c r="G34" s="40"/>
      <c r="H34" s="4"/>
      <c r="I34" s="78"/>
      <c r="J34" s="79"/>
      <c r="K34" s="4"/>
      <c r="L34" s="4"/>
      <c r="M34" s="4"/>
      <c r="N34" s="47"/>
      <c r="O34" s="2"/>
    </row>
    <row r="35" spans="1:15" ht="15.75" customHeight="1">
      <c r="A35" s="56"/>
      <c r="B35" s="34"/>
      <c r="C35" s="14"/>
      <c r="D35" s="4"/>
      <c r="E35" s="11" t="s">
        <v>36</v>
      </c>
      <c r="F35" s="12">
        <v>4.5</v>
      </c>
      <c r="G35" s="41"/>
      <c r="H35" s="4"/>
      <c r="I35" s="80">
        <f>B8*C8+B9*C9+B10*C10+B11*C11+F12*G12+B14*C14+B15*C15+B16*C16+B17*C17+B23*C23+B24*C24+B25*C25+B26*C26+B29*C29+B30*C30+B31*C31+B36*C36+B37*C37+F8*G8+F9*G9+F10*G10+F11*G11+F14*G14+F15*G15+F16*G16+F17*G17+F20*G20+F21*G21+F22*G22+F23*G23+F26*G26+F27*G27+F28*G28+F31*G31+F32*G32+F33*G33+F35*G35+F36*G36+F39*G39+F40*G40+F41*G41+F42*G42+J8*K8+J9*K9+J10*K10+J11*K11+J12*K12+J14*K14+J21*K21+J22*K22+J23*K23+J24*K24+J25*K25+J26*K26+J15*K15</f>
        <v>0</v>
      </c>
      <c r="J35" s="81"/>
      <c r="K35" s="4"/>
      <c r="L35" s="4"/>
      <c r="M35" s="4"/>
      <c r="N35" s="47"/>
      <c r="O35" s="2"/>
    </row>
    <row r="36" spans="1:15" ht="15.75" customHeight="1" thickBot="1">
      <c r="A36" s="56"/>
      <c r="B36" s="12"/>
      <c r="C36" s="14"/>
      <c r="D36" s="4"/>
      <c r="E36" s="11" t="s">
        <v>37</v>
      </c>
      <c r="F36" s="12">
        <v>8.3000000000000007</v>
      </c>
      <c r="G36" s="14"/>
      <c r="H36" s="4"/>
      <c r="I36" s="82"/>
      <c r="J36" s="83"/>
      <c r="K36" s="4"/>
      <c r="L36" s="4"/>
      <c r="M36" s="4"/>
      <c r="N36" s="47"/>
      <c r="O36" s="2"/>
    </row>
    <row r="37" spans="1:15" ht="15.75" customHeight="1" thickBot="1">
      <c r="A37" s="55"/>
      <c r="B37" s="22"/>
      <c r="C37" s="26"/>
      <c r="D37" s="4"/>
      <c r="E37" s="11"/>
      <c r="F37" s="12"/>
      <c r="G37" s="14"/>
      <c r="H37" s="4"/>
      <c r="I37" s="4"/>
      <c r="J37" s="4"/>
      <c r="K37" s="4"/>
      <c r="L37" s="4"/>
      <c r="M37" s="4"/>
      <c r="N37" s="47"/>
      <c r="O37" s="2"/>
    </row>
    <row r="38" spans="1:15" ht="15.75" customHeight="1" thickTop="1" thickBot="1">
      <c r="A38" s="46"/>
      <c r="B38" s="4"/>
      <c r="C38" s="4"/>
      <c r="D38" s="4"/>
      <c r="E38" s="38" t="s">
        <v>20</v>
      </c>
      <c r="F38" s="42"/>
      <c r="G38" s="40"/>
      <c r="H38" s="4"/>
      <c r="I38" s="61" t="s">
        <v>21</v>
      </c>
      <c r="J38" s="60">
        <v>35.5</v>
      </c>
      <c r="K38" s="4"/>
      <c r="L38" s="4"/>
      <c r="M38" s="4"/>
      <c r="N38" s="47"/>
      <c r="O38" s="2"/>
    </row>
    <row r="39" spans="1:15" ht="15.75" customHeight="1" thickTop="1">
      <c r="A39" s="46"/>
      <c r="B39" s="4"/>
      <c r="C39" s="4"/>
      <c r="D39" s="4"/>
      <c r="E39" s="32" t="s">
        <v>38</v>
      </c>
      <c r="F39" s="33">
        <v>19</v>
      </c>
      <c r="G39" s="31"/>
      <c r="H39" s="4"/>
      <c r="I39" s="84"/>
      <c r="J39" s="64">
        <f>J38*I39</f>
        <v>0</v>
      </c>
      <c r="K39" s="4"/>
      <c r="L39" s="4"/>
      <c r="M39" s="4"/>
      <c r="N39" s="47"/>
      <c r="O39" s="2"/>
    </row>
    <row r="40" spans="1:15" ht="15.75" customHeight="1" thickBot="1">
      <c r="A40" s="46"/>
      <c r="B40" s="4"/>
      <c r="C40" s="4"/>
      <c r="D40" s="4"/>
      <c r="E40" s="32"/>
      <c r="F40" s="33"/>
      <c r="G40" s="31"/>
      <c r="H40" s="4"/>
      <c r="I40" s="85"/>
      <c r="J40" s="65"/>
      <c r="K40" s="4"/>
      <c r="L40" s="4"/>
      <c r="M40" s="4"/>
      <c r="N40" s="47"/>
      <c r="O40" s="2"/>
    </row>
    <row r="41" spans="1:15" ht="15.75" customHeight="1" thickTop="1">
      <c r="A41" s="46"/>
      <c r="B41" s="4"/>
      <c r="C41" s="4"/>
      <c r="D41" s="4"/>
      <c r="E41" s="32"/>
      <c r="F41" s="33"/>
      <c r="G41" s="31"/>
      <c r="H41" s="4"/>
      <c r="I41" s="62" t="s">
        <v>22</v>
      </c>
      <c r="J41" s="64">
        <f>I35+J39</f>
        <v>0</v>
      </c>
      <c r="K41" s="4"/>
      <c r="L41" s="4"/>
      <c r="M41" s="4"/>
      <c r="N41" s="47"/>
      <c r="O41" s="2"/>
    </row>
    <row r="42" spans="1:15" ht="15.75" customHeight="1" thickBot="1">
      <c r="A42" s="46"/>
      <c r="B42" s="4"/>
      <c r="C42" s="4"/>
      <c r="D42" s="4"/>
      <c r="E42" s="43"/>
      <c r="F42" s="44"/>
      <c r="G42" s="45"/>
      <c r="H42" s="4"/>
      <c r="I42" s="63"/>
      <c r="J42" s="65"/>
      <c r="K42" s="4"/>
      <c r="L42" s="4"/>
      <c r="M42" s="4"/>
      <c r="N42" s="47"/>
      <c r="O42" s="2"/>
    </row>
    <row r="43" spans="1:15" ht="15.75" customHeight="1" thickBot="1">
      <c r="A43" s="57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9"/>
      <c r="O43" s="3"/>
    </row>
    <row r="44" spans="1:15" ht="15.75" thickTop="1"/>
  </sheetData>
  <mergeCells count="15">
    <mergeCell ref="M14:M16"/>
    <mergeCell ref="A1:N3"/>
    <mergeCell ref="A5:C6"/>
    <mergeCell ref="E5:G6"/>
    <mergeCell ref="I5:K6"/>
    <mergeCell ref="M12:M13"/>
    <mergeCell ref="I41:I42"/>
    <mergeCell ref="J41:J42"/>
    <mergeCell ref="I19:K20"/>
    <mergeCell ref="A20:C21"/>
    <mergeCell ref="A33:C34"/>
    <mergeCell ref="I33:J34"/>
    <mergeCell ref="I35:J36"/>
    <mergeCell ref="I39:I40"/>
    <mergeCell ref="J39:J40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armário</vt:lpstr>
      <vt:lpstr>armário!Area_de_impressao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marcenaria</dc:creator>
  <cp:lastModifiedBy>Marcela</cp:lastModifiedBy>
  <cp:lastPrinted>2014-04-30T12:26:05Z</cp:lastPrinted>
  <dcterms:created xsi:type="dcterms:W3CDTF">2013-07-22T14:35:57Z</dcterms:created>
  <dcterms:modified xsi:type="dcterms:W3CDTF">2019-05-07T14:26:49Z</dcterms:modified>
</cp:coreProperties>
</file>