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hul\Dropbox\CRED_Thanh\Training 3\Session 2 revised\DGE_CRED_Model_sol\ExcelFiles\"/>
    </mc:Choice>
  </mc:AlternateContent>
  <xr:revisionPtr revIDLastSave="0" documentId="13_ncr:1_{36A1C28C-5488-48DD-A227-E8A9D36074DB}" xr6:coauthVersionLast="47" xr6:coauthVersionMax="47" xr10:uidLastSave="{00000000-0000-0000-0000-000000000000}"/>
  <bookViews>
    <workbookView xWindow="-38520" yWindow="-120" windowWidth="38640" windowHeight="21240" activeTab="6" xr2:uid="{00000000-000D-0000-FFFF-FFFF00000000}"/>
  </bookViews>
  <sheets>
    <sheet name="SSP585" sheetId="39" r:id="rId1"/>
    <sheet name="SSP245" sheetId="40" r:id="rId2"/>
    <sheet name="SSP119" sheetId="41" r:id="rId3"/>
    <sheet name="Comparison GDP" sheetId="42" r:id="rId4"/>
    <sheet name="Comparison Cons" sheetId="43" r:id="rId5"/>
    <sheet name="Comparison storm" sheetId="44" r:id="rId6"/>
    <sheet name="Comparison sensitivity etaQ" sheetId="45" r:id="rId7"/>
  </sheets>
  <externalReferences>
    <externalReference r:id="rId8"/>
  </externalReferences>
  <definedNames>
    <definedName name="SSP585AdaptForestry">[1]!SSP585_AdaptForestry[#All]</definedName>
    <definedName name="TabSSP126Forestry">[1]!SSP126_AdaptForestry[#Data]</definedName>
    <definedName name="TabSSP585Construction">[1]!SSP585_adaptConstruction[#All]</definedName>
    <definedName name="Y_1_1">#REF!</definedName>
    <definedName name="Y_1_2">#REF!</definedName>
    <definedName name="Y_1_3">#REF!</definedName>
    <definedName name="Y_1_4">#REF!</definedName>
    <definedName name="Y_1_5">#REF!</definedName>
    <definedName name="Y_1_6">#REF!</definedName>
    <definedName name="Y_12_g">#REF!</definedName>
    <definedName name="Y_2_1">#REF!</definedName>
    <definedName name="Y_2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41" i="44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41" i="42"/>
  <c r="B40" i="42"/>
  <c r="B39" i="42"/>
  <c r="B38" i="42"/>
  <c r="B37" i="42"/>
  <c r="B36" i="42"/>
  <c r="B35" i="42"/>
  <c r="B34" i="42"/>
  <c r="B33" i="42"/>
  <c r="B32" i="42"/>
  <c r="B31" i="42"/>
  <c r="B30" i="42"/>
  <c r="B29" i="42"/>
  <c r="B28" i="42"/>
  <c r="B27" i="42"/>
  <c r="B26" i="42"/>
  <c r="B25" i="42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41" i="40"/>
  <c r="B40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I21" i="45"/>
  <c r="I17" i="45"/>
  <c r="I13" i="45"/>
  <c r="I9" i="45"/>
  <c r="I5" i="45"/>
  <c r="I10" i="45"/>
  <c r="I20" i="45"/>
  <c r="I16" i="45"/>
  <c r="I12" i="45"/>
  <c r="I8" i="45"/>
  <c r="I4" i="45"/>
  <c r="I14" i="45"/>
  <c r="I19" i="45"/>
  <c r="I15" i="45"/>
  <c r="I11" i="45"/>
  <c r="I7" i="45"/>
  <c r="I3" i="45"/>
  <c r="I18" i="45"/>
  <c r="I6" i="45"/>
  <c r="H4" i="45"/>
  <c r="H8" i="45"/>
  <c r="H12" i="45"/>
  <c r="H16" i="45"/>
  <c r="H20" i="45"/>
  <c r="H10" i="45"/>
  <c r="H14" i="45"/>
  <c r="H11" i="45"/>
  <c r="H19" i="45"/>
  <c r="H5" i="45"/>
  <c r="H9" i="45"/>
  <c r="H13" i="45"/>
  <c r="H17" i="45"/>
  <c r="H21" i="45"/>
  <c r="H6" i="45"/>
  <c r="H18" i="45"/>
  <c r="H7" i="45"/>
  <c r="H15" i="45"/>
  <c r="H3" i="45"/>
  <c r="C20" i="45"/>
  <c r="C18" i="45"/>
  <c r="C16" i="45"/>
  <c r="C14" i="45"/>
  <c r="C12" i="45"/>
  <c r="C10" i="45"/>
  <c r="C8" i="45"/>
  <c r="D21" i="45"/>
  <c r="D19" i="45"/>
  <c r="D17" i="45"/>
  <c r="D15" i="45"/>
  <c r="D13" i="45"/>
  <c r="D11" i="45"/>
  <c r="D9" i="45"/>
  <c r="D7" i="45"/>
  <c r="C21" i="45"/>
  <c r="C19" i="45"/>
  <c r="C17" i="45"/>
  <c r="C15" i="45"/>
  <c r="C13" i="45"/>
  <c r="C11" i="45"/>
  <c r="C9" i="45"/>
  <c r="C7" i="45"/>
  <c r="C5" i="45"/>
  <c r="C3" i="45"/>
  <c r="D14" i="45"/>
  <c r="D4" i="45"/>
  <c r="D18" i="45"/>
  <c r="D10" i="45"/>
  <c r="C6" i="45"/>
  <c r="D3" i="45"/>
  <c r="D20" i="45"/>
  <c r="D12" i="45"/>
  <c r="D6" i="45"/>
  <c r="C4" i="45"/>
  <c r="D16" i="45"/>
  <c r="D8" i="45"/>
  <c r="D5" i="45"/>
  <c r="T21" i="44"/>
  <c r="P21" i="44"/>
  <c r="L21" i="44"/>
  <c r="H21" i="44"/>
  <c r="D21" i="44"/>
  <c r="R20" i="44"/>
  <c r="N20" i="44"/>
  <c r="J20" i="44"/>
  <c r="F20" i="44"/>
  <c r="T19" i="44"/>
  <c r="P19" i="44"/>
  <c r="L19" i="44"/>
  <c r="H19" i="44"/>
  <c r="D19" i="44"/>
  <c r="R18" i="44"/>
  <c r="N18" i="44"/>
  <c r="J18" i="44"/>
  <c r="F18" i="44"/>
  <c r="T17" i="44"/>
  <c r="P17" i="44"/>
  <c r="L17" i="44"/>
  <c r="H17" i="44"/>
  <c r="D17" i="44"/>
  <c r="R16" i="44"/>
  <c r="N16" i="44"/>
  <c r="J16" i="44"/>
  <c r="F16" i="44"/>
  <c r="T15" i="44"/>
  <c r="P15" i="44"/>
  <c r="L15" i="44"/>
  <c r="H15" i="44"/>
  <c r="D15" i="44"/>
  <c r="S21" i="44"/>
  <c r="O21" i="44"/>
  <c r="K21" i="44"/>
  <c r="G21" i="44"/>
  <c r="C21" i="44"/>
  <c r="Q20" i="44"/>
  <c r="M20" i="44"/>
  <c r="I20" i="44"/>
  <c r="E20" i="44"/>
  <c r="S19" i="44"/>
  <c r="O19" i="44"/>
  <c r="K19" i="44"/>
  <c r="G19" i="44"/>
  <c r="C19" i="44"/>
  <c r="Q18" i="44"/>
  <c r="M18" i="44"/>
  <c r="I18" i="44"/>
  <c r="E18" i="44"/>
  <c r="S17" i="44"/>
  <c r="O17" i="44"/>
  <c r="K17" i="44"/>
  <c r="G17" i="44"/>
  <c r="C17" i="44"/>
  <c r="Q16" i="44"/>
  <c r="M16" i="44"/>
  <c r="I16" i="44"/>
  <c r="E16" i="44"/>
  <c r="S15" i="44"/>
  <c r="O15" i="44"/>
  <c r="K15" i="44"/>
  <c r="G15" i="44"/>
  <c r="C15" i="44"/>
  <c r="Q14" i="44"/>
  <c r="M14" i="44"/>
  <c r="I14" i="44"/>
  <c r="E14" i="44"/>
  <c r="S13" i="44"/>
  <c r="O13" i="44"/>
  <c r="K13" i="44"/>
  <c r="G13" i="44"/>
  <c r="C13" i="44"/>
  <c r="Q12" i="44"/>
  <c r="M12" i="44"/>
  <c r="I12" i="44"/>
  <c r="E12" i="44"/>
  <c r="S11" i="44"/>
  <c r="O11" i="44"/>
  <c r="K11" i="44"/>
  <c r="G11" i="44"/>
  <c r="C11" i="44"/>
  <c r="Q10" i="44"/>
  <c r="M10" i="44"/>
  <c r="I10" i="44"/>
  <c r="E10" i="44"/>
  <c r="S9" i="44"/>
  <c r="R21" i="44"/>
  <c r="N21" i="44"/>
  <c r="J21" i="44"/>
  <c r="F21" i="44"/>
  <c r="T20" i="44"/>
  <c r="P20" i="44"/>
  <c r="L20" i="44"/>
  <c r="H20" i="44"/>
  <c r="D20" i="44"/>
  <c r="R19" i="44"/>
  <c r="N19" i="44"/>
  <c r="J19" i="44"/>
  <c r="F19" i="44"/>
  <c r="T18" i="44"/>
  <c r="P18" i="44"/>
  <c r="L18" i="44"/>
  <c r="H18" i="44"/>
  <c r="D18" i="44"/>
  <c r="R17" i="44"/>
  <c r="N17" i="44"/>
  <c r="J17" i="44"/>
  <c r="F17" i="44"/>
  <c r="T16" i="44"/>
  <c r="P16" i="44"/>
  <c r="L16" i="44"/>
  <c r="H16" i="44"/>
  <c r="D16" i="44"/>
  <c r="R15" i="44"/>
  <c r="N15" i="44"/>
  <c r="J15" i="44"/>
  <c r="F15" i="44"/>
  <c r="T14" i="44"/>
  <c r="P14" i="44"/>
  <c r="L14" i="44"/>
  <c r="H14" i="44"/>
  <c r="D14" i="44"/>
  <c r="R13" i="44"/>
  <c r="N13" i="44"/>
  <c r="J13" i="44"/>
  <c r="F13" i="44"/>
  <c r="T12" i="44"/>
  <c r="P12" i="44"/>
  <c r="L12" i="44"/>
  <c r="H12" i="44"/>
  <c r="D12" i="44"/>
  <c r="R11" i="44"/>
  <c r="N11" i="44"/>
  <c r="J11" i="44"/>
  <c r="F11" i="44"/>
  <c r="T10" i="44"/>
  <c r="P10" i="44"/>
  <c r="L10" i="44"/>
  <c r="H10" i="44"/>
  <c r="D10" i="44"/>
  <c r="R9" i="44"/>
  <c r="N9" i="44"/>
  <c r="J9" i="44"/>
  <c r="F9" i="44"/>
  <c r="T8" i="44"/>
  <c r="P8" i="44"/>
  <c r="I21" i="44"/>
  <c r="K20" i="44"/>
  <c r="M19" i="44"/>
  <c r="O18" i="44"/>
  <c r="Q17" i="44"/>
  <c r="S16" i="44"/>
  <c r="C16" i="44"/>
  <c r="E15" i="44"/>
  <c r="N14" i="44"/>
  <c r="F14" i="44"/>
  <c r="P13" i="44"/>
  <c r="H13" i="44"/>
  <c r="R12" i="44"/>
  <c r="J12" i="44"/>
  <c r="T11" i="44"/>
  <c r="L11" i="44"/>
  <c r="D11" i="44"/>
  <c r="N10" i="44"/>
  <c r="F10" i="44"/>
  <c r="P9" i="44"/>
  <c r="K9" i="44"/>
  <c r="E9" i="44"/>
  <c r="R8" i="44"/>
  <c r="M8" i="44"/>
  <c r="I8" i="44"/>
  <c r="E8" i="44"/>
  <c r="S7" i="44"/>
  <c r="O7" i="44"/>
  <c r="K7" i="44"/>
  <c r="G7" i="44"/>
  <c r="C7" i="44"/>
  <c r="Q6" i="44"/>
  <c r="M6" i="44"/>
  <c r="I6" i="44"/>
  <c r="E6" i="44"/>
  <c r="S5" i="44"/>
  <c r="O5" i="44"/>
  <c r="K5" i="44"/>
  <c r="G5" i="44"/>
  <c r="C5" i="44"/>
  <c r="Q4" i="44"/>
  <c r="M4" i="44"/>
  <c r="I4" i="44"/>
  <c r="E4" i="44"/>
  <c r="S3" i="44"/>
  <c r="O3" i="44"/>
  <c r="K3" i="44"/>
  <c r="G3" i="44"/>
  <c r="C3" i="44"/>
  <c r="C18" i="44"/>
  <c r="I15" i="44"/>
  <c r="Q13" i="44"/>
  <c r="K12" i="44"/>
  <c r="E11" i="44"/>
  <c r="Q9" i="44"/>
  <c r="J8" i="44"/>
  <c r="P7" i="44"/>
  <c r="D7" i="44"/>
  <c r="J6" i="44"/>
  <c r="P5" i="44"/>
  <c r="D5" i="44"/>
  <c r="J4" i="44"/>
  <c r="P3" i="44"/>
  <c r="D3" i="44"/>
  <c r="E21" i="44"/>
  <c r="G20" i="44"/>
  <c r="I19" i="44"/>
  <c r="K18" i="44"/>
  <c r="M17" i="44"/>
  <c r="O16" i="44"/>
  <c r="Q15" i="44"/>
  <c r="S14" i="44"/>
  <c r="K14" i="44"/>
  <c r="C14" i="44"/>
  <c r="M13" i="44"/>
  <c r="E13" i="44"/>
  <c r="O12" i="44"/>
  <c r="G12" i="44"/>
  <c r="Q11" i="44"/>
  <c r="I11" i="44"/>
  <c r="S10" i="44"/>
  <c r="K10" i="44"/>
  <c r="C10" i="44"/>
  <c r="O9" i="44"/>
  <c r="I9" i="44"/>
  <c r="D9" i="44"/>
  <c r="Q8" i="44"/>
  <c r="L8" i="44"/>
  <c r="H8" i="44"/>
  <c r="D8" i="44"/>
  <c r="R7" i="44"/>
  <c r="N7" i="44"/>
  <c r="J7" i="44"/>
  <c r="F7" i="44"/>
  <c r="T6" i="44"/>
  <c r="P6" i="44"/>
  <c r="L6" i="44"/>
  <c r="H6" i="44"/>
  <c r="D6" i="44"/>
  <c r="R5" i="44"/>
  <c r="N5" i="44"/>
  <c r="J5" i="44"/>
  <c r="F5" i="44"/>
  <c r="T4" i="44"/>
  <c r="P4" i="44"/>
  <c r="L4" i="44"/>
  <c r="H4" i="44"/>
  <c r="D4" i="44"/>
  <c r="R3" i="44"/>
  <c r="N3" i="44"/>
  <c r="J3" i="44"/>
  <c r="F3" i="44"/>
  <c r="M21" i="44"/>
  <c r="Q19" i="44"/>
  <c r="E17" i="44"/>
  <c r="G14" i="44"/>
  <c r="I13" i="44"/>
  <c r="C12" i="44"/>
  <c r="O10" i="44"/>
  <c r="L9" i="44"/>
  <c r="N8" i="44"/>
  <c r="T7" i="44"/>
  <c r="L7" i="44"/>
  <c r="R6" i="44"/>
  <c r="T5" i="44"/>
  <c r="H5" i="44"/>
  <c r="N4" i="44"/>
  <c r="T3" i="44"/>
  <c r="H3" i="44"/>
  <c r="Q21" i="44"/>
  <c r="S20" i="44"/>
  <c r="C20" i="44"/>
  <c r="E19" i="44"/>
  <c r="G18" i="44"/>
  <c r="I17" i="44"/>
  <c r="K16" i="44"/>
  <c r="M15" i="44"/>
  <c r="R14" i="44"/>
  <c r="J14" i="44"/>
  <c r="T13" i="44"/>
  <c r="L13" i="44"/>
  <c r="D13" i="44"/>
  <c r="N12" i="44"/>
  <c r="F12" i="44"/>
  <c r="P11" i="44"/>
  <c r="H11" i="44"/>
  <c r="R10" i="44"/>
  <c r="J10" i="44"/>
  <c r="T9" i="44"/>
  <c r="M9" i="44"/>
  <c r="H9" i="44"/>
  <c r="C9" i="44"/>
  <c r="O8" i="44"/>
  <c r="K8" i="44"/>
  <c r="G8" i="44"/>
  <c r="C8" i="44"/>
  <c r="Q7" i="44"/>
  <c r="M7" i="44"/>
  <c r="I7" i="44"/>
  <c r="E7" i="44"/>
  <c r="S6" i="44"/>
  <c r="O6" i="44"/>
  <c r="K6" i="44"/>
  <c r="G6" i="44"/>
  <c r="C6" i="44"/>
  <c r="Q5" i="44"/>
  <c r="M5" i="44"/>
  <c r="I5" i="44"/>
  <c r="E5" i="44"/>
  <c r="S4" i="44"/>
  <c r="O4" i="44"/>
  <c r="K4" i="44"/>
  <c r="G4" i="44"/>
  <c r="C4" i="44"/>
  <c r="Q3" i="44"/>
  <c r="M3" i="44"/>
  <c r="I3" i="44"/>
  <c r="E3" i="44"/>
  <c r="O20" i="44"/>
  <c r="S18" i="44"/>
  <c r="G16" i="44"/>
  <c r="O14" i="44"/>
  <c r="S12" i="44"/>
  <c r="M11" i="44"/>
  <c r="G10" i="44"/>
  <c r="G9" i="44"/>
  <c r="S8" i="44"/>
  <c r="F8" i="44"/>
  <c r="H7" i="44"/>
  <c r="N6" i="44"/>
  <c r="F6" i="44"/>
  <c r="L5" i="44"/>
  <c r="R4" i="44"/>
  <c r="F4" i="44"/>
  <c r="L3" i="44"/>
  <c r="T21" i="43"/>
  <c r="P21" i="43"/>
  <c r="L21" i="43"/>
  <c r="H21" i="43"/>
  <c r="D21" i="43"/>
  <c r="R20" i="43"/>
  <c r="N20" i="43"/>
  <c r="J20" i="43"/>
  <c r="F20" i="43"/>
  <c r="T19" i="43"/>
  <c r="P19" i="43"/>
  <c r="L19" i="43"/>
  <c r="H19" i="43"/>
  <c r="D19" i="43"/>
  <c r="R18" i="43"/>
  <c r="N18" i="43"/>
  <c r="J18" i="43"/>
  <c r="F18" i="43"/>
  <c r="T17" i="43"/>
  <c r="P17" i="43"/>
  <c r="L17" i="43"/>
  <c r="H17" i="43"/>
  <c r="D17" i="43"/>
  <c r="R16" i="43"/>
  <c r="N16" i="43"/>
  <c r="J16" i="43"/>
  <c r="F16" i="43"/>
  <c r="T15" i="43"/>
  <c r="P15" i="43"/>
  <c r="L15" i="43"/>
  <c r="H15" i="43"/>
  <c r="D15" i="43"/>
  <c r="R14" i="43"/>
  <c r="N14" i="43"/>
  <c r="J14" i="43"/>
  <c r="F14" i="43"/>
  <c r="T13" i="43"/>
  <c r="P13" i="43"/>
  <c r="L13" i="43"/>
  <c r="H13" i="43"/>
  <c r="D13" i="43"/>
  <c r="R12" i="43"/>
  <c r="N12" i="43"/>
  <c r="J12" i="43"/>
  <c r="F12" i="43"/>
  <c r="T11" i="43"/>
  <c r="P11" i="43"/>
  <c r="L11" i="43"/>
  <c r="H11" i="43"/>
  <c r="D11" i="43"/>
  <c r="R10" i="43"/>
  <c r="N10" i="43"/>
  <c r="J10" i="43"/>
  <c r="F10" i="43"/>
  <c r="T9" i="43"/>
  <c r="P9" i="43"/>
  <c r="L9" i="43"/>
  <c r="H9" i="43"/>
  <c r="D9" i="43"/>
  <c r="R8" i="43"/>
  <c r="S21" i="43"/>
  <c r="O21" i="43"/>
  <c r="K21" i="43"/>
  <c r="G21" i="43"/>
  <c r="C21" i="43"/>
  <c r="Q20" i="43"/>
  <c r="M20" i="43"/>
  <c r="I20" i="43"/>
  <c r="E20" i="43"/>
  <c r="S19" i="43"/>
  <c r="O19" i="43"/>
  <c r="K19" i="43"/>
  <c r="G19" i="43"/>
  <c r="C19" i="43"/>
  <c r="Q18" i="43"/>
  <c r="M18" i="43"/>
  <c r="I18" i="43"/>
  <c r="E18" i="43"/>
  <c r="S17" i="43"/>
  <c r="O17" i="43"/>
  <c r="K17" i="43"/>
  <c r="G17" i="43"/>
  <c r="C17" i="43"/>
  <c r="Q16" i="43"/>
  <c r="M16" i="43"/>
  <c r="I16" i="43"/>
  <c r="E16" i="43"/>
  <c r="S15" i="43"/>
  <c r="O15" i="43"/>
  <c r="K15" i="43"/>
  <c r="G15" i="43"/>
  <c r="C15" i="43"/>
  <c r="Q14" i="43"/>
  <c r="M14" i="43"/>
  <c r="I14" i="43"/>
  <c r="E14" i="43"/>
  <c r="S13" i="43"/>
  <c r="O13" i="43"/>
  <c r="K13" i="43"/>
  <c r="G13" i="43"/>
  <c r="C13" i="43"/>
  <c r="Q12" i="43"/>
  <c r="M12" i="43"/>
  <c r="I12" i="43"/>
  <c r="E12" i="43"/>
  <c r="S11" i="43"/>
  <c r="O11" i="43"/>
  <c r="R21" i="43"/>
  <c r="N21" i="43"/>
  <c r="J21" i="43"/>
  <c r="F21" i="43"/>
  <c r="T20" i="43"/>
  <c r="P20" i="43"/>
  <c r="L20" i="43"/>
  <c r="H20" i="43"/>
  <c r="D20" i="43"/>
  <c r="I21" i="43"/>
  <c r="K20" i="43"/>
  <c r="Q19" i="43"/>
  <c r="I19" i="43"/>
  <c r="S18" i="43"/>
  <c r="K18" i="43"/>
  <c r="C18" i="43"/>
  <c r="M17" i="43"/>
  <c r="E17" i="43"/>
  <c r="O16" i="43"/>
  <c r="G16" i="43"/>
  <c r="Q15" i="43"/>
  <c r="I15" i="43"/>
  <c r="S14" i="43"/>
  <c r="K14" i="43"/>
  <c r="C14" i="43"/>
  <c r="M13" i="43"/>
  <c r="E13" i="43"/>
  <c r="O12" i="43"/>
  <c r="G12" i="43"/>
  <c r="Q11" i="43"/>
  <c r="J11" i="43"/>
  <c r="E11" i="43"/>
  <c r="Q10" i="43"/>
  <c r="L10" i="43"/>
  <c r="G10" i="43"/>
  <c r="S9" i="43"/>
  <c r="N9" i="43"/>
  <c r="I9" i="43"/>
  <c r="C9" i="43"/>
  <c r="P8" i="43"/>
  <c r="L8" i="43"/>
  <c r="H8" i="43"/>
  <c r="D8" i="43"/>
  <c r="R7" i="43"/>
  <c r="N7" i="43"/>
  <c r="J7" i="43"/>
  <c r="F7" i="43"/>
  <c r="T6" i="43"/>
  <c r="P6" i="43"/>
  <c r="L6" i="43"/>
  <c r="H6" i="43"/>
  <c r="D6" i="43"/>
  <c r="R5" i="43"/>
  <c r="N5" i="43"/>
  <c r="J5" i="43"/>
  <c r="F5" i="43"/>
  <c r="T4" i="43"/>
  <c r="P4" i="43"/>
  <c r="L4" i="43"/>
  <c r="H4" i="43"/>
  <c r="D4" i="43"/>
  <c r="R3" i="43"/>
  <c r="N3" i="43"/>
  <c r="J3" i="43"/>
  <c r="F3" i="43"/>
  <c r="S20" i="43"/>
  <c r="M19" i="43"/>
  <c r="Q17" i="43"/>
  <c r="K16" i="43"/>
  <c r="E15" i="43"/>
  <c r="Q13" i="43"/>
  <c r="K12" i="43"/>
  <c r="G11" i="43"/>
  <c r="I10" i="43"/>
  <c r="K9" i="43"/>
  <c r="N8" i="43"/>
  <c r="T7" i="43"/>
  <c r="H7" i="43"/>
  <c r="N6" i="43"/>
  <c r="T5" i="43"/>
  <c r="H5" i="43"/>
  <c r="N4" i="43"/>
  <c r="T3" i="43"/>
  <c r="H3" i="43"/>
  <c r="M21" i="43"/>
  <c r="J19" i="43"/>
  <c r="E21" i="43"/>
  <c r="G20" i="43"/>
  <c r="N19" i="43"/>
  <c r="F19" i="43"/>
  <c r="P18" i="43"/>
  <c r="H18" i="43"/>
  <c r="R17" i="43"/>
  <c r="J17" i="43"/>
  <c r="T16" i="43"/>
  <c r="L16" i="43"/>
  <c r="D16" i="43"/>
  <c r="N15" i="43"/>
  <c r="F15" i="43"/>
  <c r="P14" i="43"/>
  <c r="H14" i="43"/>
  <c r="R13" i="43"/>
  <c r="J13" i="43"/>
  <c r="T12" i="43"/>
  <c r="L12" i="43"/>
  <c r="D12" i="43"/>
  <c r="N11" i="43"/>
  <c r="I11" i="43"/>
  <c r="C11" i="43"/>
  <c r="P10" i="43"/>
  <c r="K10" i="43"/>
  <c r="E10" i="43"/>
  <c r="R9" i="43"/>
  <c r="M9" i="43"/>
  <c r="G9" i="43"/>
  <c r="T8" i="43"/>
  <c r="O8" i="43"/>
  <c r="K8" i="43"/>
  <c r="G8" i="43"/>
  <c r="C8" i="43"/>
  <c r="Q7" i="43"/>
  <c r="M7" i="43"/>
  <c r="I7" i="43"/>
  <c r="E7" i="43"/>
  <c r="S6" i="43"/>
  <c r="O6" i="43"/>
  <c r="K6" i="43"/>
  <c r="G6" i="43"/>
  <c r="C6" i="43"/>
  <c r="Q5" i="43"/>
  <c r="M5" i="43"/>
  <c r="I5" i="43"/>
  <c r="E5" i="43"/>
  <c r="S4" i="43"/>
  <c r="O4" i="43"/>
  <c r="K4" i="43"/>
  <c r="G4" i="43"/>
  <c r="C4" i="43"/>
  <c r="Q3" i="43"/>
  <c r="M3" i="43"/>
  <c r="I3" i="43"/>
  <c r="E3" i="43"/>
  <c r="Q21" i="43"/>
  <c r="C20" i="43"/>
  <c r="E19" i="43"/>
  <c r="O18" i="43"/>
  <c r="G18" i="43"/>
  <c r="I17" i="43"/>
  <c r="S16" i="43"/>
  <c r="C16" i="43"/>
  <c r="M15" i="43"/>
  <c r="O14" i="43"/>
  <c r="G14" i="43"/>
  <c r="I13" i="43"/>
  <c r="S12" i="43"/>
  <c r="C12" i="43"/>
  <c r="M11" i="43"/>
  <c r="T10" i="43"/>
  <c r="O10" i="43"/>
  <c r="D10" i="43"/>
  <c r="Q9" i="43"/>
  <c r="F9" i="43"/>
  <c r="S8" i="43"/>
  <c r="J8" i="43"/>
  <c r="F8" i="43"/>
  <c r="P7" i="43"/>
  <c r="L7" i="43"/>
  <c r="D7" i="43"/>
  <c r="R6" i="43"/>
  <c r="J6" i="43"/>
  <c r="F6" i="43"/>
  <c r="P5" i="43"/>
  <c r="L5" i="43"/>
  <c r="D5" i="43"/>
  <c r="R4" i="43"/>
  <c r="J4" i="43"/>
  <c r="F4" i="43"/>
  <c r="P3" i="43"/>
  <c r="L3" i="43"/>
  <c r="D3" i="43"/>
  <c r="O20" i="43"/>
  <c r="R19" i="43"/>
  <c r="T18" i="43"/>
  <c r="F17" i="43"/>
  <c r="J15" i="43"/>
  <c r="N13" i="43"/>
  <c r="R11" i="43"/>
  <c r="M10" i="43"/>
  <c r="J9" i="43"/>
  <c r="I8" i="43"/>
  <c r="K7" i="43"/>
  <c r="M6" i="43"/>
  <c r="O5" i="43"/>
  <c r="Q4" i="43"/>
  <c r="S3" i="43"/>
  <c r="C3" i="43"/>
  <c r="N17" i="43"/>
  <c r="H12" i="43"/>
  <c r="M8" i="43"/>
  <c r="S5" i="43"/>
  <c r="G3" i="43"/>
  <c r="L18" i="43"/>
  <c r="P16" i="43"/>
  <c r="T14" i="43"/>
  <c r="F13" i="43"/>
  <c r="K11" i="43"/>
  <c r="H10" i="43"/>
  <c r="E9" i="43"/>
  <c r="E8" i="43"/>
  <c r="G7" i="43"/>
  <c r="I6" i="43"/>
  <c r="K5" i="43"/>
  <c r="M4" i="43"/>
  <c r="O3" i="43"/>
  <c r="R15" i="43"/>
  <c r="S10" i="43"/>
  <c r="O7" i="43"/>
  <c r="C5" i="43"/>
  <c r="D18" i="43"/>
  <c r="H16" i="43"/>
  <c r="L14" i="43"/>
  <c r="P12" i="43"/>
  <c r="F11" i="43"/>
  <c r="C10" i="43"/>
  <c r="Q8" i="43"/>
  <c r="S7" i="43"/>
  <c r="C7" i="43"/>
  <c r="E6" i="43"/>
  <c r="G5" i="43"/>
  <c r="I4" i="43"/>
  <c r="K3" i="43"/>
  <c r="D14" i="43"/>
  <c r="O9" i="43"/>
  <c r="Q6" i="43"/>
  <c r="E4" i="43"/>
  <c r="T21" i="42"/>
  <c r="P19" i="42"/>
  <c r="R16" i="42"/>
  <c r="T13" i="42"/>
  <c r="P11" i="42"/>
  <c r="R8" i="42"/>
  <c r="T5" i="42"/>
  <c r="P3" i="42"/>
  <c r="T14" i="42"/>
  <c r="R7" i="42"/>
  <c r="O20" i="42"/>
  <c r="O14" i="42"/>
  <c r="O6" i="42"/>
  <c r="Q20" i="42"/>
  <c r="S17" i="42"/>
  <c r="O15" i="42"/>
  <c r="Q12" i="42"/>
  <c r="S9" i="42"/>
  <c r="O7" i="42"/>
  <c r="Q4" i="42"/>
  <c r="P20" i="42"/>
  <c r="P16" i="42"/>
  <c r="P12" i="42"/>
  <c r="P8" i="42"/>
  <c r="P4" i="42"/>
  <c r="S16" i="42"/>
  <c r="S12" i="42"/>
  <c r="S8" i="42"/>
  <c r="O4" i="42"/>
  <c r="N19" i="42"/>
  <c r="N15" i="42"/>
  <c r="N11" i="42"/>
  <c r="N7" i="42"/>
  <c r="N3" i="42"/>
  <c r="J18" i="42"/>
  <c r="J14" i="42"/>
  <c r="I6" i="42"/>
  <c r="M18" i="42"/>
  <c r="M14" i="42"/>
  <c r="M10" i="42"/>
  <c r="M6" i="42"/>
  <c r="I21" i="42"/>
  <c r="I17" i="42"/>
  <c r="I13" i="42"/>
  <c r="I7" i="42"/>
  <c r="L19" i="42"/>
  <c r="L15" i="42"/>
  <c r="L11" i="42"/>
  <c r="L7" i="42"/>
  <c r="L3" i="42"/>
  <c r="H18" i="42"/>
  <c r="H14" i="42"/>
  <c r="H10" i="42"/>
  <c r="H6" i="42"/>
  <c r="J11" i="42"/>
  <c r="I8" i="42"/>
  <c r="K19" i="42"/>
  <c r="K15" i="42"/>
  <c r="K11" i="42"/>
  <c r="K7" i="42"/>
  <c r="K3" i="42"/>
  <c r="G18" i="42"/>
  <c r="G14" i="42"/>
  <c r="G10" i="42"/>
  <c r="G6" i="42"/>
  <c r="J12" i="42"/>
  <c r="I9" i="42"/>
  <c r="E19" i="42"/>
  <c r="E15" i="42"/>
  <c r="E11" i="42"/>
  <c r="E7" i="42"/>
  <c r="D21" i="42"/>
  <c r="D17" i="42"/>
  <c r="D13" i="42"/>
  <c r="D9" i="42"/>
  <c r="F21" i="42"/>
  <c r="F13" i="42"/>
  <c r="D5" i="42"/>
  <c r="F15" i="42"/>
  <c r="C11" i="42"/>
  <c r="C17" i="42"/>
  <c r="C9" i="42"/>
  <c r="F3" i="42"/>
  <c r="D4" i="42"/>
  <c r="D3" i="42"/>
  <c r="E6" i="42"/>
  <c r="E3" i="42"/>
  <c r="F5" i="42"/>
  <c r="P9" i="42"/>
  <c r="Q21" i="42"/>
  <c r="S15" i="42"/>
  <c r="R21" i="42"/>
  <c r="O18" i="42"/>
  <c r="N20" i="42"/>
  <c r="N4" i="42"/>
  <c r="M15" i="42"/>
  <c r="I14" i="42"/>
  <c r="L8" i="42"/>
  <c r="J3" i="42"/>
  <c r="K12" i="42"/>
  <c r="G19" i="42"/>
  <c r="G7" i="42"/>
  <c r="C20" i="42"/>
  <c r="C8" i="42"/>
  <c r="F14" i="42"/>
  <c r="D14" i="42"/>
  <c r="C19" i="42"/>
  <c r="E4" i="42"/>
  <c r="C15" i="42"/>
  <c r="P21" i="42"/>
  <c r="R18" i="42"/>
  <c r="T15" i="42"/>
  <c r="P13" i="42"/>
  <c r="R10" i="42"/>
  <c r="T7" i="42"/>
  <c r="P5" i="42"/>
  <c r="T20" i="42"/>
  <c r="R13" i="42"/>
  <c r="R5" i="42"/>
  <c r="Q19" i="42"/>
  <c r="O12" i="42"/>
  <c r="S4" i="42"/>
  <c r="S19" i="42"/>
  <c r="O17" i="42"/>
  <c r="Q14" i="42"/>
  <c r="S11" i="42"/>
  <c r="O9" i="42"/>
  <c r="Q6" i="42"/>
  <c r="S3" i="42"/>
  <c r="R19" i="42"/>
  <c r="R15" i="42"/>
  <c r="T10" i="42"/>
  <c r="T6" i="42"/>
  <c r="S20" i="42"/>
  <c r="Q15" i="42"/>
  <c r="Q11" i="42"/>
  <c r="Q7" i="42"/>
  <c r="Q3" i="42"/>
  <c r="N18" i="42"/>
  <c r="N14" i="42"/>
  <c r="N10" i="42"/>
  <c r="N6" i="42"/>
  <c r="J21" i="42"/>
  <c r="J17" i="42"/>
  <c r="J13" i="42"/>
  <c r="M21" i="42"/>
  <c r="M17" i="42"/>
  <c r="M13" i="42"/>
  <c r="M9" i="42"/>
  <c r="M5" i="42"/>
  <c r="I20" i="42"/>
  <c r="I16" i="42"/>
  <c r="I12" i="42"/>
  <c r="I3" i="42"/>
  <c r="L18" i="42"/>
  <c r="L14" i="42"/>
  <c r="L10" i="42"/>
  <c r="L6" i="42"/>
  <c r="H21" i="42"/>
  <c r="H17" i="42"/>
  <c r="H13" i="42"/>
  <c r="H9" i="42"/>
  <c r="H5" i="42"/>
  <c r="J9" i="42"/>
  <c r="I4" i="42"/>
  <c r="K18" i="42"/>
  <c r="K14" i="42"/>
  <c r="K10" i="42"/>
  <c r="K6" i="42"/>
  <c r="G21" i="42"/>
  <c r="G17" i="42"/>
  <c r="G13" i="42"/>
  <c r="G9" i="42"/>
  <c r="G5" i="42"/>
  <c r="J8" i="42"/>
  <c r="I5" i="42"/>
  <c r="C18" i="42"/>
  <c r="C14" i="42"/>
  <c r="C10" i="42"/>
  <c r="C6" i="42"/>
  <c r="F20" i="42"/>
  <c r="F16" i="42"/>
  <c r="F12" i="42"/>
  <c r="F8" i="42"/>
  <c r="D18" i="42"/>
  <c r="D10" i="42"/>
  <c r="F4" i="42"/>
  <c r="F11" i="42"/>
  <c r="E10" i="42"/>
  <c r="E16" i="42"/>
  <c r="E8" i="42"/>
  <c r="F19" i="42"/>
  <c r="D8" i="42"/>
  <c r="P17" i="42"/>
  <c r="T11" i="42"/>
  <c r="T3" i="42"/>
  <c r="R9" i="42"/>
  <c r="O8" i="42"/>
  <c r="Q18" i="42"/>
  <c r="Q10" i="42"/>
  <c r="O5" i="42"/>
  <c r="T12" i="42"/>
  <c r="T4" i="42"/>
  <c r="Q13" i="42"/>
  <c r="Q5" i="42"/>
  <c r="N12" i="42"/>
  <c r="J19" i="42"/>
  <c r="M19" i="42"/>
  <c r="M7" i="42"/>
  <c r="I18" i="42"/>
  <c r="L20" i="42"/>
  <c r="L12" i="42"/>
  <c r="H19" i="42"/>
  <c r="H11" i="42"/>
  <c r="H3" i="42"/>
  <c r="K16" i="42"/>
  <c r="K4" i="42"/>
  <c r="G11" i="42"/>
  <c r="J4" i="42"/>
  <c r="C16" i="42"/>
  <c r="C4" i="42"/>
  <c r="F10" i="42"/>
  <c r="D6" i="42"/>
  <c r="E20" i="42"/>
  <c r="C7" i="42"/>
  <c r="R20" i="42"/>
  <c r="T17" i="42"/>
  <c r="P15" i="42"/>
  <c r="R12" i="42"/>
  <c r="T9" i="42"/>
  <c r="P7" i="42"/>
  <c r="R4" i="42"/>
  <c r="P18" i="42"/>
  <c r="R11" i="42"/>
  <c r="R3" i="42"/>
  <c r="Q17" i="42"/>
  <c r="O10" i="42"/>
  <c r="S21" i="42"/>
  <c r="O19" i="42"/>
  <c r="Q16" i="42"/>
  <c r="S13" i="42"/>
  <c r="O11" i="42"/>
  <c r="Q8" i="42"/>
  <c r="S5" i="42"/>
  <c r="O3" i="42"/>
  <c r="T18" i="42"/>
  <c r="P14" i="42"/>
  <c r="P10" i="42"/>
  <c r="P6" i="42"/>
  <c r="S18" i="42"/>
  <c r="S14" i="42"/>
  <c r="S10" i="42"/>
  <c r="S6" i="42"/>
  <c r="N21" i="42"/>
  <c r="N17" i="42"/>
  <c r="N13" i="42"/>
  <c r="N9" i="42"/>
  <c r="N5" i="42"/>
  <c r="J20" i="42"/>
  <c r="J16" i="42"/>
  <c r="J10" i="42"/>
  <c r="M20" i="42"/>
  <c r="M16" i="42"/>
  <c r="M12" i="42"/>
  <c r="M8" i="42"/>
  <c r="M4" i="42"/>
  <c r="I19" i="42"/>
  <c r="I15" i="42"/>
  <c r="I11" i="42"/>
  <c r="L21" i="42"/>
  <c r="L17" i="42"/>
  <c r="L13" i="42"/>
  <c r="L9" i="42"/>
  <c r="L5" i="42"/>
  <c r="H20" i="42"/>
  <c r="H16" i="42"/>
  <c r="H12" i="42"/>
  <c r="H8" i="42"/>
  <c r="H4" i="42"/>
  <c r="J5" i="42"/>
  <c r="K21" i="42"/>
  <c r="K17" i="42"/>
  <c r="K13" i="42"/>
  <c r="K9" i="42"/>
  <c r="K5" i="42"/>
  <c r="G20" i="42"/>
  <c r="G16" i="42"/>
  <c r="G12" i="42"/>
  <c r="G8" i="42"/>
  <c r="G4" i="42"/>
  <c r="J6" i="42"/>
  <c r="E21" i="42"/>
  <c r="E17" i="42"/>
  <c r="E13" i="42"/>
  <c r="E9" i="42"/>
  <c r="E5" i="42"/>
  <c r="D19" i="42"/>
  <c r="D15" i="42"/>
  <c r="D11" i="42"/>
  <c r="D7" i="42"/>
  <c r="F17" i="42"/>
  <c r="F9" i="42"/>
  <c r="C3" i="42"/>
  <c r="F7" i="42"/>
  <c r="C21" i="42"/>
  <c r="C13" i="42"/>
  <c r="C5" i="42"/>
  <c r="D16" i="42"/>
  <c r="E14" i="42"/>
  <c r="E18" i="42"/>
  <c r="T19" i="42"/>
  <c r="R14" i="42"/>
  <c r="R6" i="42"/>
  <c r="T16" i="42"/>
  <c r="O16" i="42"/>
  <c r="O21" i="42"/>
  <c r="O13" i="42"/>
  <c r="S7" i="42"/>
  <c r="R17" i="42"/>
  <c r="T8" i="42"/>
  <c r="Q9" i="42"/>
  <c r="N16" i="42"/>
  <c r="N8" i="42"/>
  <c r="J15" i="42"/>
  <c r="J7" i="42"/>
  <c r="M11" i="42"/>
  <c r="M3" i="42"/>
  <c r="I10" i="42"/>
  <c r="L16" i="42"/>
  <c r="L4" i="42"/>
  <c r="H15" i="42"/>
  <c r="H7" i="42"/>
  <c r="K20" i="42"/>
  <c r="K8" i="42"/>
  <c r="G15" i="42"/>
  <c r="G3" i="42"/>
  <c r="C12" i="42"/>
  <c r="F18" i="42"/>
  <c r="F6" i="42"/>
  <c r="D20" i="42"/>
  <c r="E12" i="42"/>
  <c r="D12" i="42"/>
  <c r="E26" i="45" l="1"/>
  <c r="E38" i="45"/>
  <c r="E27" i="45"/>
  <c r="E31" i="45"/>
  <c r="E35" i="45"/>
  <c r="E39" i="45"/>
  <c r="E34" i="45"/>
  <c r="E28" i="45"/>
  <c r="E32" i="45"/>
  <c r="E36" i="45"/>
  <c r="E40" i="45"/>
  <c r="E30" i="45"/>
  <c r="E25" i="45"/>
  <c r="E29" i="45"/>
  <c r="E33" i="45"/>
  <c r="E37" i="45"/>
  <c r="E41" i="45"/>
  <c r="E24" i="45"/>
  <c r="D25" i="45"/>
  <c r="D28" i="45"/>
  <c r="D36" i="45"/>
  <c r="D26" i="45"/>
  <c r="D32" i="45"/>
  <c r="D40" i="45"/>
  <c r="D30" i="45"/>
  <c r="D38" i="45"/>
  <c r="D24" i="45"/>
  <c r="D34" i="45"/>
  <c r="D27" i="45"/>
  <c r="D29" i="45"/>
  <c r="D31" i="45"/>
  <c r="D33" i="45"/>
  <c r="D35" i="45"/>
  <c r="D37" i="45"/>
  <c r="D39" i="45"/>
  <c r="D41" i="45"/>
  <c r="G27" i="44"/>
  <c r="F29" i="44"/>
  <c r="F30" i="44"/>
  <c r="F36" i="44"/>
  <c r="F26" i="44"/>
  <c r="F28" i="44"/>
  <c r="G29" i="44"/>
  <c r="G31" i="44"/>
  <c r="F38" i="44"/>
  <c r="G25" i="44"/>
  <c r="F34" i="44"/>
  <c r="G26" i="44"/>
  <c r="G28" i="44"/>
  <c r="F32" i="44"/>
  <c r="F40" i="44"/>
  <c r="F25" i="44"/>
  <c r="F27" i="44"/>
  <c r="G33" i="44"/>
  <c r="G30" i="44"/>
  <c r="G32" i="44"/>
  <c r="G34" i="44"/>
  <c r="G36" i="44"/>
  <c r="G38" i="44"/>
  <c r="G40" i="44"/>
  <c r="F31" i="44"/>
  <c r="F33" i="44"/>
  <c r="F35" i="44"/>
  <c r="F37" i="44"/>
  <c r="F39" i="44"/>
  <c r="F41" i="44"/>
  <c r="G35" i="44"/>
  <c r="G37" i="44"/>
  <c r="G39" i="44"/>
  <c r="G41" i="44"/>
  <c r="G24" i="44"/>
  <c r="F24" i="44"/>
  <c r="E25" i="44"/>
  <c r="E27" i="44"/>
  <c r="D33" i="44"/>
  <c r="E39" i="44"/>
  <c r="E37" i="44"/>
  <c r="D24" i="44"/>
  <c r="D26" i="44"/>
  <c r="D28" i="44"/>
  <c r="D29" i="44"/>
  <c r="E33" i="44"/>
  <c r="E41" i="44"/>
  <c r="D25" i="44"/>
  <c r="D27" i="44"/>
  <c r="E31" i="44"/>
  <c r="E24" i="44"/>
  <c r="E26" i="44"/>
  <c r="E28" i="44"/>
  <c r="E29" i="44"/>
  <c r="D31" i="44"/>
  <c r="E35" i="44"/>
  <c r="D30" i="44"/>
  <c r="D32" i="44"/>
  <c r="D34" i="44"/>
  <c r="D36" i="44"/>
  <c r="D38" i="44"/>
  <c r="D40" i="44"/>
  <c r="E30" i="44"/>
  <c r="E32" i="44"/>
  <c r="E34" i="44"/>
  <c r="E36" i="44"/>
  <c r="E38" i="44"/>
  <c r="E40" i="44"/>
  <c r="D35" i="44"/>
  <c r="D37" i="44"/>
  <c r="D39" i="44"/>
  <c r="D41" i="44"/>
  <c r="E24" i="43"/>
  <c r="D34" i="43"/>
  <c r="I24" i="43"/>
  <c r="G25" i="43"/>
  <c r="E26" i="43"/>
  <c r="F31" i="43"/>
  <c r="L34" i="43"/>
  <c r="H36" i="43"/>
  <c r="D38" i="43"/>
  <c r="M24" i="43"/>
  <c r="K25" i="43"/>
  <c r="I26" i="43"/>
  <c r="G27" i="43"/>
  <c r="E28" i="43"/>
  <c r="E29" i="43"/>
  <c r="H30" i="43"/>
  <c r="K31" i="43"/>
  <c r="F33" i="43"/>
  <c r="L38" i="43"/>
  <c r="H32" i="43"/>
  <c r="K27" i="43"/>
  <c r="I28" i="43"/>
  <c r="J29" i="43"/>
  <c r="J35" i="43"/>
  <c r="F37" i="43"/>
  <c r="F24" i="43"/>
  <c r="J24" i="43"/>
  <c r="D25" i="43"/>
  <c r="L25" i="43"/>
  <c r="F26" i="43"/>
  <c r="J26" i="43"/>
  <c r="D27" i="43"/>
  <c r="L27" i="43"/>
  <c r="F28" i="43"/>
  <c r="J28" i="43"/>
  <c r="F29" i="43"/>
  <c r="D30" i="43"/>
  <c r="I33" i="43"/>
  <c r="G34" i="43"/>
  <c r="I37" i="43"/>
  <c r="G38" i="43"/>
  <c r="E39" i="43"/>
  <c r="G24" i="43"/>
  <c r="K24" i="43"/>
  <c r="E25" i="43"/>
  <c r="I25" i="43"/>
  <c r="G26" i="43"/>
  <c r="K26" i="43"/>
  <c r="E27" i="43"/>
  <c r="I27" i="43"/>
  <c r="G28" i="43"/>
  <c r="K28" i="43"/>
  <c r="G29" i="43"/>
  <c r="E30" i="43"/>
  <c r="K30" i="43"/>
  <c r="I31" i="43"/>
  <c r="D32" i="43"/>
  <c r="L32" i="43"/>
  <c r="J33" i="43"/>
  <c r="H34" i="43"/>
  <c r="F35" i="43"/>
  <c r="D36" i="43"/>
  <c r="L36" i="43"/>
  <c r="J37" i="43"/>
  <c r="H38" i="43"/>
  <c r="F39" i="43"/>
  <c r="G40" i="43"/>
  <c r="E41" i="43"/>
  <c r="J39" i="43"/>
  <c r="H25" i="43"/>
  <c r="H27" i="43"/>
  <c r="K29" i="43"/>
  <c r="I30" i="43"/>
  <c r="G31" i="43"/>
  <c r="K32" i="43"/>
  <c r="E35" i="43"/>
  <c r="K36" i="43"/>
  <c r="D24" i="43"/>
  <c r="H24" i="43"/>
  <c r="L24" i="43"/>
  <c r="F25" i="43"/>
  <c r="J25" i="43"/>
  <c r="D26" i="43"/>
  <c r="H26" i="43"/>
  <c r="L26" i="43"/>
  <c r="F27" i="43"/>
  <c r="J27" i="43"/>
  <c r="D28" i="43"/>
  <c r="H28" i="43"/>
  <c r="L28" i="43"/>
  <c r="I29" i="43"/>
  <c r="G30" i="43"/>
  <c r="L30" i="43"/>
  <c r="E31" i="43"/>
  <c r="J31" i="43"/>
  <c r="G32" i="43"/>
  <c r="E33" i="43"/>
  <c r="K34" i="43"/>
  <c r="I35" i="43"/>
  <c r="G36" i="43"/>
  <c r="E37" i="43"/>
  <c r="K38" i="43"/>
  <c r="I39" i="43"/>
  <c r="K40" i="43"/>
  <c r="I41" i="43"/>
  <c r="D40" i="43"/>
  <c r="H40" i="43"/>
  <c r="L40" i="43"/>
  <c r="F41" i="43"/>
  <c r="J41" i="43"/>
  <c r="E32" i="43"/>
  <c r="I32" i="43"/>
  <c r="G33" i="43"/>
  <c r="K33" i="43"/>
  <c r="E34" i="43"/>
  <c r="I34" i="43"/>
  <c r="G35" i="43"/>
  <c r="K35" i="43"/>
  <c r="E36" i="43"/>
  <c r="I36" i="43"/>
  <c r="G37" i="43"/>
  <c r="K37" i="43"/>
  <c r="E38" i="43"/>
  <c r="I38" i="43"/>
  <c r="G39" i="43"/>
  <c r="K39" i="43"/>
  <c r="E40" i="43"/>
  <c r="I40" i="43"/>
  <c r="G41" i="43"/>
  <c r="K41" i="43"/>
  <c r="D29" i="43"/>
  <c r="H29" i="43"/>
  <c r="L29" i="43"/>
  <c r="F30" i="43"/>
  <c r="J30" i="43"/>
  <c r="D31" i="43"/>
  <c r="H31" i="43"/>
  <c r="L31" i="43"/>
  <c r="F32" i="43"/>
  <c r="J32" i="43"/>
  <c r="D33" i="43"/>
  <c r="H33" i="43"/>
  <c r="L33" i="43"/>
  <c r="F34" i="43"/>
  <c r="J34" i="43"/>
  <c r="D35" i="43"/>
  <c r="H35" i="43"/>
  <c r="L35" i="43"/>
  <c r="F36" i="43"/>
  <c r="J36" i="43"/>
  <c r="D37" i="43"/>
  <c r="H37" i="43"/>
  <c r="L37" i="43"/>
  <c r="F38" i="43"/>
  <c r="J38" i="43"/>
  <c r="D39" i="43"/>
  <c r="H39" i="43"/>
  <c r="L39" i="43"/>
  <c r="F40" i="43"/>
  <c r="J40" i="43"/>
  <c r="D41" i="43"/>
  <c r="H41" i="43"/>
  <c r="L41" i="43"/>
  <c r="F25" i="42"/>
  <c r="E26" i="42"/>
  <c r="E38" i="42"/>
  <c r="D28" i="42"/>
  <c r="E34" i="42"/>
  <c r="D32" i="42"/>
  <c r="D36" i="42"/>
  <c r="F39" i="42"/>
  <c r="E28" i="42"/>
  <c r="E32" i="42"/>
  <c r="E36" i="42"/>
  <c r="E40" i="42"/>
  <c r="E30" i="42"/>
  <c r="F27" i="42"/>
  <c r="F31" i="42"/>
  <c r="F35" i="42"/>
  <c r="D40" i="42"/>
  <c r="D25" i="42"/>
  <c r="D26" i="42"/>
  <c r="F29" i="42"/>
  <c r="D30" i="42"/>
  <c r="F33" i="42"/>
  <c r="D34" i="42"/>
  <c r="F37" i="42"/>
  <c r="D38" i="42"/>
  <c r="F41" i="42"/>
  <c r="F26" i="42"/>
  <c r="D27" i="42"/>
  <c r="F28" i="42"/>
  <c r="D29" i="42"/>
  <c r="F30" i="42"/>
  <c r="D31" i="42"/>
  <c r="F32" i="42"/>
  <c r="D33" i="42"/>
  <c r="F34" i="42"/>
  <c r="D35" i="42"/>
  <c r="F36" i="42"/>
  <c r="D37" i="42"/>
  <c r="F38" i="42"/>
  <c r="D39" i="42"/>
  <c r="F40" i="42"/>
  <c r="D41" i="42"/>
  <c r="E25" i="42"/>
  <c r="E27" i="42"/>
  <c r="E29" i="42"/>
  <c r="E31" i="42"/>
  <c r="E33" i="42"/>
  <c r="E35" i="42"/>
  <c r="E37" i="42"/>
  <c r="E39" i="42"/>
  <c r="E41" i="42"/>
  <c r="I25" i="42"/>
  <c r="I29" i="42"/>
  <c r="J26" i="42"/>
  <c r="J28" i="42"/>
  <c r="J32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K25" i="42"/>
  <c r="K26" i="42"/>
  <c r="K27" i="42"/>
  <c r="K28" i="42"/>
  <c r="K29" i="42"/>
  <c r="K30" i="42"/>
  <c r="K31" i="42"/>
  <c r="K32" i="42"/>
  <c r="K33" i="42"/>
  <c r="K34" i="42"/>
  <c r="K35" i="42"/>
  <c r="K36" i="42"/>
  <c r="K37" i="42"/>
  <c r="K38" i="42"/>
  <c r="K39" i="42"/>
  <c r="K40" i="42"/>
  <c r="K41" i="42"/>
  <c r="I28" i="42"/>
  <c r="J25" i="42"/>
  <c r="J29" i="42"/>
  <c r="J31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L25" i="42"/>
  <c r="L26" i="42"/>
  <c r="L27" i="42"/>
  <c r="L28" i="42"/>
  <c r="L29" i="42"/>
  <c r="L30" i="42"/>
  <c r="L31" i="42"/>
  <c r="L32" i="42"/>
  <c r="L33" i="42"/>
  <c r="L34" i="42"/>
  <c r="L35" i="42"/>
  <c r="L36" i="42"/>
  <c r="L37" i="42"/>
  <c r="L38" i="42"/>
  <c r="L39" i="42"/>
  <c r="L40" i="42"/>
  <c r="L41" i="42"/>
  <c r="I27" i="42"/>
  <c r="I30" i="42"/>
  <c r="I31" i="42"/>
  <c r="I32" i="42"/>
  <c r="I33" i="42"/>
  <c r="I34" i="42"/>
  <c r="I35" i="42"/>
  <c r="I36" i="42"/>
  <c r="I37" i="42"/>
  <c r="I38" i="42"/>
  <c r="I39" i="42"/>
  <c r="I40" i="42"/>
  <c r="I41" i="42"/>
  <c r="I26" i="42"/>
  <c r="J27" i="42"/>
  <c r="J30" i="42"/>
  <c r="J33" i="42"/>
  <c r="J34" i="42"/>
  <c r="J35" i="42"/>
  <c r="J36" i="42"/>
  <c r="J37" i="42"/>
  <c r="J38" i="42"/>
  <c r="J39" i="42"/>
  <c r="J40" i="42"/>
  <c r="J41" i="42"/>
  <c r="E24" i="42"/>
  <c r="F24" i="42"/>
  <c r="J24" i="42"/>
  <c r="G24" i="42"/>
  <c r="K24" i="42"/>
  <c r="I24" i="42"/>
  <c r="H24" i="42"/>
  <c r="L24" i="42"/>
  <c r="M24" i="42"/>
  <c r="D24" i="42"/>
  <c r="E21" i="41"/>
  <c r="C18" i="41"/>
  <c r="C14" i="41"/>
  <c r="C10" i="41"/>
  <c r="L21" i="41"/>
  <c r="L17" i="41"/>
  <c r="L13" i="41"/>
  <c r="L9" i="41"/>
  <c r="L5" i="41"/>
  <c r="R19" i="41"/>
  <c r="R11" i="41"/>
  <c r="P4" i="41"/>
  <c r="E16" i="41"/>
  <c r="O7" i="41"/>
  <c r="T20" i="41"/>
  <c r="T12" i="41"/>
  <c r="K5" i="41"/>
  <c r="E18" i="41"/>
  <c r="O9" i="41"/>
  <c r="S3" i="41"/>
  <c r="C18" i="40"/>
  <c r="C14" i="40"/>
  <c r="C10" i="40"/>
  <c r="C6" i="40"/>
  <c r="F20" i="40"/>
  <c r="F16" i="40"/>
  <c r="F12" i="40"/>
  <c r="F8" i="40"/>
  <c r="F4" i="40"/>
  <c r="C15" i="40"/>
  <c r="C7" i="40"/>
  <c r="F3" i="40"/>
  <c r="Q21" i="41"/>
  <c r="Q17" i="41"/>
  <c r="Q13" i="41"/>
  <c r="Q9" i="41"/>
  <c r="H21" i="41"/>
  <c r="H17" i="41"/>
  <c r="H13" i="41"/>
  <c r="H9" i="41"/>
  <c r="H5" i="41"/>
  <c r="J19" i="41"/>
  <c r="J11" i="41"/>
  <c r="K4" i="41"/>
  <c r="G15" i="41"/>
  <c r="G7" i="41"/>
  <c r="L20" i="41"/>
  <c r="L12" i="41"/>
  <c r="F5" i="41"/>
  <c r="O17" i="41"/>
  <c r="Q8" i="41"/>
  <c r="Q21" i="40"/>
  <c r="Q17" i="40"/>
  <c r="Q13" i="40"/>
  <c r="Q9" i="40"/>
  <c r="Q5" i="40"/>
  <c r="T19" i="40"/>
  <c r="T15" i="40"/>
  <c r="T11" i="40"/>
  <c r="T7" i="40"/>
  <c r="T3" i="40"/>
  <c r="E14" i="40"/>
  <c r="E6" i="40"/>
  <c r="E4" i="40"/>
  <c r="K18" i="41"/>
  <c r="K10" i="41"/>
  <c r="T17" i="41"/>
  <c r="T9" i="41"/>
  <c r="P20" i="41"/>
  <c r="I5" i="41"/>
  <c r="C9" i="41"/>
  <c r="R13" i="41"/>
  <c r="K19" i="41"/>
  <c r="G3" i="41"/>
  <c r="K14" i="40"/>
  <c r="K6" i="40"/>
  <c r="R16" i="40"/>
  <c r="R8" i="40"/>
  <c r="S15" i="40"/>
  <c r="H4" i="40"/>
  <c r="D4" i="40"/>
  <c r="T14" i="40"/>
  <c r="L6" i="40"/>
  <c r="C17" i="40"/>
  <c r="C9" i="40"/>
  <c r="R13" i="40"/>
  <c r="J3" i="40"/>
  <c r="H12" i="40"/>
  <c r="E12" i="40"/>
  <c r="I19" i="41"/>
  <c r="D19" i="41"/>
  <c r="T18" i="41"/>
  <c r="D4" i="41"/>
  <c r="I8" i="41"/>
  <c r="I7" i="40"/>
  <c r="P7" i="40"/>
  <c r="G16" i="41"/>
  <c r="G8" i="41"/>
  <c r="P15" i="41"/>
  <c r="P7" i="41"/>
  <c r="H16" i="41"/>
  <c r="K21" i="41"/>
  <c r="T4" i="41"/>
  <c r="J9" i="41"/>
  <c r="C15" i="41"/>
  <c r="G20" i="40"/>
  <c r="G12" i="40"/>
  <c r="G4" i="40"/>
  <c r="J14" i="40"/>
  <c r="J6" i="40"/>
  <c r="K11" i="40"/>
  <c r="L3" i="40"/>
  <c r="P4" i="40"/>
  <c r="I10" i="40"/>
  <c r="L4" i="40"/>
  <c r="D21" i="41"/>
  <c r="D7" i="41"/>
  <c r="E4" i="41"/>
  <c r="D12" i="41"/>
  <c r="O15" i="41"/>
  <c r="I9" i="40"/>
  <c r="P11" i="40"/>
  <c r="S20" i="41"/>
  <c r="S16" i="41"/>
  <c r="S12" i="41"/>
  <c r="S8" i="41"/>
  <c r="J20" i="41"/>
  <c r="J16" i="41"/>
  <c r="J12" i="41"/>
  <c r="J8" i="41"/>
  <c r="J4" i="41"/>
  <c r="D18" i="41"/>
  <c r="D10" i="41"/>
  <c r="J3" i="41"/>
  <c r="S13" i="41"/>
  <c r="E6" i="41"/>
  <c r="P18" i="41"/>
  <c r="P10" i="41"/>
  <c r="C4" i="41"/>
  <c r="I16" i="41"/>
  <c r="C7" i="41"/>
  <c r="S20" i="40"/>
  <c r="S16" i="40"/>
  <c r="S12" i="40"/>
  <c r="S8" i="40"/>
  <c r="S4" i="40"/>
  <c r="H19" i="40"/>
  <c r="H15" i="40"/>
  <c r="H11" i="40"/>
  <c r="H7" i="40"/>
  <c r="Q20" i="40"/>
  <c r="Q12" i="40"/>
  <c r="Q4" i="40"/>
  <c r="L20" i="40"/>
  <c r="O20" i="41"/>
  <c r="O16" i="41"/>
  <c r="O12" i="41"/>
  <c r="O8" i="41"/>
  <c r="F20" i="41"/>
  <c r="F16" i="41"/>
  <c r="F12" i="41"/>
  <c r="F8" i="41"/>
  <c r="F4" i="41"/>
  <c r="F17" i="41"/>
  <c r="F9" i="41"/>
  <c r="F3" i="41"/>
  <c r="K13" i="41"/>
  <c r="R5" i="41"/>
  <c r="H18" i="41"/>
  <c r="H10" i="41"/>
  <c r="P3" i="41"/>
  <c r="S15" i="41"/>
  <c r="C6" i="41"/>
  <c r="O20" i="40"/>
  <c r="O16" i="40"/>
  <c r="O12" i="40"/>
  <c r="O8" i="40"/>
  <c r="O4" i="40"/>
  <c r="D19" i="40"/>
  <c r="D15" i="40"/>
  <c r="D11" i="40"/>
  <c r="D7" i="40"/>
  <c r="I20" i="40"/>
  <c r="I12" i="40"/>
  <c r="I4" i="40"/>
  <c r="P18" i="40"/>
  <c r="K16" i="41"/>
  <c r="K8" i="41"/>
  <c r="T15" i="41"/>
  <c r="T7" i="41"/>
  <c r="P16" i="41"/>
  <c r="S21" i="41"/>
  <c r="G5" i="41"/>
  <c r="R9" i="41"/>
  <c r="K15" i="41"/>
  <c r="K20" i="40"/>
  <c r="K12" i="40"/>
  <c r="K4" i="40"/>
  <c r="R14" i="40"/>
  <c r="R6" i="40"/>
  <c r="S11" i="40"/>
  <c r="H18" i="40"/>
  <c r="P20" i="40"/>
  <c r="P12" i="40"/>
  <c r="J21" i="40"/>
  <c r="Q14" i="40"/>
  <c r="Q6" i="40"/>
  <c r="R9" i="40"/>
  <c r="H6" i="40"/>
  <c r="H8" i="40"/>
  <c r="E8" i="40"/>
  <c r="I15" i="41"/>
  <c r="D13" i="41"/>
  <c r="T6" i="41"/>
  <c r="D16" i="41"/>
  <c r="I21" i="40"/>
  <c r="P21" i="40"/>
  <c r="O21" i="40"/>
  <c r="G14" i="41"/>
  <c r="P21" i="41"/>
  <c r="P13" i="41"/>
  <c r="P5" i="41"/>
  <c r="H12" i="41"/>
  <c r="C17" i="41"/>
  <c r="J21" i="41"/>
  <c r="Q5" i="41"/>
  <c r="E10" i="41"/>
  <c r="G18" i="40"/>
  <c r="G10" i="40"/>
  <c r="J20" i="40"/>
  <c r="J12" i="40"/>
  <c r="J4" i="40"/>
  <c r="O3" i="40"/>
  <c r="L18" i="40"/>
  <c r="E20" i="40"/>
  <c r="I6" i="40"/>
  <c r="I17" i="41"/>
  <c r="D17" i="41"/>
  <c r="H6" i="41"/>
  <c r="Q14" i="41"/>
  <c r="D8" i="41"/>
  <c r="I19" i="40"/>
  <c r="I5" i="40"/>
  <c r="P9" i="40"/>
  <c r="E11" i="41"/>
  <c r="L6" i="41"/>
  <c r="K3" i="41"/>
  <c r="L9" i="40"/>
  <c r="J13" i="40"/>
  <c r="C20" i="41"/>
  <c r="C16" i="41"/>
  <c r="C12" i="41"/>
  <c r="C8" i="41"/>
  <c r="L19" i="41"/>
  <c r="L15" i="41"/>
  <c r="L11" i="41"/>
  <c r="L7" i="41"/>
  <c r="G9" i="41"/>
  <c r="R15" i="41"/>
  <c r="R7" i="41"/>
  <c r="C21" i="41"/>
  <c r="O11" i="41"/>
  <c r="O4" i="41"/>
  <c r="T16" i="41"/>
  <c r="T8" i="41"/>
  <c r="D3" i="41"/>
  <c r="E14" i="41"/>
  <c r="Q4" i="41"/>
  <c r="C20" i="40"/>
  <c r="C16" i="40"/>
  <c r="C12" i="40"/>
  <c r="C8" i="40"/>
  <c r="C4" i="40"/>
  <c r="F18" i="40"/>
  <c r="F14" i="40"/>
  <c r="F10" i="40"/>
  <c r="F6" i="40"/>
  <c r="C19" i="40"/>
  <c r="C11" i="40"/>
  <c r="K3" i="40"/>
  <c r="L16" i="40"/>
  <c r="Q19" i="41"/>
  <c r="Q15" i="41"/>
  <c r="Q11" i="41"/>
  <c r="Q7" i="41"/>
  <c r="H19" i="41"/>
  <c r="H15" i="41"/>
  <c r="H11" i="41"/>
  <c r="H7" i="41"/>
  <c r="S7" i="41"/>
  <c r="J15" i="41"/>
  <c r="J7" i="41"/>
  <c r="E20" i="41"/>
  <c r="G11" i="41"/>
  <c r="I4" i="41"/>
  <c r="L16" i="41"/>
  <c r="L8" i="41"/>
  <c r="O21" i="41"/>
  <c r="O13" i="41"/>
  <c r="Q18" i="41"/>
  <c r="Q19" i="40"/>
  <c r="Q15" i="40"/>
  <c r="Q11" i="40"/>
  <c r="Q7" i="40"/>
  <c r="T21" i="40"/>
  <c r="T17" i="40"/>
  <c r="T13" i="40"/>
  <c r="T9" i="40"/>
  <c r="T5" i="40"/>
  <c r="E18" i="40"/>
  <c r="E10" i="40"/>
  <c r="G3" i="40"/>
  <c r="F15" i="40"/>
  <c r="K14" i="41"/>
  <c r="T21" i="41"/>
  <c r="T13" i="41"/>
  <c r="T5" i="41"/>
  <c r="P12" i="41"/>
  <c r="K17" i="41"/>
  <c r="R21" i="41"/>
  <c r="D6" i="41"/>
  <c r="C11" i="41"/>
  <c r="K18" i="40"/>
  <c r="K10" i="40"/>
  <c r="R20" i="40"/>
  <c r="R12" i="40"/>
  <c r="R4" i="40"/>
  <c r="S7" i="40"/>
  <c r="F11" i="40"/>
  <c r="T18" i="40"/>
  <c r="T10" i="40"/>
  <c r="C21" i="40"/>
  <c r="C13" i="40"/>
  <c r="C5" i="40"/>
  <c r="R5" i="40"/>
  <c r="H20" i="40"/>
  <c r="D20" i="40"/>
  <c r="E3" i="40"/>
  <c r="I11" i="41"/>
  <c r="D9" i="41"/>
  <c r="O19" i="41"/>
  <c r="S4" i="41"/>
  <c r="I17" i="40"/>
  <c r="P17" i="40"/>
  <c r="G20" i="41"/>
  <c r="G12" i="41"/>
  <c r="P19" i="41"/>
  <c r="P11" i="41"/>
  <c r="S11" i="41"/>
  <c r="H8" i="41"/>
  <c r="E12" i="41"/>
  <c r="J17" i="41"/>
  <c r="H3" i="41"/>
  <c r="E5" i="41"/>
  <c r="G16" i="40"/>
  <c r="G8" i="40"/>
  <c r="J18" i="40"/>
  <c r="J10" i="40"/>
  <c r="K19" i="40"/>
  <c r="J17" i="40"/>
  <c r="L14" i="40"/>
  <c r="E16" i="40"/>
  <c r="T16" i="40"/>
  <c r="I13" i="41"/>
  <c r="D15" i="41"/>
  <c r="T14" i="41"/>
  <c r="Q6" i="41"/>
  <c r="G21" i="41"/>
  <c r="I15" i="40"/>
  <c r="P19" i="40"/>
  <c r="P5" i="40"/>
  <c r="R18" i="41"/>
  <c r="I10" i="41"/>
  <c r="E15" i="40"/>
  <c r="G17" i="40"/>
  <c r="T4" i="40"/>
  <c r="I21" i="41"/>
  <c r="S6" i="41"/>
  <c r="J6" i="41"/>
  <c r="I18" i="41"/>
  <c r="P6" i="41"/>
  <c r="S18" i="40"/>
  <c r="H21" i="40"/>
  <c r="H5" i="40"/>
  <c r="L12" i="40"/>
  <c r="O6" i="41"/>
  <c r="F6" i="41"/>
  <c r="S17" i="41"/>
  <c r="I6" i="41"/>
  <c r="O18" i="40"/>
  <c r="D21" i="40"/>
  <c r="D5" i="40"/>
  <c r="K20" i="41"/>
  <c r="T3" i="41"/>
  <c r="L3" i="41"/>
  <c r="R18" i="40"/>
  <c r="F7" i="40"/>
  <c r="Q10" i="40"/>
  <c r="I18" i="40"/>
  <c r="Q10" i="41"/>
  <c r="G18" i="41"/>
  <c r="H20" i="41"/>
  <c r="C19" i="41"/>
  <c r="J16" i="40"/>
  <c r="L10" i="40"/>
  <c r="D11" i="41"/>
  <c r="I13" i="40"/>
  <c r="R10" i="41"/>
  <c r="E7" i="40"/>
  <c r="J19" i="40"/>
  <c r="K21" i="40"/>
  <c r="K5" i="40"/>
  <c r="F7" i="41"/>
  <c r="R21" i="40"/>
  <c r="G15" i="40"/>
  <c r="R4" i="41"/>
  <c r="L11" i="40"/>
  <c r="S21" i="40"/>
  <c r="E17" i="41"/>
  <c r="L18" i="41"/>
  <c r="Q16" i="41"/>
  <c r="L15" i="40"/>
  <c r="I3" i="40"/>
  <c r="D14" i="40"/>
  <c r="O15" i="40"/>
  <c r="D12" i="40"/>
  <c r="R14" i="41"/>
  <c r="Q12" i="41"/>
  <c r="G5" i="40"/>
  <c r="G19" i="40"/>
  <c r="E13" i="41"/>
  <c r="K7" i="41"/>
  <c r="O9" i="40"/>
  <c r="R7" i="40"/>
  <c r="R18" i="39"/>
  <c r="J9" i="39"/>
  <c r="C19" i="39"/>
  <c r="F4" i="39"/>
  <c r="H21" i="39"/>
  <c r="F8" i="39"/>
  <c r="S6" i="39"/>
  <c r="T18" i="39"/>
  <c r="T3" i="39"/>
  <c r="G8" i="39"/>
  <c r="C9" i="39"/>
  <c r="I13" i="39"/>
  <c r="K6" i="39"/>
  <c r="E11" i="39"/>
  <c r="O14" i="39"/>
  <c r="C4" i="39"/>
  <c r="I17" i="39"/>
  <c r="G19" i="39"/>
  <c r="I16" i="39"/>
  <c r="Q18" i="39"/>
  <c r="S18" i="41"/>
  <c r="J18" i="41"/>
  <c r="L4" i="41"/>
  <c r="S9" i="41"/>
  <c r="I20" i="41"/>
  <c r="S14" i="40"/>
  <c r="H17" i="40"/>
  <c r="Q16" i="40"/>
  <c r="O18" i="41"/>
  <c r="F18" i="41"/>
  <c r="F21" i="41"/>
  <c r="K9" i="41"/>
  <c r="S19" i="41"/>
  <c r="O14" i="40"/>
  <c r="D17" i="40"/>
  <c r="I16" i="40"/>
  <c r="K12" i="41"/>
  <c r="P8" i="41"/>
  <c r="O5" i="41"/>
  <c r="R10" i="40"/>
  <c r="P16" i="40"/>
  <c r="R17" i="40"/>
  <c r="T12" i="40"/>
  <c r="G17" i="41"/>
  <c r="G10" i="41"/>
  <c r="C5" i="41"/>
  <c r="O3" i="41"/>
  <c r="J8" i="40"/>
  <c r="I14" i="40"/>
  <c r="T10" i="41"/>
  <c r="P15" i="40"/>
  <c r="J5" i="41"/>
  <c r="L17" i="40"/>
  <c r="J15" i="40"/>
  <c r="K17" i="40"/>
  <c r="P14" i="40"/>
  <c r="E19" i="40"/>
  <c r="F21" i="40"/>
  <c r="F19" i="40"/>
  <c r="I14" i="41"/>
  <c r="C3" i="40"/>
  <c r="S13" i="40"/>
  <c r="E9" i="41"/>
  <c r="R3" i="41"/>
  <c r="E21" i="40"/>
  <c r="L7" i="40"/>
  <c r="J9" i="40"/>
  <c r="D10" i="40"/>
  <c r="O11" i="40"/>
  <c r="P3" i="40"/>
  <c r="R6" i="41"/>
  <c r="E11" i="40"/>
  <c r="L8" i="40"/>
  <c r="G11" i="40"/>
  <c r="R12" i="41"/>
  <c r="E17" i="40"/>
  <c r="H14" i="40"/>
  <c r="S17" i="40"/>
  <c r="T8" i="39"/>
  <c r="O21" i="39"/>
  <c r="E21" i="39"/>
  <c r="G15" i="39"/>
  <c r="J7" i="39"/>
  <c r="F3" i="39"/>
  <c r="D18" i="39"/>
  <c r="D5" i="39"/>
  <c r="Q10" i="39"/>
  <c r="R7" i="39"/>
  <c r="S12" i="39"/>
  <c r="F17" i="39"/>
  <c r="H17" i="39"/>
  <c r="O10" i="39"/>
  <c r="G11" i="39"/>
  <c r="J20" i="39"/>
  <c r="P21" i="39"/>
  <c r="J4" i="39"/>
  <c r="O6" i="39"/>
  <c r="P14" i="39"/>
  <c r="O11" i="39"/>
  <c r="T5" i="39"/>
  <c r="J17" i="39"/>
  <c r="E18" i="39"/>
  <c r="R15" i="39"/>
  <c r="K5" i="39"/>
  <c r="J3" i="39"/>
  <c r="Q15" i="39"/>
  <c r="C10" i="39"/>
  <c r="S13" i="39"/>
  <c r="Q8" i="39"/>
  <c r="S14" i="41"/>
  <c r="J14" i="41"/>
  <c r="D14" i="41"/>
  <c r="I3" i="41"/>
  <c r="I12" i="41"/>
  <c r="S10" i="40"/>
  <c r="H13" i="40"/>
  <c r="Q8" i="40"/>
  <c r="O14" i="41"/>
  <c r="F14" i="41"/>
  <c r="F13" i="41"/>
  <c r="E3" i="41"/>
  <c r="K11" i="41"/>
  <c r="O10" i="40"/>
  <c r="D13" i="40"/>
  <c r="I8" i="40"/>
  <c r="T19" i="41"/>
  <c r="C13" i="41"/>
  <c r="K16" i="40"/>
  <c r="S19" i="40"/>
  <c r="P8" i="40"/>
  <c r="K7" i="40"/>
  <c r="I7" i="41"/>
  <c r="I11" i="40"/>
  <c r="P17" i="41"/>
  <c r="E8" i="41"/>
  <c r="G14" i="40"/>
  <c r="K15" i="40"/>
  <c r="T8" i="40"/>
  <c r="D20" i="41"/>
  <c r="O17" i="40"/>
  <c r="F15" i="41"/>
  <c r="G9" i="40"/>
  <c r="J11" i="40"/>
  <c r="K13" i="40"/>
  <c r="P6" i="40"/>
  <c r="L21" i="40"/>
  <c r="F13" i="40"/>
  <c r="H3" i="40"/>
  <c r="H4" i="41"/>
  <c r="J5" i="40"/>
  <c r="S5" i="40"/>
  <c r="R16" i="41"/>
  <c r="K6" i="41"/>
  <c r="E13" i="40"/>
  <c r="O13" i="40"/>
  <c r="D3" i="40"/>
  <c r="R3" i="40"/>
  <c r="O7" i="40"/>
  <c r="E15" i="41"/>
  <c r="G19" i="41"/>
  <c r="L13" i="40"/>
  <c r="F17" i="40"/>
  <c r="G7" i="40"/>
  <c r="L10" i="41"/>
  <c r="L19" i="40"/>
  <c r="R19" i="40"/>
  <c r="S9" i="40"/>
  <c r="H11" i="39"/>
  <c r="O4" i="39"/>
  <c r="R11" i="39"/>
  <c r="C14" i="39"/>
  <c r="C7" i="39"/>
  <c r="T10" i="39"/>
  <c r="I7" i="39"/>
  <c r="E16" i="39"/>
  <c r="L18" i="39"/>
  <c r="R20" i="39"/>
  <c r="P17" i="39"/>
  <c r="R10" i="39"/>
  <c r="J21" i="39"/>
  <c r="H5" i="39"/>
  <c r="S8" i="39"/>
  <c r="E6" i="39"/>
  <c r="J8" i="39"/>
  <c r="P9" i="39"/>
  <c r="L12" i="39"/>
  <c r="D10" i="39"/>
  <c r="D19" i="39"/>
  <c r="R6" i="39"/>
  <c r="P20" i="39"/>
  <c r="I19" i="39"/>
  <c r="H12" i="39"/>
  <c r="S11" i="39"/>
  <c r="T13" i="39"/>
  <c r="F7" i="39"/>
  <c r="E15" i="39"/>
  <c r="D3" i="39"/>
  <c r="L3" i="39"/>
  <c r="C17" i="39"/>
  <c r="D6" i="39"/>
  <c r="P6" i="39"/>
  <c r="R14" i="39"/>
  <c r="R12" i="39"/>
  <c r="T11" i="39"/>
  <c r="L11" i="39"/>
  <c r="T12" i="39"/>
  <c r="C12" i="39"/>
  <c r="C20" i="39"/>
  <c r="T15" i="39"/>
  <c r="T14" i="39"/>
  <c r="T17" i="39"/>
  <c r="K4" i="39"/>
  <c r="Q17" i="39"/>
  <c r="S9" i="39"/>
  <c r="K21" i="39"/>
  <c r="I6" i="39"/>
  <c r="K3" i="39"/>
  <c r="Q12" i="39"/>
  <c r="S14" i="39"/>
  <c r="D12" i="39"/>
  <c r="E20" i="39"/>
  <c r="L16" i="39"/>
  <c r="H16" i="39"/>
  <c r="H7" i="39"/>
  <c r="S5" i="39"/>
  <c r="L5" i="39"/>
  <c r="K9" i="39"/>
  <c r="Q7" i="39"/>
  <c r="K10" i="39"/>
  <c r="H10" i="39"/>
  <c r="S16" i="39"/>
  <c r="S4" i="39"/>
  <c r="I5" i="39"/>
  <c r="D11" i="39"/>
  <c r="L15" i="39"/>
  <c r="Q9" i="39"/>
  <c r="P14" i="41"/>
  <c r="D6" i="40"/>
  <c r="H14" i="41"/>
  <c r="F5" i="40"/>
  <c r="S3" i="40"/>
  <c r="P13" i="40"/>
  <c r="H10" i="40"/>
  <c r="Q20" i="41"/>
  <c r="L14" i="41"/>
  <c r="E9" i="40"/>
  <c r="F11" i="41"/>
  <c r="O19" i="40"/>
  <c r="G13" i="40"/>
  <c r="G21" i="40"/>
  <c r="L7" i="39"/>
  <c r="K15" i="39"/>
  <c r="J11" i="39"/>
  <c r="G16" i="39"/>
  <c r="P10" i="39"/>
  <c r="I21" i="39"/>
  <c r="T9" i="39"/>
  <c r="I3" i="39"/>
  <c r="O12" i="39"/>
  <c r="F12" i="39"/>
  <c r="E14" i="39"/>
  <c r="S18" i="39"/>
  <c r="K19" i="39"/>
  <c r="L9" i="39"/>
  <c r="P11" i="39"/>
  <c r="R9" i="39"/>
  <c r="D20" i="39"/>
  <c r="D21" i="39"/>
  <c r="I14" i="39"/>
  <c r="G10" i="39"/>
  <c r="P12" i="39"/>
  <c r="L14" i="39"/>
  <c r="F14" i="39"/>
  <c r="H20" i="39"/>
  <c r="S3" i="39"/>
  <c r="F16" i="39"/>
  <c r="J12" i="39"/>
  <c r="D9" i="39"/>
  <c r="K11" i="39"/>
  <c r="E5" i="39"/>
  <c r="E10" i="39"/>
  <c r="J16" i="39"/>
  <c r="T16" i="39"/>
  <c r="O20" i="39"/>
  <c r="Q11" i="39"/>
  <c r="Q4" i="39"/>
  <c r="T20" i="39"/>
  <c r="D14" i="39"/>
  <c r="D17" i="39"/>
  <c r="C18" i="39"/>
  <c r="F5" i="39"/>
  <c r="R17" i="39"/>
  <c r="G13" i="39"/>
  <c r="G12" i="39"/>
  <c r="O17" i="39"/>
  <c r="G21" i="39"/>
  <c r="L8" i="39"/>
  <c r="S5" i="41"/>
  <c r="G6" i="40"/>
  <c r="R20" i="41"/>
  <c r="F19" i="41"/>
  <c r="I12" i="39"/>
  <c r="E3" i="39"/>
  <c r="O19" i="39"/>
  <c r="K16" i="39"/>
  <c r="F21" i="39"/>
  <c r="D8" i="39"/>
  <c r="I18" i="39"/>
  <c r="T19" i="39"/>
  <c r="T7" i="39"/>
  <c r="R19" i="39"/>
  <c r="O7" i="39"/>
  <c r="L17" i="39"/>
  <c r="I10" i="39"/>
  <c r="E13" i="39"/>
  <c r="O5" i="39"/>
  <c r="S10" i="41"/>
  <c r="C3" i="41"/>
  <c r="O10" i="41"/>
  <c r="G4" i="41"/>
  <c r="T11" i="41"/>
  <c r="Q18" i="40"/>
  <c r="P9" i="41"/>
  <c r="I9" i="41"/>
  <c r="T6" i="40"/>
  <c r="L5" i="40"/>
  <c r="R15" i="40"/>
  <c r="E5" i="40"/>
  <c r="T20" i="40"/>
  <c r="F9" i="40"/>
  <c r="R11" i="40"/>
  <c r="S20" i="39"/>
  <c r="P5" i="39"/>
  <c r="D15" i="39"/>
  <c r="F13" i="39"/>
  <c r="Q20" i="39"/>
  <c r="I4" i="39"/>
  <c r="D7" i="39"/>
  <c r="F20" i="39"/>
  <c r="P18" i="39"/>
  <c r="R21" i="39"/>
  <c r="H18" i="39"/>
  <c r="Q14" i="39"/>
  <c r="K14" i="39"/>
  <c r="C21" i="39"/>
  <c r="L19" i="39"/>
  <c r="C5" i="39"/>
  <c r="H9" i="39"/>
  <c r="O16" i="39"/>
  <c r="F15" i="39"/>
  <c r="K12" i="39"/>
  <c r="J6" i="39"/>
  <c r="J5" i="39"/>
  <c r="J15" i="39"/>
  <c r="C3" i="39"/>
  <c r="D13" i="39"/>
  <c r="C16" i="39"/>
  <c r="K8" i="39"/>
  <c r="L4" i="39"/>
  <c r="S17" i="39"/>
  <c r="O13" i="39"/>
  <c r="K17" i="39"/>
  <c r="C15" i="39"/>
  <c r="F18" i="39"/>
  <c r="H4" i="39"/>
  <c r="E17" i="39"/>
  <c r="Q19" i="39"/>
  <c r="H8" i="39"/>
  <c r="R5" i="39"/>
  <c r="T6" i="39"/>
  <c r="K13" i="39"/>
  <c r="H19" i="39"/>
  <c r="R16" i="39"/>
  <c r="H14" i="39"/>
  <c r="C11" i="39"/>
  <c r="S19" i="39"/>
  <c r="G6" i="41"/>
  <c r="D9" i="40"/>
  <c r="E19" i="41"/>
  <c r="R8" i="41"/>
  <c r="Q3" i="41"/>
  <c r="P13" i="39"/>
  <c r="D4" i="39"/>
  <c r="G14" i="39"/>
  <c r="F9" i="39"/>
  <c r="L20" i="39"/>
  <c r="G9" i="39"/>
  <c r="Q6" i="39"/>
  <c r="E19" i="39"/>
  <c r="T21" i="39"/>
  <c r="P16" i="39"/>
  <c r="J18" i="39"/>
  <c r="P19" i="39"/>
  <c r="J13" i="39"/>
  <c r="F6" i="39"/>
  <c r="J10" i="39"/>
  <c r="J10" i="41"/>
  <c r="S6" i="40"/>
  <c r="F10" i="41"/>
  <c r="O6" i="40"/>
  <c r="R17" i="41"/>
  <c r="H16" i="40"/>
  <c r="J13" i="41"/>
  <c r="G13" i="41"/>
  <c r="J7" i="40"/>
  <c r="Q3" i="40"/>
  <c r="D8" i="40"/>
  <c r="O5" i="40"/>
  <c r="E7" i="41"/>
  <c r="P10" i="40"/>
  <c r="D16" i="40"/>
  <c r="Q5" i="39"/>
  <c r="I15" i="39"/>
  <c r="L6" i="39"/>
  <c r="O8" i="39"/>
  <c r="E8" i="39"/>
  <c r="H15" i="39"/>
  <c r="Q3" i="39"/>
  <c r="E7" i="39"/>
  <c r="O18" i="39"/>
  <c r="O3" i="39"/>
  <c r="C8" i="39"/>
  <c r="G4" i="39"/>
  <c r="E12" i="39"/>
  <c r="G17" i="39"/>
  <c r="R8" i="39"/>
  <c r="K20" i="39"/>
  <c r="O9" i="39"/>
  <c r="Q21" i="39"/>
  <c r="Q13" i="39"/>
  <c r="R4" i="39"/>
  <c r="E4" i="39"/>
  <c r="P7" i="39"/>
  <c r="R3" i="39"/>
  <c r="G18" i="39"/>
  <c r="G6" i="39"/>
  <c r="F19" i="39"/>
  <c r="Q16" i="39"/>
  <c r="S15" i="39"/>
  <c r="J14" i="39"/>
  <c r="G20" i="39"/>
  <c r="O15" i="39"/>
  <c r="I11" i="39"/>
  <c r="H6" i="39"/>
  <c r="J19" i="39"/>
  <c r="F11" i="39"/>
  <c r="I9" i="39"/>
  <c r="H13" i="39"/>
  <c r="I20" i="39"/>
  <c r="P4" i="39"/>
  <c r="G5" i="39"/>
  <c r="K7" i="39"/>
  <c r="G3" i="39"/>
  <c r="S7" i="39"/>
  <c r="L21" i="39"/>
  <c r="T4" i="39"/>
  <c r="L10" i="39"/>
  <c r="H9" i="40"/>
  <c r="K8" i="40"/>
  <c r="D5" i="41"/>
  <c r="K9" i="40"/>
  <c r="D18" i="40"/>
  <c r="C6" i="39"/>
  <c r="P8" i="39"/>
  <c r="C13" i="39"/>
  <c r="I8" i="39"/>
  <c r="D16" i="39"/>
  <c r="F10" i="39"/>
  <c r="G7" i="39"/>
  <c r="P15" i="39"/>
  <c r="L13" i="39"/>
  <c r="P3" i="39"/>
  <c r="S10" i="39"/>
  <c r="S21" i="39"/>
  <c r="H3" i="39"/>
  <c r="E9" i="39"/>
  <c r="R13" i="39"/>
  <c r="K18" i="39"/>
  <c r="H30" i="39" l="1"/>
  <c r="H28" i="39"/>
  <c r="H41" i="39"/>
  <c r="N13" i="39"/>
  <c r="F34" i="39"/>
  <c r="G30" i="39"/>
  <c r="N16" i="39"/>
  <c r="N17" i="39"/>
  <c r="F39" i="39"/>
  <c r="E25" i="39"/>
  <c r="E26" i="39"/>
  <c r="M9" i="39"/>
  <c r="D37" i="39"/>
  <c r="H35" i="39"/>
  <c r="N5" i="39"/>
  <c r="D34" i="39"/>
  <c r="D31" i="39"/>
  <c r="G33" i="39"/>
  <c r="F33" i="39"/>
  <c r="F28" i="39"/>
  <c r="M19" i="39"/>
  <c r="M4" i="39"/>
  <c r="H37" i="39"/>
  <c r="E31" i="39"/>
  <c r="M11" i="39"/>
  <c r="F30" i="39"/>
  <c r="G39" i="39"/>
  <c r="F24" i="39"/>
  <c r="F26" i="39"/>
  <c r="M7" i="39"/>
  <c r="E38" i="39"/>
  <c r="G36" i="39"/>
  <c r="H25" i="39"/>
  <c r="G38" i="39"/>
  <c r="F27" i="39"/>
  <c r="N19" i="39"/>
  <c r="F36" i="39"/>
  <c r="G34" i="39"/>
  <c r="H36" i="39"/>
  <c r="H24" i="39"/>
  <c r="D29" i="39"/>
  <c r="M16" i="39"/>
  <c r="D32" i="39"/>
  <c r="G32" i="39"/>
  <c r="E39" i="39"/>
  <c r="E36" i="39"/>
  <c r="M12" i="39"/>
  <c r="D33" i="39"/>
  <c r="H33" i="39"/>
  <c r="F40" i="39"/>
  <c r="N3" i="39"/>
  <c r="G35" i="39"/>
  <c r="E34" i="39"/>
  <c r="G25" i="39"/>
  <c r="M17" i="39"/>
  <c r="H34" i="39"/>
  <c r="G26" i="39"/>
  <c r="N4" i="39"/>
  <c r="I24" i="39" s="1"/>
  <c r="M13" i="39"/>
  <c r="E35" i="39"/>
  <c r="M6" i="39"/>
  <c r="M21" i="39"/>
  <c r="D41" i="39"/>
  <c r="D28" i="39"/>
  <c r="F29" i="39"/>
  <c r="D40" i="39"/>
  <c r="E30" i="39"/>
  <c r="H31" i="39"/>
  <c r="N9" i="39"/>
  <c r="N8" i="39"/>
  <c r="H39" i="39"/>
  <c r="E41" i="39"/>
  <c r="N12" i="39"/>
  <c r="H29" i="39"/>
  <c r="N14" i="39"/>
  <c r="D36" i="39"/>
  <c r="H40" i="39"/>
  <c r="D26" i="39"/>
  <c r="M14" i="39"/>
  <c r="F38" i="39"/>
  <c r="M8" i="39"/>
  <c r="E29" i="39"/>
  <c r="N21" i="39"/>
  <c r="E32" i="39"/>
  <c r="E27" i="39"/>
  <c r="M15" i="39"/>
  <c r="E40" i="39"/>
  <c r="F32" i="39"/>
  <c r="N15" i="39"/>
  <c r="M3" i="39"/>
  <c r="D27" i="39"/>
  <c r="G37" i="39"/>
  <c r="F35" i="39"/>
  <c r="N6" i="39"/>
  <c r="D39" i="39"/>
  <c r="D30" i="39"/>
  <c r="M18" i="39"/>
  <c r="M20" i="39"/>
  <c r="H32" i="39"/>
  <c r="G24" i="39"/>
  <c r="D24" i="39"/>
  <c r="G28" i="39"/>
  <c r="G40" i="39"/>
  <c r="E33" i="39"/>
  <c r="F25" i="39"/>
  <c r="G41" i="39"/>
  <c r="F37" i="39"/>
  <c r="H26" i="39"/>
  <c r="N10" i="39"/>
  <c r="E37" i="39"/>
  <c r="D35" i="39"/>
  <c r="G31" i="39"/>
  <c r="N20" i="39"/>
  <c r="N7" i="39"/>
  <c r="I27" i="39" s="1"/>
  <c r="H38" i="39"/>
  <c r="M10" i="39"/>
  <c r="D25" i="39"/>
  <c r="D38" i="39"/>
  <c r="E28" i="39"/>
  <c r="G27" i="39"/>
  <c r="F41" i="39"/>
  <c r="M5" i="39"/>
  <c r="E24" i="39"/>
  <c r="N11" i="39"/>
  <c r="H27" i="39"/>
  <c r="G29" i="39"/>
  <c r="F31" i="39"/>
  <c r="N18" i="39"/>
  <c r="D36" i="40"/>
  <c r="N7" i="40"/>
  <c r="N11" i="40"/>
  <c r="N19" i="40"/>
  <c r="F34" i="40"/>
  <c r="H39" i="40"/>
  <c r="E39" i="41"/>
  <c r="H30" i="41"/>
  <c r="N12" i="41"/>
  <c r="E29" i="40"/>
  <c r="E37" i="40"/>
  <c r="H28" i="40"/>
  <c r="H33" i="40"/>
  <c r="M12" i="41"/>
  <c r="M3" i="41"/>
  <c r="N6" i="41"/>
  <c r="N14" i="41"/>
  <c r="D32" i="40"/>
  <c r="N3" i="40"/>
  <c r="D30" i="40"/>
  <c r="D34" i="40"/>
  <c r="D38" i="40"/>
  <c r="G29" i="40"/>
  <c r="H27" i="40"/>
  <c r="H35" i="40"/>
  <c r="M16" i="41"/>
  <c r="E31" i="41"/>
  <c r="N3" i="41"/>
  <c r="H38" i="41"/>
  <c r="N8" i="41"/>
  <c r="N16" i="41"/>
  <c r="D28" i="40"/>
  <c r="N15" i="40"/>
  <c r="G25" i="40"/>
  <c r="H31" i="40"/>
  <c r="F24" i="41"/>
  <c r="N4" i="41"/>
  <c r="N20" i="41"/>
  <c r="E39" i="40"/>
  <c r="M3" i="40"/>
  <c r="E33" i="40"/>
  <c r="E41" i="40"/>
  <c r="N21" i="40"/>
  <c r="H25" i="40"/>
  <c r="H41" i="40"/>
  <c r="E27" i="41"/>
  <c r="H34" i="41"/>
  <c r="G27" i="40"/>
  <c r="G31" i="40"/>
  <c r="G35" i="40"/>
  <c r="G39" i="40"/>
  <c r="G33" i="40"/>
  <c r="H29" i="40"/>
  <c r="H37" i="40"/>
  <c r="M20" i="41"/>
  <c r="E35" i="41"/>
  <c r="H26" i="41"/>
  <c r="G25" i="41"/>
  <c r="N10" i="41"/>
  <c r="N18" i="41"/>
  <c r="D28" i="41"/>
  <c r="D32" i="41"/>
  <c r="D40" i="41"/>
  <c r="M6" i="41"/>
  <c r="M14" i="41"/>
  <c r="F26" i="41"/>
  <c r="D27" i="41"/>
  <c r="D31" i="41"/>
  <c r="D35" i="41"/>
  <c r="D37" i="41"/>
  <c r="D41" i="41"/>
  <c r="H24" i="40"/>
  <c r="H30" i="40"/>
  <c r="H34" i="40"/>
  <c r="H38" i="40"/>
  <c r="F30" i="40"/>
  <c r="G37" i="40"/>
  <c r="G24" i="40"/>
  <c r="G26" i="40"/>
  <c r="G28" i="40"/>
  <c r="G30" i="40"/>
  <c r="G32" i="40"/>
  <c r="G34" i="40"/>
  <c r="G36" i="40"/>
  <c r="G38" i="40"/>
  <c r="G40" i="40"/>
  <c r="M5" i="41"/>
  <c r="G29" i="41"/>
  <c r="G33" i="41"/>
  <c r="G37" i="41"/>
  <c r="G41" i="41"/>
  <c r="F28" i="41"/>
  <c r="F32" i="41"/>
  <c r="F36" i="41"/>
  <c r="F40" i="41"/>
  <c r="D36" i="41"/>
  <c r="D24" i="41"/>
  <c r="M10" i="41"/>
  <c r="D25" i="41"/>
  <c r="D29" i="41"/>
  <c r="D33" i="41"/>
  <c r="D39" i="41"/>
  <c r="D40" i="40"/>
  <c r="F28" i="40"/>
  <c r="F32" i="40"/>
  <c r="F36" i="40"/>
  <c r="F40" i="40"/>
  <c r="F26" i="40"/>
  <c r="N5" i="40"/>
  <c r="N9" i="40"/>
  <c r="N13" i="40"/>
  <c r="N17" i="40"/>
  <c r="M6" i="40"/>
  <c r="M10" i="40"/>
  <c r="M14" i="40"/>
  <c r="M18" i="40"/>
  <c r="G41" i="40"/>
  <c r="H26" i="40"/>
  <c r="D24" i="40"/>
  <c r="E27" i="40"/>
  <c r="E31" i="40"/>
  <c r="F38" i="40"/>
  <c r="F24" i="40"/>
  <c r="N4" i="40"/>
  <c r="N6" i="40"/>
  <c r="N8" i="40"/>
  <c r="N10" i="40"/>
  <c r="N12" i="40"/>
  <c r="N14" i="40"/>
  <c r="N16" i="40"/>
  <c r="N18" i="40"/>
  <c r="N20" i="40"/>
  <c r="D26" i="41"/>
  <c r="N9" i="41"/>
  <c r="N13" i="41"/>
  <c r="N17" i="41"/>
  <c r="N21" i="41"/>
  <c r="E35" i="40"/>
  <c r="E25" i="40"/>
  <c r="D25" i="40"/>
  <c r="D27" i="40"/>
  <c r="D29" i="40"/>
  <c r="D31" i="40"/>
  <c r="D33" i="40"/>
  <c r="D35" i="40"/>
  <c r="D37" i="40"/>
  <c r="D39" i="40"/>
  <c r="D41" i="40"/>
  <c r="M5" i="40"/>
  <c r="M7" i="40"/>
  <c r="M9" i="40"/>
  <c r="M11" i="40"/>
  <c r="M13" i="40"/>
  <c r="M15" i="40"/>
  <c r="M17" i="40"/>
  <c r="M19" i="40"/>
  <c r="M21" i="40"/>
  <c r="M18" i="41"/>
  <c r="M8" i="41"/>
  <c r="E25" i="41"/>
  <c r="H28" i="41"/>
  <c r="F30" i="41"/>
  <c r="H32" i="41"/>
  <c r="F34" i="41"/>
  <c r="H36" i="41"/>
  <c r="F38" i="41"/>
  <c r="H40" i="41"/>
  <c r="N5" i="41"/>
  <c r="G27" i="41"/>
  <c r="E29" i="41"/>
  <c r="G31" i="41"/>
  <c r="E33" i="41"/>
  <c r="G35" i="41"/>
  <c r="E37" i="41"/>
  <c r="G39" i="41"/>
  <c r="E41" i="41"/>
  <c r="E24" i="41"/>
  <c r="F25" i="41"/>
  <c r="E26" i="41"/>
  <c r="F27" i="41"/>
  <c r="E28" i="41"/>
  <c r="F29" i="41"/>
  <c r="E30" i="41"/>
  <c r="F31" i="41"/>
  <c r="E32" i="41"/>
  <c r="F33" i="41"/>
  <c r="E34" i="41"/>
  <c r="F35" i="41"/>
  <c r="E36" i="41"/>
  <c r="F37" i="41"/>
  <c r="E38" i="41"/>
  <c r="F39" i="41"/>
  <c r="E40" i="41"/>
  <c r="F41" i="41"/>
  <c r="M7" i="41"/>
  <c r="M9" i="41"/>
  <c r="M11" i="41"/>
  <c r="M13" i="41"/>
  <c r="M15" i="41"/>
  <c r="M17" i="41"/>
  <c r="M19" i="41"/>
  <c r="M21" i="41"/>
  <c r="H32" i="40"/>
  <c r="H36" i="40"/>
  <c r="H40" i="40"/>
  <c r="D26" i="40"/>
  <c r="M4" i="40"/>
  <c r="M8" i="40"/>
  <c r="M12" i="40"/>
  <c r="M16" i="40"/>
  <c r="M20" i="40"/>
  <c r="E24" i="40"/>
  <c r="F25" i="40"/>
  <c r="E26" i="40"/>
  <c r="F27" i="40"/>
  <c r="E28" i="40"/>
  <c r="F29" i="40"/>
  <c r="E30" i="40"/>
  <c r="F31" i="40"/>
  <c r="E32" i="40"/>
  <c r="F33" i="40"/>
  <c r="E34" i="40"/>
  <c r="F35" i="40"/>
  <c r="E36" i="40"/>
  <c r="F37" i="40"/>
  <c r="E38" i="40"/>
  <c r="F39" i="40"/>
  <c r="E40" i="40"/>
  <c r="F41" i="40"/>
  <c r="M4" i="41"/>
  <c r="N7" i="41"/>
  <c r="I27" i="41" s="1"/>
  <c r="D30" i="41"/>
  <c r="N11" i="41"/>
  <c r="I31" i="41" s="1"/>
  <c r="D34" i="41"/>
  <c r="N15" i="41"/>
  <c r="I35" i="41" s="1"/>
  <c r="D38" i="41"/>
  <c r="N19" i="41"/>
  <c r="I39" i="41" s="1"/>
  <c r="H24" i="41"/>
  <c r="G24" i="41"/>
  <c r="H25" i="41"/>
  <c r="G26" i="41"/>
  <c r="H27" i="41"/>
  <c r="G28" i="41"/>
  <c r="H29" i="41"/>
  <c r="G30" i="41"/>
  <c r="H31" i="41"/>
  <c r="G32" i="41"/>
  <c r="H33" i="41"/>
  <c r="G34" i="41"/>
  <c r="H35" i="41"/>
  <c r="G36" i="41"/>
  <c r="H37" i="41"/>
  <c r="G38" i="41"/>
  <c r="H39" i="41"/>
  <c r="G40" i="41"/>
  <c r="H41" i="41"/>
  <c r="I26" i="40" l="1"/>
  <c r="I25" i="41"/>
  <c r="I38" i="39"/>
  <c r="I31" i="39"/>
  <c r="I39" i="39"/>
  <c r="I26" i="39"/>
  <c r="I30" i="40"/>
  <c r="I36" i="41"/>
  <c r="I41" i="39"/>
  <c r="I40" i="39"/>
  <c r="I35" i="39"/>
  <c r="I40" i="40"/>
  <c r="I32" i="40"/>
  <c r="I24" i="40"/>
  <c r="I37" i="40"/>
  <c r="I38" i="41"/>
  <c r="I37" i="39"/>
  <c r="I33" i="39"/>
  <c r="I33" i="41"/>
  <c r="I33" i="40"/>
  <c r="I30" i="41"/>
  <c r="I41" i="40"/>
  <c r="I25" i="39"/>
  <c r="I36" i="39"/>
  <c r="I39" i="40"/>
  <c r="I31" i="40"/>
  <c r="I34" i="39"/>
  <c r="I29" i="41"/>
  <c r="I36" i="40"/>
  <c r="I28" i="40"/>
  <c r="I29" i="40"/>
  <c r="I40" i="41"/>
  <c r="I28" i="41"/>
  <c r="I27" i="40"/>
  <c r="I28" i="39"/>
  <c r="I37" i="41"/>
  <c r="I26" i="41"/>
  <c r="I38" i="40"/>
  <c r="I41" i="41"/>
  <c r="I34" i="40"/>
  <c r="I25" i="40"/>
  <c r="I24" i="41"/>
  <c r="I35" i="40"/>
  <c r="I34" i="41"/>
  <c r="I32" i="41"/>
  <c r="I30" i="39"/>
  <c r="I32" i="39"/>
  <c r="I29" i="39"/>
</calcChain>
</file>

<file path=xl/sharedStrings.xml><?xml version="1.0" encoding="utf-8"?>
<sst xmlns="http://schemas.openxmlformats.org/spreadsheetml/2006/main" count="258" uniqueCount="29">
  <si>
    <t>Year</t>
  </si>
  <si>
    <t>Baseline</t>
  </si>
  <si>
    <t>SSP585</t>
  </si>
  <si>
    <t>Y</t>
  </si>
  <si>
    <t>C</t>
  </si>
  <si>
    <t>I</t>
  </si>
  <si>
    <t>NX</t>
  </si>
  <si>
    <t>G</t>
  </si>
  <si>
    <t>P</t>
  </si>
  <si>
    <t>PH</t>
  </si>
  <si>
    <t>IH</t>
  </si>
  <si>
    <t>Housing Expenditures</t>
  </si>
  <si>
    <t>Housing</t>
  </si>
  <si>
    <t>ResultsScenarios3Sectorsand1Regions</t>
  </si>
  <si>
    <t>SSP245</t>
  </si>
  <si>
    <t>SSP119</t>
  </si>
  <si>
    <t>SSP585Lab</t>
  </si>
  <si>
    <t>SSP245Lab</t>
  </si>
  <si>
    <t>SSP119Lab</t>
  </si>
  <si>
    <t>SSP585LabLLAgri</t>
  </si>
  <si>
    <t>SSP245LabLLAgri</t>
  </si>
  <si>
    <t>SSP119LabLLAgri</t>
  </si>
  <si>
    <t>Cear</t>
  </si>
  <si>
    <t>SSP585stormhigh</t>
  </si>
  <si>
    <t>GDP</t>
  </si>
  <si>
    <t>Consumption</t>
  </si>
  <si>
    <t>ResultsScenarios3Sectorsand1Regions_etaQhigh</t>
  </si>
  <si>
    <t>etaQ low</t>
  </si>
  <si>
    <t>etaQ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</si>
</sst>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10"/>
      <name val="Arial Unicode MS"/>
    </font>
    <font>
      <sz val="10"/>
      <color indexed="8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3"/>
    <xf numFmtId="9" fontId="1" fillId="0" borderId="3" applyFont="0" applyFill="0" applyBorder="0" applyAlignment="0" applyProtection="0"/>
  </cellStyleXfs>
  <cellXfs count="15">
    <xf numFmtId="0" fontId="0" fillId="0" borderId="0" xfId="0"/>
    <xf numFmtId="0" fontId="2" fillId="0" borderId="3" xfId="2" applyFont="1"/>
    <xf numFmtId="0" fontId="1" fillId="0" borderId="3" xfId="2"/>
    <xf numFmtId="2" fontId="1" fillId="0" borderId="3" xfId="3" applyNumberFormat="1" applyBorder="1"/>
    <xf numFmtId="0" fontId="0" fillId="0" borderId="3" xfId="2" quotePrefix="1" applyFont="1"/>
    <xf numFmtId="0" fontId="1" fillId="0" borderId="2" xfId="2" applyBorder="1"/>
    <xf numFmtId="0" fontId="2" fillId="0" borderId="3" xfId="2" applyFont="1" applyBorder="1"/>
    <xf numFmtId="0" fontId="1" fillId="0" borderId="3" xfId="2" applyBorder="1"/>
    <xf numFmtId="0" fontId="3" fillId="0" borderId="0" xfId="0" applyFont="1" applyAlignment="1">
      <alignment vertical="center"/>
    </xf>
    <xf numFmtId="0" fontId="4" fillId="0" borderId="3" xfId="0" applyNumberFormat="1" applyFont="1" applyFill="1" applyBorder="1" applyAlignment="1" applyProtection="1">
      <alignment vertical="center"/>
    </xf>
    <xf numFmtId="0" fontId="0" fillId="0" borderId="3" xfId="2" applyFont="1"/>
    <xf numFmtId="0" fontId="1" fillId="0" borderId="3" xfId="2" applyFill="1"/>
    <xf numFmtId="0" fontId="0" fillId="2" borderId="3" xfId="2" quotePrefix="1" applyFont="1" applyFill="1"/>
    <xf numFmtId="0" fontId="1" fillId="0" borderId="3" xfId="2" applyAlignment="1">
      <alignment horizontal="center"/>
    </xf>
    <xf numFmtId="0" fontId="0" fillId="0" borderId="3" xfId="2" applyFont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colors>
    <mruColors>
      <color rgb="FF99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67147856517936E-2"/>
          <c:y val="5.5555555555555552E-2"/>
          <c:w val="0.90787729658792649"/>
          <c:h val="0.558978551209180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'SSP585'!$E$22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'SSP585'!$B$24:$C$41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'SSP585'!$E$24:$E$41</c:f>
              <c:numCache>
                <c:formatCode>General</c:formatCode>
                <c:ptCount val="18"/>
                <c:pt idx="0">
                  <c:v>-0.62263087569267361</c:v>
                </c:pt>
                <c:pt idx="1">
                  <c:v>-1.2217338815349459</c:v>
                </c:pt>
                <c:pt idx="2">
                  <c:v>-1.1716777268322429</c:v>
                </c:pt>
                <c:pt idx="3">
                  <c:v>-1.2869164888635209</c:v>
                </c:pt>
                <c:pt idx="4">
                  <c:v>-1.6619184724736737</c:v>
                </c:pt>
                <c:pt idx="5">
                  <c:v>-1.5588599782007364</c:v>
                </c:pt>
                <c:pt idx="6">
                  <c:v>-2.0282019414947632</c:v>
                </c:pt>
                <c:pt idx="7">
                  <c:v>-2.2289213542457804</c:v>
                </c:pt>
                <c:pt idx="8">
                  <c:v>-2.4639983962697776</c:v>
                </c:pt>
                <c:pt idx="9">
                  <c:v>-2.7160880527190798</c:v>
                </c:pt>
                <c:pt idx="10">
                  <c:v>-3.1210116247299595</c:v>
                </c:pt>
                <c:pt idx="11">
                  <c:v>-3.1534098930247993</c:v>
                </c:pt>
                <c:pt idx="12">
                  <c:v>-3.1775457326252559</c:v>
                </c:pt>
                <c:pt idx="13">
                  <c:v>-3.092865915702347</c:v>
                </c:pt>
                <c:pt idx="14">
                  <c:v>-3.2544411924556664</c:v>
                </c:pt>
                <c:pt idx="15">
                  <c:v>-3.3991634787516838</c:v>
                </c:pt>
                <c:pt idx="16">
                  <c:v>-3.7408999333658288</c:v>
                </c:pt>
                <c:pt idx="17">
                  <c:v>-4.0207986722508844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E-482D-93E0-5687200C44E4}"/>
            </c:ext>
          </c:extLst>
        </c:ser>
        <c:ser>
          <c:idx val="2"/>
          <c:order val="2"/>
          <c:tx>
            <c:strRef>
              <c:f>'SSP585'!$F$22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'SSP585'!$B$24:$C$41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'SSP585'!$F$24:$F$41</c:f>
              <c:numCache>
                <c:formatCode>General</c:formatCode>
                <c:ptCount val="18"/>
                <c:pt idx="0">
                  <c:v>2.933973348019258E-2</c:v>
                </c:pt>
                <c:pt idx="1">
                  <c:v>2.696795222223642E-2</c:v>
                </c:pt>
                <c:pt idx="2">
                  <c:v>-3.6213395306230939E-2</c:v>
                </c:pt>
                <c:pt idx="3">
                  <c:v>-0.13592007738405418</c:v>
                </c:pt>
                <c:pt idx="4">
                  <c:v>-0.24761100068384856</c:v>
                </c:pt>
                <c:pt idx="5">
                  <c:v>-0.20620813723331052</c:v>
                </c:pt>
                <c:pt idx="6">
                  <c:v>-0.21659532953947569</c:v>
                </c:pt>
                <c:pt idx="7">
                  <c:v>-0.26725580535180132</c:v>
                </c:pt>
                <c:pt idx="8">
                  <c:v>-0.30877952906421768</c:v>
                </c:pt>
                <c:pt idx="9">
                  <c:v>-0.3754034758359221</c:v>
                </c:pt>
                <c:pt idx="10">
                  <c:v>-0.49450705285307417</c:v>
                </c:pt>
                <c:pt idx="11">
                  <c:v>-0.46617359433583133</c:v>
                </c:pt>
                <c:pt idx="12">
                  <c:v>-0.31015534321918492</c:v>
                </c:pt>
                <c:pt idx="13">
                  <c:v>-0.12177746295880211</c:v>
                </c:pt>
                <c:pt idx="14">
                  <c:v>-2.3767906409508321E-2</c:v>
                </c:pt>
                <c:pt idx="15">
                  <c:v>-1.1373239444379303E-2</c:v>
                </c:pt>
                <c:pt idx="16">
                  <c:v>-0.1759092896420518</c:v>
                </c:pt>
                <c:pt idx="17">
                  <c:v>-0.39576195564786304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E-482D-93E0-5687200C44E4}"/>
            </c:ext>
          </c:extLst>
        </c:ser>
        <c:ser>
          <c:idx val="3"/>
          <c:order val="3"/>
          <c:tx>
            <c:strRef>
              <c:f>'SSP585'!$G$22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'SSP585'!$B$24:$C$41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'SSP585'!$G$24:$G$41</c:f>
              <c:numCache>
                <c:formatCode>General</c:formatCode>
                <c:ptCount val="18"/>
                <c:pt idx="0">
                  <c:v>-0.10419299918174245</c:v>
                </c:pt>
                <c:pt idx="1">
                  <c:v>-0.31451707237082172</c:v>
                </c:pt>
                <c:pt idx="2">
                  <c:v>-0.24439561216627226</c:v>
                </c:pt>
                <c:pt idx="3">
                  <c:v>-0.27027568814334485</c:v>
                </c:pt>
                <c:pt idx="4">
                  <c:v>-0.30447721263145605</c:v>
                </c:pt>
                <c:pt idx="5">
                  <c:v>-0.28061067561226311</c:v>
                </c:pt>
                <c:pt idx="6">
                  <c:v>-0.46650070464094473</c:v>
                </c:pt>
                <c:pt idx="7">
                  <c:v>-0.48363612929521704</c:v>
                </c:pt>
                <c:pt idx="8">
                  <c:v>-0.51543512855719775</c:v>
                </c:pt>
                <c:pt idx="9">
                  <c:v>-0.56312889053020498</c:v>
                </c:pt>
                <c:pt idx="10">
                  <c:v>-0.66509219735110936</c:v>
                </c:pt>
                <c:pt idx="11">
                  <c:v>-0.61895630922910172</c:v>
                </c:pt>
                <c:pt idx="12">
                  <c:v>-0.63897572809066117</c:v>
                </c:pt>
                <c:pt idx="13">
                  <c:v>-0.6375126145839819</c:v>
                </c:pt>
                <c:pt idx="14">
                  <c:v>-0.64447754160873405</c:v>
                </c:pt>
                <c:pt idx="15">
                  <c:v>-0.69339784959420747</c:v>
                </c:pt>
                <c:pt idx="16">
                  <c:v>-0.778423440203174</c:v>
                </c:pt>
                <c:pt idx="17">
                  <c:v>-0.79911115040570291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E-482D-93E0-5687200C44E4}"/>
            </c:ext>
          </c:extLst>
        </c:ser>
        <c:ser>
          <c:idx val="4"/>
          <c:order val="4"/>
          <c:tx>
            <c:strRef>
              <c:f>'SSP585'!$H$22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'SSP585'!$B$24:$C$41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'SSP585'!$H$24:$H$41</c:f>
              <c:numCache>
                <c:formatCode>General</c:formatCode>
                <c:ptCount val="18"/>
                <c:pt idx="0">
                  <c:v>0.15598045614584227</c:v>
                </c:pt>
                <c:pt idx="1">
                  <c:v>1.5001408336748479</c:v>
                </c:pt>
                <c:pt idx="2">
                  <c:v>0.78548786051937047</c:v>
                </c:pt>
                <c:pt idx="3">
                  <c:v>0.87606865015799551</c:v>
                </c:pt>
                <c:pt idx="4">
                  <c:v>0.70287961508077124</c:v>
                </c:pt>
                <c:pt idx="5">
                  <c:v>0.5828523157885972</c:v>
                </c:pt>
                <c:pt idx="6">
                  <c:v>1.5687957470246787</c:v>
                </c:pt>
                <c:pt idx="7">
                  <c:v>1.4539374206495073</c:v>
                </c:pt>
                <c:pt idx="8">
                  <c:v>1.4269040363438965</c:v>
                </c:pt>
                <c:pt idx="9">
                  <c:v>1.5226462979489093</c:v>
                </c:pt>
                <c:pt idx="10">
                  <c:v>1.8940129814392914</c:v>
                </c:pt>
                <c:pt idx="11">
                  <c:v>1.4712647947073692</c:v>
                </c:pt>
                <c:pt idx="12">
                  <c:v>1.5327256583365345</c:v>
                </c:pt>
                <c:pt idx="13">
                  <c:v>1.539010322420495</c:v>
                </c:pt>
                <c:pt idx="14">
                  <c:v>1.3708488666611822</c:v>
                </c:pt>
                <c:pt idx="15">
                  <c:v>1.5769277410620619</c:v>
                </c:pt>
                <c:pt idx="16">
                  <c:v>1.9066809677643144</c:v>
                </c:pt>
                <c:pt idx="17">
                  <c:v>1.8342278701242574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E-482D-93E0-5687200C44E4}"/>
            </c:ext>
          </c:extLst>
        </c:ser>
        <c:ser>
          <c:idx val="5"/>
          <c:order val="5"/>
          <c:tx>
            <c:strRef>
              <c:f>'SSP585'!$I$22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'SSP585'!$B$24:$C$41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'SSP585'!$I$24:$I$41</c:f>
              <c:numCache>
                <c:formatCode>General</c:formatCode>
                <c:ptCount val="18"/>
                <c:pt idx="0">
                  <c:v>0.40666351913580784</c:v>
                </c:pt>
                <c:pt idx="1">
                  <c:v>-1.4034059212766508</c:v>
                </c:pt>
                <c:pt idx="2">
                  <c:v>-0.20120133599646101</c:v>
                </c:pt>
                <c:pt idx="3">
                  <c:v>-0.25784780741279711</c:v>
                </c:pt>
                <c:pt idx="4">
                  <c:v>0.55812963726555298</c:v>
                </c:pt>
                <c:pt idx="5">
                  <c:v>0.62322640055767164</c:v>
                </c:pt>
                <c:pt idx="6">
                  <c:v>-1.2172063268398414</c:v>
                </c:pt>
                <c:pt idx="7">
                  <c:v>-0.75703716892125428</c:v>
                </c:pt>
                <c:pt idx="8">
                  <c:v>-0.45270898606485999</c:v>
                </c:pt>
                <c:pt idx="9">
                  <c:v>-0.39822559972785937</c:v>
                </c:pt>
                <c:pt idx="10">
                  <c:v>-0.81779744810235433</c:v>
                </c:pt>
                <c:pt idx="11">
                  <c:v>0.234513387517156</c:v>
                </c:pt>
                <c:pt idx="12">
                  <c:v>-6.9331631312223529E-2</c:v>
                </c:pt>
                <c:pt idx="13">
                  <c:v>-0.37878862887021147</c:v>
                </c:pt>
                <c:pt idx="14">
                  <c:v>0.12821393764801259</c:v>
                </c:pt>
                <c:pt idx="15">
                  <c:v>-0.27130307687740834</c:v>
                </c:pt>
                <c:pt idx="16">
                  <c:v>-0.60486907060025341</c:v>
                </c:pt>
                <c:pt idx="17">
                  <c:v>0.10097168088946083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E-482D-93E0-568720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739416"/>
        <c:axId val="1260742040"/>
      </c:barChart>
      <c:scatterChart>
        <c:scatterStyle val="lineMarker"/>
        <c:varyColors val="0"/>
        <c:ser>
          <c:idx val="1"/>
          <c:order val="0"/>
          <c:tx>
            <c:strRef>
              <c:f>'SSP585'!$D$22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50800">
                <a:noFill/>
              </a:ln>
              <a:effectLst/>
            </c:spPr>
          </c:marker>
          <c:xVal>
            <c:strRef>
              <c:f>'SSP585'!$B$24:$C$41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xVal>
          <c:yVal>
            <c:numRef>
              <c:f>'SSP585'!$D$24:$D$41</c:f>
              <c:numCache>
                <c:formatCode>General</c:formatCode>
                <c:ptCount val="18"/>
                <c:pt idx="0">
                  <c:v>-0.13484016611250427</c:v>
                </c:pt>
                <c:pt idx="1">
                  <c:v>-1.4125480892854259</c:v>
                </c:pt>
                <c:pt idx="2">
                  <c:v>-0.86800020978047288</c:v>
                </c:pt>
                <c:pt idx="3">
                  <c:v>-1.0748914116034514</c:v>
                </c:pt>
                <c:pt idx="4">
                  <c:v>-0.95299743310676144</c:v>
                </c:pt>
                <c:pt idx="5">
                  <c:v>-0.83960007340515563</c:v>
                </c:pt>
                <c:pt idx="6">
                  <c:v>-2.3597085522268579</c:v>
                </c:pt>
                <c:pt idx="7">
                  <c:v>-2.2829130308853252</c:v>
                </c:pt>
                <c:pt idx="8">
                  <c:v>-2.3140179935231764</c:v>
                </c:pt>
                <c:pt idx="9">
                  <c:v>-2.5301997065576121</c:v>
                </c:pt>
                <c:pt idx="10">
                  <c:v>-3.2043953230356137</c:v>
                </c:pt>
                <c:pt idx="11">
                  <c:v>-2.5327615917878354</c:v>
                </c:pt>
                <c:pt idx="12">
                  <c:v>-2.6632827507240942</c:v>
                </c:pt>
                <c:pt idx="13">
                  <c:v>-2.6919342703795257</c:v>
                </c:pt>
                <c:pt idx="14">
                  <c:v>-2.4236238042094183</c:v>
                </c:pt>
                <c:pt idx="15">
                  <c:v>-2.7983098694675523</c:v>
                </c:pt>
                <c:pt idx="16">
                  <c:v>-3.3934207301319685</c:v>
                </c:pt>
                <c:pt idx="17">
                  <c:v>-3.2804721899460376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E-4C04-AED0-63EE10CE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39416"/>
        <c:axId val="1260742040"/>
      </c:scatterChart>
      <c:catAx>
        <c:axId val="12607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42040"/>
        <c:crosses val="autoZero"/>
        <c:auto val="1"/>
        <c:lblAlgn val="ctr"/>
        <c:lblOffset val="100"/>
        <c:noMultiLvlLbl val="0"/>
      </c:catAx>
      <c:valAx>
        <c:axId val="1260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storm'!$D$23</c:f>
              <c:strCache>
                <c:ptCount val="1"/>
                <c:pt idx="0">
                  <c:v>SSP585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storm'!$B$24:$C$41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storm'!$D$24:$D$41</c:f>
              <c:numCache>
                <c:formatCode>General</c:formatCode>
                <c:ptCount val="18"/>
                <c:pt idx="0">
                  <c:v>-0.13484016611250427</c:v>
                </c:pt>
                <c:pt idx="1">
                  <c:v>-1.4125480892854259</c:v>
                </c:pt>
                <c:pt idx="2">
                  <c:v>-0.86800020978047288</c:v>
                </c:pt>
                <c:pt idx="3">
                  <c:v>-1.0748914116034514</c:v>
                </c:pt>
                <c:pt idx="4">
                  <c:v>-0.95299743310676144</c:v>
                </c:pt>
                <c:pt idx="5">
                  <c:v>-0.83960007340515563</c:v>
                </c:pt>
                <c:pt idx="6">
                  <c:v>-2.3597085522268579</c:v>
                </c:pt>
                <c:pt idx="7">
                  <c:v>-2.2829130308853252</c:v>
                </c:pt>
                <c:pt idx="8">
                  <c:v>-2.3140179935231764</c:v>
                </c:pt>
                <c:pt idx="9">
                  <c:v>-2.5301997065576121</c:v>
                </c:pt>
                <c:pt idx="10">
                  <c:v>-3.2043953230356137</c:v>
                </c:pt>
                <c:pt idx="11">
                  <c:v>-2.5327615917878354</c:v>
                </c:pt>
                <c:pt idx="12">
                  <c:v>-2.6632827507240942</c:v>
                </c:pt>
                <c:pt idx="13">
                  <c:v>-2.6919342703795257</c:v>
                </c:pt>
                <c:pt idx="14">
                  <c:v>-2.4236238042094183</c:v>
                </c:pt>
                <c:pt idx="15">
                  <c:v>-2.7983098694675523</c:v>
                </c:pt>
                <c:pt idx="16">
                  <c:v>-3.3934207301319685</c:v>
                </c:pt>
                <c:pt idx="17">
                  <c:v>-3.2804721899460376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A-4239-BF6D-98A4F64E0F11}"/>
            </c:ext>
          </c:extLst>
        </c:ser>
        <c:ser>
          <c:idx val="1"/>
          <c:order val="1"/>
          <c:tx>
            <c:strRef>
              <c:f>'Comparison storm'!$E$23</c:f>
              <c:strCache>
                <c:ptCount val="1"/>
                <c:pt idx="0">
                  <c:v>SSP585stormhigh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storm'!$B$24:$C$41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storm'!$E$24:$E$41</c:f>
              <c:numCache>
                <c:formatCode>General</c:formatCode>
                <c:ptCount val="18"/>
                <c:pt idx="0">
                  <c:v>-5.8460832253404149E-2</c:v>
                </c:pt>
                <c:pt idx="1">
                  <c:v>-1.3057301185557368</c:v>
                </c:pt>
                <c:pt idx="2">
                  <c:v>-0.73117331552569054</c:v>
                </c:pt>
                <c:pt idx="3">
                  <c:v>-0.90529256954416937</c:v>
                </c:pt>
                <c:pt idx="4">
                  <c:v>-0.76849029147123549</c:v>
                </c:pt>
                <c:pt idx="5">
                  <c:v>-0.63837549820133788</c:v>
                </c:pt>
                <c:pt idx="6">
                  <c:v>-2.1577915634979794</c:v>
                </c:pt>
                <c:pt idx="7">
                  <c:v>-2.0743294930810174</c:v>
                </c:pt>
                <c:pt idx="8">
                  <c:v>-2.0945248523642546</c:v>
                </c:pt>
                <c:pt idx="9">
                  <c:v>-2.3050936297414171</c:v>
                </c:pt>
                <c:pt idx="10">
                  <c:v>-2.9662535411084767</c:v>
                </c:pt>
                <c:pt idx="11">
                  <c:v>-2.293596168593226</c:v>
                </c:pt>
                <c:pt idx="12">
                  <c:v>-2.4140978277215841</c:v>
                </c:pt>
                <c:pt idx="13">
                  <c:v>-2.4292342196528538</c:v>
                </c:pt>
                <c:pt idx="14">
                  <c:v>-2.1554139580443388</c:v>
                </c:pt>
                <c:pt idx="15">
                  <c:v>-2.5082713120177624</c:v>
                </c:pt>
                <c:pt idx="16">
                  <c:v>-3.0983515455099586</c:v>
                </c:pt>
                <c:pt idx="17">
                  <c:v>-2.957629573968279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A-4239-BF6D-98A4F64E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40328"/>
        <c:axId val="580538032"/>
      </c:barChart>
      <c:catAx>
        <c:axId val="58054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38032"/>
        <c:crosses val="autoZero"/>
        <c:auto val="1"/>
        <c:lblAlgn val="ctr"/>
        <c:lblOffset val="100"/>
        <c:noMultiLvlLbl val="0"/>
      </c:catAx>
      <c:valAx>
        <c:axId val="5805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4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storm'!$F$23</c:f>
              <c:strCache>
                <c:ptCount val="1"/>
                <c:pt idx="0">
                  <c:v>SSP585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storm'!$B$24:$C$41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storm'!$F$24:$F$41</c:f>
              <c:numCache>
                <c:formatCode>General</c:formatCode>
                <c:ptCount val="18"/>
                <c:pt idx="0">
                  <c:v>-0.99742859674970541</c:v>
                </c:pt>
                <c:pt idx="1">
                  <c:v>-2.022316040895189</c:v>
                </c:pt>
                <c:pt idx="2">
                  <c:v>-2.0282251079347113</c:v>
                </c:pt>
                <c:pt idx="3">
                  <c:v>-2.2865642759621219</c:v>
                </c:pt>
                <c:pt idx="4">
                  <c:v>-2.9659420330125474</c:v>
                </c:pt>
                <c:pt idx="5">
                  <c:v>-2.7585232487823297</c:v>
                </c:pt>
                <c:pt idx="6">
                  <c:v>-3.5419211696839925</c:v>
                </c:pt>
                <c:pt idx="7">
                  <c:v>-3.8398236066279567</c:v>
                </c:pt>
                <c:pt idx="8">
                  <c:v>-4.1929464030507351</c:v>
                </c:pt>
                <c:pt idx="9">
                  <c:v>-4.5736086887634197</c:v>
                </c:pt>
                <c:pt idx="10">
                  <c:v>-5.2096540337649211</c:v>
                </c:pt>
                <c:pt idx="11">
                  <c:v>-5.2260439606041764</c:v>
                </c:pt>
                <c:pt idx="12">
                  <c:v>-5.2353804013426819</c:v>
                </c:pt>
                <c:pt idx="13">
                  <c:v>-5.0719374691855279</c:v>
                </c:pt>
                <c:pt idx="14">
                  <c:v>-5.3168677345288406</c:v>
                </c:pt>
                <c:pt idx="15">
                  <c:v>-5.5367772855634882</c:v>
                </c:pt>
                <c:pt idx="16">
                  <c:v>-6.0791727796062123</c:v>
                </c:pt>
                <c:pt idx="17">
                  <c:v>-6.5221084988208444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B-4C51-B3F9-12C40FF9A624}"/>
            </c:ext>
          </c:extLst>
        </c:ser>
        <c:ser>
          <c:idx val="1"/>
          <c:order val="1"/>
          <c:tx>
            <c:strRef>
              <c:f>'Comparison storm'!$G$23</c:f>
              <c:strCache>
                <c:ptCount val="1"/>
                <c:pt idx="0">
                  <c:v>SSP585stormhigh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storm'!$B$24:$C$41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storm'!$G$24:$G$41</c:f>
              <c:numCache>
                <c:formatCode>General</c:formatCode>
                <c:ptCount val="18"/>
                <c:pt idx="0">
                  <c:v>-1.1237921568506337</c:v>
                </c:pt>
                <c:pt idx="1">
                  <c:v>-2.1771294198376645</c:v>
                </c:pt>
                <c:pt idx="2">
                  <c:v>-2.1736135687201785</c:v>
                </c:pt>
                <c:pt idx="3">
                  <c:v>-2.4276421625253009</c:v>
                </c:pt>
                <c:pt idx="4">
                  <c:v>-3.0873713149709991</c:v>
                </c:pt>
                <c:pt idx="5">
                  <c:v>-2.8777207829826956</c:v>
                </c:pt>
                <c:pt idx="6">
                  <c:v>-3.6476003736591212</c:v>
                </c:pt>
                <c:pt idx="7">
                  <c:v>-3.9417547343028159</c:v>
                </c:pt>
                <c:pt idx="8">
                  <c:v>-4.2999455915415545</c:v>
                </c:pt>
                <c:pt idx="9">
                  <c:v>-4.677019904313406</c:v>
                </c:pt>
                <c:pt idx="10">
                  <c:v>-5.3261123499888541</c:v>
                </c:pt>
                <c:pt idx="11">
                  <c:v>-5.3326998234461742</c:v>
                </c:pt>
                <c:pt idx="12">
                  <c:v>-5.3464601747345242</c:v>
                </c:pt>
                <c:pt idx="13">
                  <c:v>-5.1919407468104968</c:v>
                </c:pt>
                <c:pt idx="14">
                  <c:v>-5.4282898510611517</c:v>
                </c:pt>
                <c:pt idx="15">
                  <c:v>-5.6661599193494894</c:v>
                </c:pt>
                <c:pt idx="16">
                  <c:v>-6.1981692023739594</c:v>
                </c:pt>
                <c:pt idx="17">
                  <c:v>-6.6739716837096559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B-4C51-B3F9-12C40FF9A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40328"/>
        <c:axId val="580538032"/>
      </c:barChart>
      <c:catAx>
        <c:axId val="58054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38032"/>
        <c:crosses val="autoZero"/>
        <c:auto val="1"/>
        <c:lblAlgn val="ctr"/>
        <c:lblOffset val="100"/>
        <c:noMultiLvlLbl val="0"/>
      </c:catAx>
      <c:valAx>
        <c:axId val="5805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4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sensitivity etaQ'!$D$23</c:f>
              <c:strCache>
                <c:ptCount val="1"/>
                <c:pt idx="0">
                  <c:v>etaQ 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sensitivity etaQ'!$B$24:$C$41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sensitivity etaQ'!$D$24:$D$41</c:f>
              <c:numCache>
                <c:formatCode>General</c:formatCode>
                <c:ptCount val="18"/>
                <c:pt idx="0">
                  <c:v>-0.13484016611250427</c:v>
                </c:pt>
                <c:pt idx="1">
                  <c:v>-1.4125480892854259</c:v>
                </c:pt>
                <c:pt idx="2">
                  <c:v>-0.86800020978047288</c:v>
                </c:pt>
                <c:pt idx="3">
                  <c:v>-1.0748914116034514</c:v>
                </c:pt>
                <c:pt idx="4">
                  <c:v>-0.95299743310676144</c:v>
                </c:pt>
                <c:pt idx="5">
                  <c:v>-0.83960007340515563</c:v>
                </c:pt>
                <c:pt idx="6">
                  <c:v>-2.3597085522268579</c:v>
                </c:pt>
                <c:pt idx="7">
                  <c:v>-2.2829130308853252</c:v>
                </c:pt>
                <c:pt idx="8">
                  <c:v>-2.3140179935231764</c:v>
                </c:pt>
                <c:pt idx="9">
                  <c:v>-2.5301997065576121</c:v>
                </c:pt>
                <c:pt idx="10">
                  <c:v>-3.2043953230356137</c:v>
                </c:pt>
                <c:pt idx="11">
                  <c:v>-2.5327615917878354</c:v>
                </c:pt>
                <c:pt idx="12">
                  <c:v>-2.6632827507240942</c:v>
                </c:pt>
                <c:pt idx="13">
                  <c:v>-2.6919342703795257</c:v>
                </c:pt>
                <c:pt idx="14">
                  <c:v>-2.4236238042094183</c:v>
                </c:pt>
                <c:pt idx="15">
                  <c:v>-2.7983098694675523</c:v>
                </c:pt>
                <c:pt idx="16">
                  <c:v>-3.3934207301319685</c:v>
                </c:pt>
                <c:pt idx="17">
                  <c:v>-3.2804721899460376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7-42B9-A725-0D3DE642B2F7}"/>
            </c:ext>
          </c:extLst>
        </c:ser>
        <c:ser>
          <c:idx val="1"/>
          <c:order val="1"/>
          <c:tx>
            <c:strRef>
              <c:f>'Comparison sensitivity etaQ'!$E$23</c:f>
              <c:strCache>
                <c:ptCount val="1"/>
                <c:pt idx="0">
                  <c:v>etaQ 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sensitivity etaQ'!$B$24:$C$41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sensitivity etaQ'!$E$24:$E$41</c:f>
              <c:numCache>
                <c:formatCode>General</c:formatCode>
                <c:ptCount val="18"/>
                <c:pt idx="0">
                  <c:v>-0.12005507680478145</c:v>
                </c:pt>
                <c:pt idx="1">
                  <c:v>-1.4330038286027413</c:v>
                </c:pt>
                <c:pt idx="2">
                  <c:v>-0.78915239826528039</c:v>
                </c:pt>
                <c:pt idx="3">
                  <c:v>-0.91541586061198998</c:v>
                </c:pt>
                <c:pt idx="4">
                  <c:v>-0.7282233366510904</c:v>
                </c:pt>
                <c:pt idx="5">
                  <c:v>-0.60890496373651182</c:v>
                </c:pt>
                <c:pt idx="6">
                  <c:v>-2.050051930486041</c:v>
                </c:pt>
                <c:pt idx="7">
                  <c:v>-1.9481117257049818</c:v>
                </c:pt>
                <c:pt idx="8">
                  <c:v>-1.951982852442502</c:v>
                </c:pt>
                <c:pt idx="9">
                  <c:v>-2.1297542459785768</c:v>
                </c:pt>
                <c:pt idx="10">
                  <c:v>-2.7281456990954189</c:v>
                </c:pt>
                <c:pt idx="11">
                  <c:v>-2.1040250552543438</c:v>
                </c:pt>
                <c:pt idx="12">
                  <c:v>-2.2264174325015929</c:v>
                </c:pt>
                <c:pt idx="13">
                  <c:v>-2.2580360777460506</c:v>
                </c:pt>
                <c:pt idx="14">
                  <c:v>-1.9889785078298861</c:v>
                </c:pt>
                <c:pt idx="15">
                  <c:v>-2.3163489304118379</c:v>
                </c:pt>
                <c:pt idx="16">
                  <c:v>-2.8253584943271459</c:v>
                </c:pt>
                <c:pt idx="17">
                  <c:v>-2.6939212680698432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7-42B9-A725-0D3DE642B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40328"/>
        <c:axId val="580538032"/>
      </c:barChart>
      <c:catAx>
        <c:axId val="58054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38032"/>
        <c:crosses val="autoZero"/>
        <c:auto val="1"/>
        <c:lblAlgn val="ctr"/>
        <c:lblOffset val="100"/>
        <c:noMultiLvlLbl val="0"/>
      </c:catAx>
      <c:valAx>
        <c:axId val="5805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4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67147856517936E-2"/>
          <c:y val="5.5555555555555552E-2"/>
          <c:w val="0.90787729658792649"/>
          <c:h val="0.558978551209180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'SSP245'!$E$22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'SSP245'!$B$24:$C$41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'SSP245'!$E$24:$E$41</c:f>
              <c:numCache>
                <c:formatCode>General</c:formatCode>
                <c:ptCount val="18"/>
                <c:pt idx="0">
                  <c:v>-0.83779448023576597</c:v>
                </c:pt>
                <c:pt idx="1">
                  <c:v>-1.0151196111559113</c:v>
                </c:pt>
                <c:pt idx="2">
                  <c:v>-1.1447086107285391</c:v>
                </c:pt>
                <c:pt idx="3">
                  <c:v>-1.2791791756365194</c:v>
                </c:pt>
                <c:pt idx="4">
                  <c:v>-1.2623340420820124</c:v>
                </c:pt>
                <c:pt idx="5">
                  <c:v>-1.4686188393519239</c:v>
                </c:pt>
                <c:pt idx="6">
                  <c:v>-1.5088499796579145</c:v>
                </c:pt>
                <c:pt idx="7">
                  <c:v>-1.690758097785547</c:v>
                </c:pt>
                <c:pt idx="8">
                  <c:v>-1.627964348561757</c:v>
                </c:pt>
                <c:pt idx="9">
                  <c:v>-1.9567958621341399</c:v>
                </c:pt>
                <c:pt idx="10">
                  <c:v>-1.8183456729061755</c:v>
                </c:pt>
                <c:pt idx="11">
                  <c:v>-2.0084637916549886</c:v>
                </c:pt>
                <c:pt idx="12">
                  <c:v>-2.4402337793067659</c:v>
                </c:pt>
                <c:pt idx="13">
                  <c:v>-2.5777749951340825</c:v>
                </c:pt>
                <c:pt idx="14">
                  <c:v>-2.5881261109715892</c:v>
                </c:pt>
                <c:pt idx="15">
                  <c:v>-2.6270402620514637</c:v>
                </c:pt>
                <c:pt idx="16">
                  <c:v>-2.7511936546958324</c:v>
                </c:pt>
                <c:pt idx="17">
                  <c:v>-2.7755557029707454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4-4D7C-8EDC-3AD7A8785955}"/>
            </c:ext>
          </c:extLst>
        </c:ser>
        <c:ser>
          <c:idx val="2"/>
          <c:order val="2"/>
          <c:tx>
            <c:strRef>
              <c:f>'SSP245'!$F$22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'SSP245'!$B$24:$C$41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'SSP245'!$F$24:$F$41</c:f>
              <c:numCache>
                <c:formatCode>General</c:formatCode>
                <c:ptCount val="18"/>
                <c:pt idx="0">
                  <c:v>-1.0959203657935797E-3</c:v>
                </c:pt>
                <c:pt idx="1">
                  <c:v>-8.4059119465364082E-2</c:v>
                </c:pt>
                <c:pt idx="2">
                  <c:v>-0.18433910776925391</c:v>
                </c:pt>
                <c:pt idx="3">
                  <c:v>-0.26189520111999531</c:v>
                </c:pt>
                <c:pt idx="4">
                  <c:v>-0.27871884268323188</c:v>
                </c:pt>
                <c:pt idx="5">
                  <c:v>-0.27302242454593612</c:v>
                </c:pt>
                <c:pt idx="6">
                  <c:v>-0.24941547595941985</c:v>
                </c:pt>
                <c:pt idx="7">
                  <c:v>-0.20940197379133713</c:v>
                </c:pt>
                <c:pt idx="8">
                  <c:v>-0.12382939868314788</c:v>
                </c:pt>
                <c:pt idx="9">
                  <c:v>-0.13061268797198056</c:v>
                </c:pt>
                <c:pt idx="10">
                  <c:v>-0.1150586143967386</c:v>
                </c:pt>
                <c:pt idx="11">
                  <c:v>-0.16445231797282478</c:v>
                </c:pt>
                <c:pt idx="12">
                  <c:v>-0.28326780761647929</c:v>
                </c:pt>
                <c:pt idx="13">
                  <c:v>-0.33585987870303402</c:v>
                </c:pt>
                <c:pt idx="14">
                  <c:v>-0.28952602046159115</c:v>
                </c:pt>
                <c:pt idx="15">
                  <c:v>-0.23297749044267996</c:v>
                </c:pt>
                <c:pt idx="16">
                  <c:v>-0.22539755268347278</c:v>
                </c:pt>
                <c:pt idx="17">
                  <c:v>-0.2147296931159452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4-4D7C-8EDC-3AD7A8785955}"/>
            </c:ext>
          </c:extLst>
        </c:ser>
        <c:ser>
          <c:idx val="3"/>
          <c:order val="3"/>
          <c:tx>
            <c:strRef>
              <c:f>'SSP245'!$G$22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'SSP245'!$B$24:$C$41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'SSP245'!$G$24:$G$41</c:f>
              <c:numCache>
                <c:formatCode>General</c:formatCode>
                <c:ptCount val="18"/>
                <c:pt idx="0">
                  <c:v>-0.19097938224628919</c:v>
                </c:pt>
                <c:pt idx="1">
                  <c:v>-0.177999336901219</c:v>
                </c:pt>
                <c:pt idx="2">
                  <c:v>-0.17457449029411706</c:v>
                </c:pt>
                <c:pt idx="3">
                  <c:v>-0.24381681787427936</c:v>
                </c:pt>
                <c:pt idx="4">
                  <c:v>-0.23990993769307506</c:v>
                </c:pt>
                <c:pt idx="5">
                  <c:v>-0.30093317780202761</c:v>
                </c:pt>
                <c:pt idx="6">
                  <c:v>-0.30040350071129585</c:v>
                </c:pt>
                <c:pt idx="7">
                  <c:v>-0.34310904155584654</c:v>
                </c:pt>
                <c:pt idx="8">
                  <c:v>-0.31490116014741387</c:v>
                </c:pt>
                <c:pt idx="9">
                  <c:v>-0.41555454702423944</c:v>
                </c:pt>
                <c:pt idx="10">
                  <c:v>-0.33595991829063171</c:v>
                </c:pt>
                <c:pt idx="11">
                  <c:v>-0.35838234231476762</c:v>
                </c:pt>
                <c:pt idx="12">
                  <c:v>-0.48883139966728006</c:v>
                </c:pt>
                <c:pt idx="13">
                  <c:v>-0.50257993713532889</c:v>
                </c:pt>
                <c:pt idx="14">
                  <c:v>-0.49930447488572194</c:v>
                </c:pt>
                <c:pt idx="15">
                  <c:v>-0.51568390268493747</c:v>
                </c:pt>
                <c:pt idx="16">
                  <c:v>-0.54386107611446888</c:v>
                </c:pt>
                <c:pt idx="17">
                  <c:v>-0.55106076911358626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84-4D7C-8EDC-3AD7A8785955}"/>
            </c:ext>
          </c:extLst>
        </c:ser>
        <c:ser>
          <c:idx val="4"/>
          <c:order val="4"/>
          <c:tx>
            <c:strRef>
              <c:f>'SSP245'!$H$22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'SSP245'!$B$24:$C$41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'SSP245'!$H$24:$H$41</c:f>
              <c:numCache>
                <c:formatCode>General</c:formatCode>
                <c:ptCount val="18"/>
                <c:pt idx="0">
                  <c:v>0.8412858100434063</c:v>
                </c:pt>
                <c:pt idx="1">
                  <c:v>0.38944812532210099</c:v>
                </c:pt>
                <c:pt idx="2">
                  <c:v>0.18832355031285616</c:v>
                </c:pt>
                <c:pt idx="3">
                  <c:v>0.69244410759652886</c:v>
                </c:pt>
                <c:pt idx="4">
                  <c:v>0.65520546054751061</c:v>
                </c:pt>
                <c:pt idx="5">
                  <c:v>0.900687964045495</c:v>
                </c:pt>
                <c:pt idx="6">
                  <c:v>0.81032028358773622</c:v>
                </c:pt>
                <c:pt idx="7">
                  <c:v>0.91025817072661053</c:v>
                </c:pt>
                <c:pt idx="8">
                  <c:v>0.70575987479983959</c:v>
                </c:pt>
                <c:pt idx="9">
                  <c:v>1.1207817172767218</c:v>
                </c:pt>
                <c:pt idx="10">
                  <c:v>0.63447375692416397</c:v>
                </c:pt>
                <c:pt idx="11">
                  <c:v>0.60883481503145365</c:v>
                </c:pt>
                <c:pt idx="12">
                  <c:v>1.1763795812560469</c:v>
                </c:pt>
                <c:pt idx="13">
                  <c:v>1.1436333759646509</c:v>
                </c:pt>
                <c:pt idx="14">
                  <c:v>1.0870821479716399</c:v>
                </c:pt>
                <c:pt idx="15">
                  <c:v>1.1463548682728697</c:v>
                </c:pt>
                <c:pt idx="16">
                  <c:v>1.2195531079337143</c:v>
                </c:pt>
                <c:pt idx="17">
                  <c:v>1.2416522697897245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84-4D7C-8EDC-3AD7A8785955}"/>
            </c:ext>
          </c:extLst>
        </c:ser>
        <c:ser>
          <c:idx val="5"/>
          <c:order val="5"/>
          <c:tx>
            <c:strRef>
              <c:f>'SSP245'!$I$22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'SSP245'!$B$24:$C$41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'SSP245'!$I$24:$I$41</c:f>
              <c:numCache>
                <c:formatCode>General</c:formatCode>
                <c:ptCount val="18"/>
                <c:pt idx="0">
                  <c:v>-0.468409723982738</c:v>
                </c:pt>
                <c:pt idx="1">
                  <c:v>0.50049170659929365</c:v>
                </c:pt>
                <c:pt idx="2">
                  <c:v>1.0873446370318331</c:v>
                </c:pt>
                <c:pt idx="3">
                  <c:v>0.24038034506049252</c:v>
                </c:pt>
                <c:pt idx="4">
                  <c:v>0.25113741446656274</c:v>
                </c:pt>
                <c:pt idx="5">
                  <c:v>-0.14418819863287496</c:v>
                </c:pt>
                <c:pt idx="6">
                  <c:v>2.7329904405756077E-2</c:v>
                </c:pt>
                <c:pt idx="7">
                  <c:v>-9.9148439974783981E-2</c:v>
                </c:pt>
                <c:pt idx="8">
                  <c:v>0.21383419129875117</c:v>
                </c:pt>
                <c:pt idx="9">
                  <c:v>-0.48390749194826643</c:v>
                </c:pt>
                <c:pt idx="10">
                  <c:v>0.55418432581207167</c:v>
                </c:pt>
                <c:pt idx="11">
                  <c:v>0.86620832032460826</c:v>
                </c:pt>
                <c:pt idx="12">
                  <c:v>-1.5692876118536543E-2</c:v>
                </c:pt>
                <c:pt idx="13">
                  <c:v>0.25950123782979878</c:v>
                </c:pt>
                <c:pt idx="14">
                  <c:v>0.3664149461719306</c:v>
                </c:pt>
                <c:pt idx="15">
                  <c:v>0.1944829945071388</c:v>
                </c:pt>
                <c:pt idx="16">
                  <c:v>0.12755309649388058</c:v>
                </c:pt>
                <c:pt idx="17">
                  <c:v>8.1007429611257134E-2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84-4D7C-8EDC-3AD7A8785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739416"/>
        <c:axId val="1260742040"/>
      </c:barChart>
      <c:scatterChart>
        <c:scatterStyle val="lineMarker"/>
        <c:varyColors val="0"/>
        <c:ser>
          <c:idx val="1"/>
          <c:order val="0"/>
          <c:tx>
            <c:strRef>
              <c:f>'SSP245'!$D$22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50800">
                <a:noFill/>
              </a:ln>
              <a:effectLst/>
            </c:spPr>
          </c:marker>
          <c:xVal>
            <c:strRef>
              <c:f>'SSP245'!$B$24:$C$41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xVal>
          <c:yVal>
            <c:numRef>
              <c:f>'SSP245'!$D$24:$D$41</c:f>
              <c:numCache>
                <c:formatCode>General</c:formatCode>
                <c:ptCount val="18"/>
                <c:pt idx="0">
                  <c:v>-0.65699369678715591</c:v>
                </c:pt>
                <c:pt idx="1">
                  <c:v>-0.38723823560116166</c:v>
                </c:pt>
                <c:pt idx="2">
                  <c:v>-0.22795402144596411</c:v>
                </c:pt>
                <c:pt idx="3">
                  <c:v>-0.8520667419315564</c:v>
                </c:pt>
                <c:pt idx="4">
                  <c:v>-0.87461994710837931</c:v>
                </c:pt>
                <c:pt idx="5">
                  <c:v>-1.2860746749922214</c:v>
                </c:pt>
                <c:pt idx="6">
                  <c:v>-1.2210187650716242</c:v>
                </c:pt>
                <c:pt idx="7">
                  <c:v>-1.4321593761015494</c:v>
                </c:pt>
                <c:pt idx="8">
                  <c:v>-1.1471008312047615</c:v>
                </c:pt>
                <c:pt idx="9">
                  <c:v>-1.8660888574952961</c:v>
                </c:pt>
                <c:pt idx="10">
                  <c:v>-1.0807061042956811</c:v>
                </c:pt>
                <c:pt idx="11">
                  <c:v>-1.0562552940092562</c:v>
                </c:pt>
                <c:pt idx="12">
                  <c:v>-2.0516462552663706</c:v>
                </c:pt>
                <c:pt idx="13">
                  <c:v>-2.0130801678627019</c:v>
                </c:pt>
                <c:pt idx="14">
                  <c:v>-1.9234594802199689</c:v>
                </c:pt>
                <c:pt idx="15">
                  <c:v>-2.0348637582609519</c:v>
                </c:pt>
                <c:pt idx="16">
                  <c:v>-2.173346043151192</c:v>
                </c:pt>
                <c:pt idx="17">
                  <c:v>-2.2186864284546193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84-4D7C-8EDC-3AD7A8785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39416"/>
        <c:axId val="1260742040"/>
      </c:scatterChart>
      <c:catAx>
        <c:axId val="12607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42040"/>
        <c:crosses val="autoZero"/>
        <c:auto val="1"/>
        <c:lblAlgn val="ctr"/>
        <c:lblOffset val="100"/>
        <c:noMultiLvlLbl val="0"/>
      </c:catAx>
      <c:valAx>
        <c:axId val="1260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67147856517936E-2"/>
          <c:y val="5.5555555555555552E-2"/>
          <c:w val="0.90787729658792649"/>
          <c:h val="0.558978551209180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'SSP119'!$E$22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'SSP119'!$B$24:$C$41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'SSP119'!$E$24:$E$41</c:f>
              <c:numCache>
                <c:formatCode>General</c:formatCode>
                <c:ptCount val="18"/>
                <c:pt idx="0">
                  <c:v>-1.0048275749131743</c:v>
                </c:pt>
                <c:pt idx="1">
                  <c:v>-0.71819575933915092</c:v>
                </c:pt>
                <c:pt idx="2">
                  <c:v>-0.86099370105808992</c:v>
                </c:pt>
                <c:pt idx="3">
                  <c:v>-1.5062762763248987</c:v>
                </c:pt>
                <c:pt idx="4">
                  <c:v>-1.3558385727420266</c:v>
                </c:pt>
                <c:pt idx="5">
                  <c:v>-1.5460560969531159</c:v>
                </c:pt>
                <c:pt idx="6">
                  <c:v>-1.2443306460937706</c:v>
                </c:pt>
                <c:pt idx="7">
                  <c:v>-1.4059907422285487</c:v>
                </c:pt>
                <c:pt idx="8">
                  <c:v>-1.2937258358600607</c:v>
                </c:pt>
                <c:pt idx="9">
                  <c:v>-1.5089338317426129</c:v>
                </c:pt>
                <c:pt idx="10">
                  <c:v>-1.4056554767355505</c:v>
                </c:pt>
                <c:pt idx="11">
                  <c:v>-1.4769158308223216</c:v>
                </c:pt>
                <c:pt idx="12">
                  <c:v>-1.2753829035926727</c:v>
                </c:pt>
                <c:pt idx="13">
                  <c:v>-1.2817989673154051</c:v>
                </c:pt>
                <c:pt idx="14">
                  <c:v>-1.2578950311103552</c:v>
                </c:pt>
                <c:pt idx="15">
                  <c:v>-1.3039708882045897</c:v>
                </c:pt>
                <c:pt idx="16">
                  <c:v>-1.3568171815447507</c:v>
                </c:pt>
                <c:pt idx="17">
                  <c:v>-1.350277340552505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5-428D-BBFD-0BB89EBAED17}"/>
            </c:ext>
          </c:extLst>
        </c:ser>
        <c:ser>
          <c:idx val="2"/>
          <c:order val="2"/>
          <c:tx>
            <c:strRef>
              <c:f>'SSP119'!$F$22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'SSP119'!$B$24:$C$41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'SSP119'!$F$24:$F$41</c:f>
              <c:numCache>
                <c:formatCode>General</c:formatCode>
                <c:ptCount val="18"/>
                <c:pt idx="0">
                  <c:v>4.4100461995845259E-3</c:v>
                </c:pt>
                <c:pt idx="1">
                  <c:v>4.066606100016551E-3</c:v>
                </c:pt>
                <c:pt idx="2">
                  <c:v>-9.7913245313235711E-2</c:v>
                </c:pt>
                <c:pt idx="3">
                  <c:v>-0.28106470383618459</c:v>
                </c:pt>
                <c:pt idx="4">
                  <c:v>-0.35010336972903111</c:v>
                </c:pt>
                <c:pt idx="5">
                  <c:v>-0.37453222849315104</c:v>
                </c:pt>
                <c:pt idx="6">
                  <c:v>-0.33190523720954263</c:v>
                </c:pt>
                <c:pt idx="7">
                  <c:v>-0.29864059792095393</c:v>
                </c:pt>
                <c:pt idx="8">
                  <c:v>-0.26869242061250947</c:v>
                </c:pt>
                <c:pt idx="9">
                  <c:v>-0.28325288014930144</c:v>
                </c:pt>
                <c:pt idx="10">
                  <c:v>-0.25468258522157161</c:v>
                </c:pt>
                <c:pt idx="11">
                  <c:v>-0.20327021789421601</c:v>
                </c:pt>
                <c:pt idx="12">
                  <c:v>-0.10461505955225667</c:v>
                </c:pt>
                <c:pt idx="13">
                  <c:v>-7.9905223437700415E-2</c:v>
                </c:pt>
                <c:pt idx="14">
                  <c:v>-5.6386303085155035E-2</c:v>
                </c:pt>
                <c:pt idx="15">
                  <c:v>-3.8202408914347952E-2</c:v>
                </c:pt>
                <c:pt idx="16">
                  <c:v>-5.2421160855157148E-2</c:v>
                </c:pt>
                <c:pt idx="17">
                  <c:v>-8.2488776333156669E-2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5-428D-BBFD-0BB89EBAED17}"/>
            </c:ext>
          </c:extLst>
        </c:ser>
        <c:ser>
          <c:idx val="3"/>
          <c:order val="3"/>
          <c:tx>
            <c:strRef>
              <c:f>'SSP119'!$G$22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'SSP119'!$B$24:$C$41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'SSP119'!$G$24:$G$41</c:f>
              <c:numCache>
                <c:formatCode>General</c:formatCode>
                <c:ptCount val="18"/>
                <c:pt idx="0">
                  <c:v>-0.19279482171853496</c:v>
                </c:pt>
                <c:pt idx="1">
                  <c:v>-0.10035953404931101</c:v>
                </c:pt>
                <c:pt idx="2">
                  <c:v>-0.14167881275283933</c:v>
                </c:pt>
                <c:pt idx="3">
                  <c:v>-0.36327490234558324</c:v>
                </c:pt>
                <c:pt idx="4">
                  <c:v>-0.27436619661295092</c:v>
                </c:pt>
                <c:pt idx="5">
                  <c:v>-0.34393741236865472</c:v>
                </c:pt>
                <c:pt idx="6">
                  <c:v>-0.18645973830497362</c:v>
                </c:pt>
                <c:pt idx="7">
                  <c:v>-0.26825303259701155</c:v>
                </c:pt>
                <c:pt idx="8">
                  <c:v>-0.23595216705990762</c:v>
                </c:pt>
                <c:pt idx="9">
                  <c:v>-0.30559836205418139</c:v>
                </c:pt>
                <c:pt idx="10">
                  <c:v>-0.24543383344674308</c:v>
                </c:pt>
                <c:pt idx="11">
                  <c:v>-0.29041247376754353</c:v>
                </c:pt>
                <c:pt idx="12">
                  <c:v>-0.26859461039518512</c:v>
                </c:pt>
                <c:pt idx="13">
                  <c:v>-0.2407101121517399</c:v>
                </c:pt>
                <c:pt idx="14">
                  <c:v>-0.23841813703178796</c:v>
                </c:pt>
                <c:pt idx="15">
                  <c:v>-0.25073837176165903</c:v>
                </c:pt>
                <c:pt idx="16">
                  <c:v>-0.26992561720322417</c:v>
                </c:pt>
                <c:pt idx="17">
                  <c:v>-0.26751060376190156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55-428D-BBFD-0BB89EBAED17}"/>
            </c:ext>
          </c:extLst>
        </c:ser>
        <c:ser>
          <c:idx val="4"/>
          <c:order val="4"/>
          <c:tx>
            <c:strRef>
              <c:f>'SSP119'!$H$22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'SSP119'!$B$24:$C$41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'SSP119'!$H$24:$H$41</c:f>
              <c:numCache>
                <c:formatCode>General</c:formatCode>
                <c:ptCount val="18"/>
                <c:pt idx="0">
                  <c:v>0.57135941497154175</c:v>
                </c:pt>
                <c:pt idx="1">
                  <c:v>-3.7705992080853991E-2</c:v>
                </c:pt>
                <c:pt idx="2">
                  <c:v>0.22779662006584675</c:v>
                </c:pt>
                <c:pt idx="3">
                  <c:v>1.5273173427347524</c:v>
                </c:pt>
                <c:pt idx="4">
                  <c:v>0.87541990651765067</c:v>
                </c:pt>
                <c:pt idx="5">
                  <c:v>1.2201789493757742</c:v>
                </c:pt>
                <c:pt idx="6">
                  <c:v>0.20433646438814809</c:v>
                </c:pt>
                <c:pt idx="7">
                  <c:v>0.66753433667240958</c:v>
                </c:pt>
                <c:pt idx="8">
                  <c:v>0.51353060555625762</c:v>
                </c:pt>
                <c:pt idx="9">
                  <c:v>0.81774151306164988</c:v>
                </c:pt>
                <c:pt idx="10">
                  <c:v>0.44214863729820453</c:v>
                </c:pt>
                <c:pt idx="11">
                  <c:v>0.68849267333782616</c:v>
                </c:pt>
                <c:pt idx="12">
                  <c:v>0.70356980514455958</c:v>
                </c:pt>
                <c:pt idx="13">
                  <c:v>0.46841147261793498</c:v>
                </c:pt>
                <c:pt idx="14">
                  <c:v>0.46634609624567352</c:v>
                </c:pt>
                <c:pt idx="15">
                  <c:v>0.50072792389099063</c:v>
                </c:pt>
                <c:pt idx="16">
                  <c:v>0.5922023085174114</c:v>
                </c:pt>
                <c:pt idx="17">
                  <c:v>0.59092295979428844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55-428D-BBFD-0BB89EBAED17}"/>
            </c:ext>
          </c:extLst>
        </c:ser>
        <c:ser>
          <c:idx val="5"/>
          <c:order val="5"/>
          <c:tx>
            <c:strRef>
              <c:f>'SSP119'!$I$22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'SSP119'!$B$24:$C$41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'SSP119'!$I$24:$I$41</c:f>
              <c:numCache>
                <c:formatCode>General</c:formatCode>
                <c:ptCount val="18"/>
                <c:pt idx="0">
                  <c:v>0.16341386528202761</c:v>
                </c:pt>
                <c:pt idx="1">
                  <c:v>0.86559235637042098</c:v>
                </c:pt>
                <c:pt idx="2">
                  <c:v>0.6103985491755809</c:v>
                </c:pt>
                <c:pt idx="3">
                  <c:v>-1.2403929416120518</c:v>
                </c:pt>
                <c:pt idx="4">
                  <c:v>-6.3969641290923571E-2</c:v>
                </c:pt>
                <c:pt idx="5">
                  <c:v>-0.69452385956061058</c:v>
                </c:pt>
                <c:pt idx="6">
                  <c:v>1.2481278182756179</c:v>
                </c:pt>
                <c:pt idx="7">
                  <c:v>0.25890231697394578</c:v>
                </c:pt>
                <c:pt idx="8">
                  <c:v>0.4558600022420663</c:v>
                </c:pt>
                <c:pt idx="9">
                  <c:v>-7.6231914113223248E-2</c:v>
                </c:pt>
                <c:pt idx="10">
                  <c:v>0.71394523800731668</c:v>
                </c:pt>
                <c:pt idx="11">
                  <c:v>9.9413847938388616E-2</c:v>
                </c:pt>
                <c:pt idx="12">
                  <c:v>-0.27036059353302583</c:v>
                </c:pt>
                <c:pt idx="13">
                  <c:v>0.31299362622685545</c:v>
                </c:pt>
                <c:pt idx="14">
                  <c:v>0.26321738380566978</c:v>
                </c:pt>
                <c:pt idx="15">
                  <c:v>0.20111611758524467</c:v>
                </c:pt>
                <c:pt idx="16">
                  <c:v>2.8756382114509416E-2</c:v>
                </c:pt>
                <c:pt idx="17">
                  <c:v>5.0897286971949639E-2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55-428D-BBFD-0BB89EBA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739416"/>
        <c:axId val="1260742040"/>
      </c:barChart>
      <c:scatterChart>
        <c:scatterStyle val="lineMarker"/>
        <c:varyColors val="0"/>
        <c:ser>
          <c:idx val="1"/>
          <c:order val="0"/>
          <c:tx>
            <c:strRef>
              <c:f>'SSP119'!$D$22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50800">
                <a:noFill/>
              </a:ln>
              <a:effectLst/>
            </c:spPr>
          </c:marker>
          <c:xVal>
            <c:strRef>
              <c:f>'SSP119'!$B$24:$C$41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xVal>
          <c:yVal>
            <c:numRef>
              <c:f>'SSP119'!$D$24:$D$41</c:f>
              <c:numCache>
                <c:formatCode>General</c:formatCode>
                <c:ptCount val="18"/>
                <c:pt idx="0">
                  <c:v>-0.45843907017850682</c:v>
                </c:pt>
                <c:pt idx="1">
                  <c:v>1.3397677001059094E-2</c:v>
                </c:pt>
                <c:pt idx="2">
                  <c:v>-0.26239058988137831</c:v>
                </c:pt>
                <c:pt idx="3">
                  <c:v>-1.8636914813417338</c:v>
                </c:pt>
                <c:pt idx="4">
                  <c:v>-1.1688578735213673</c:v>
                </c:pt>
                <c:pt idx="5">
                  <c:v>-1.7388706467048598</c:v>
                </c:pt>
                <c:pt idx="6">
                  <c:v>-0.31023133568094385</c:v>
                </c:pt>
                <c:pt idx="7">
                  <c:v>-1.0464477128207861</c:v>
                </c:pt>
                <c:pt idx="8">
                  <c:v>-0.82897980564515805</c:v>
                </c:pt>
                <c:pt idx="9">
                  <c:v>-1.3562754606911032</c:v>
                </c:pt>
                <c:pt idx="10">
                  <c:v>-0.74967800153674657</c:v>
                </c:pt>
                <c:pt idx="11">
                  <c:v>-1.1826919786305568</c:v>
                </c:pt>
                <c:pt idx="12">
                  <c:v>-1.2153833357418709</c:v>
                </c:pt>
                <c:pt idx="13">
                  <c:v>-0.82100917474479118</c:v>
                </c:pt>
                <c:pt idx="14">
                  <c:v>-0.82313595922061111</c:v>
                </c:pt>
                <c:pt idx="15">
                  <c:v>-0.89106759326623708</c:v>
                </c:pt>
                <c:pt idx="16">
                  <c:v>-1.0582052330562308</c:v>
                </c:pt>
                <c:pt idx="17">
                  <c:v>-1.0584564365365812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55-428D-BBFD-0BB89EBA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39416"/>
        <c:axId val="1260742040"/>
      </c:scatterChart>
      <c:catAx>
        <c:axId val="12607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42040"/>
        <c:crosses val="autoZero"/>
        <c:auto val="1"/>
        <c:lblAlgn val="ctr"/>
        <c:lblOffset val="100"/>
        <c:noMultiLvlLbl val="0"/>
      </c:catAx>
      <c:valAx>
        <c:axId val="1260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GDP'!$D$23</c:f>
              <c:strCache>
                <c:ptCount val="1"/>
                <c:pt idx="0">
                  <c:v>SSP585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GDP'!$B$24:$C$41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GDP'!$D$24:$D$41</c:f>
              <c:numCache>
                <c:formatCode>General</c:formatCode>
                <c:ptCount val="18"/>
                <c:pt idx="0">
                  <c:v>-0.13484016611250427</c:v>
                </c:pt>
                <c:pt idx="1">
                  <c:v>-1.4125480892854259</c:v>
                </c:pt>
                <c:pt idx="2">
                  <c:v>-0.86800020978047288</c:v>
                </c:pt>
                <c:pt idx="3">
                  <c:v>-1.0748914116034514</c:v>
                </c:pt>
                <c:pt idx="4">
                  <c:v>-0.95299743310676144</c:v>
                </c:pt>
                <c:pt idx="5">
                  <c:v>-0.83960007340515563</c:v>
                </c:pt>
                <c:pt idx="6">
                  <c:v>-2.3597085522268579</c:v>
                </c:pt>
                <c:pt idx="7">
                  <c:v>-2.2829130308853252</c:v>
                </c:pt>
                <c:pt idx="8">
                  <c:v>-2.3140179935231764</c:v>
                </c:pt>
                <c:pt idx="9">
                  <c:v>-2.5301997065576121</c:v>
                </c:pt>
                <c:pt idx="10">
                  <c:v>-3.2043953230356137</c:v>
                </c:pt>
                <c:pt idx="11">
                  <c:v>-2.5327615917878354</c:v>
                </c:pt>
                <c:pt idx="12">
                  <c:v>-2.6632827507240942</c:v>
                </c:pt>
                <c:pt idx="13">
                  <c:v>-2.6919342703795257</c:v>
                </c:pt>
                <c:pt idx="14">
                  <c:v>-2.4236238042094183</c:v>
                </c:pt>
                <c:pt idx="15">
                  <c:v>-2.7983098694675523</c:v>
                </c:pt>
                <c:pt idx="16">
                  <c:v>-3.3934207301319685</c:v>
                </c:pt>
                <c:pt idx="17">
                  <c:v>-3.2804721899460376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C-4FBC-A8F4-1461F32D7669}"/>
            </c:ext>
          </c:extLst>
        </c:ser>
        <c:ser>
          <c:idx val="1"/>
          <c:order val="1"/>
          <c:tx>
            <c:strRef>
              <c:f>'Comparison GDP'!$E$23</c:f>
              <c:strCache>
                <c:ptCount val="1"/>
                <c:pt idx="0">
                  <c:v>SSP585Lab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GDP'!$B$24:$C$41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GDP'!$E$24:$E$41</c:f>
              <c:numCache>
                <c:formatCode>General</c:formatCode>
                <c:ptCount val="18"/>
                <c:pt idx="0">
                  <c:v>-0.15653357995693007</c:v>
                </c:pt>
                <c:pt idx="1">
                  <c:v>-1.4410891000801618</c:v>
                </c:pt>
                <c:pt idx="2">
                  <c:v>-0.92077177536634691</c:v>
                </c:pt>
                <c:pt idx="3">
                  <c:v>-1.1400786386505324</c:v>
                </c:pt>
                <c:pt idx="4">
                  <c:v>-1.0320139636527781</c:v>
                </c:pt>
                <c:pt idx="5">
                  <c:v>-0.93963879926660665</c:v>
                </c:pt>
                <c:pt idx="6">
                  <c:v>-2.4785675229122339</c:v>
                </c:pt>
                <c:pt idx="7">
                  <c:v>-2.4204930032475702</c:v>
                </c:pt>
                <c:pt idx="8">
                  <c:v>-2.4889635708513991</c:v>
                </c:pt>
                <c:pt idx="9">
                  <c:v>-2.7344835736358264</c:v>
                </c:pt>
                <c:pt idx="10">
                  <c:v>-3.4198683110423289</c:v>
                </c:pt>
                <c:pt idx="11">
                  <c:v>-2.7633322243601599</c:v>
                </c:pt>
                <c:pt idx="12">
                  <c:v>-2.9163151792064523</c:v>
                </c:pt>
                <c:pt idx="13">
                  <c:v>-2.9629354947743103</c:v>
                </c:pt>
                <c:pt idx="14">
                  <c:v>-2.7089729101280935</c:v>
                </c:pt>
                <c:pt idx="15">
                  <c:v>-3.0962327681210433</c:v>
                </c:pt>
                <c:pt idx="16">
                  <c:v>-3.6623956542391589</c:v>
                </c:pt>
                <c:pt idx="17">
                  <c:v>-3.5511899623308918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FBC-A8F4-1461F32D7669}"/>
            </c:ext>
          </c:extLst>
        </c:ser>
        <c:ser>
          <c:idx val="2"/>
          <c:order val="2"/>
          <c:tx>
            <c:strRef>
              <c:f>'Comparison GDP'!$F$23</c:f>
              <c:strCache>
                <c:ptCount val="1"/>
                <c:pt idx="0">
                  <c:v>SSP585LabLLAgri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GDP'!$B$24:$C$41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GDP'!$F$24:$F$41</c:f>
              <c:numCache>
                <c:formatCode>General</c:formatCode>
                <c:ptCount val="18"/>
                <c:pt idx="0">
                  <c:v>-0.16151269542035163</c:v>
                </c:pt>
                <c:pt idx="1">
                  <c:v>-1.444350451616061</c:v>
                </c:pt>
                <c:pt idx="2">
                  <c:v>-0.92245819709340093</c:v>
                </c:pt>
                <c:pt idx="3">
                  <c:v>-1.1516363580211131</c:v>
                </c:pt>
                <c:pt idx="4">
                  <c:v>-1.0439438892831387</c:v>
                </c:pt>
                <c:pt idx="5">
                  <c:v>-0.95379674891639121</c:v>
                </c:pt>
                <c:pt idx="6">
                  <c:v>-2.4918986995448367</c:v>
                </c:pt>
                <c:pt idx="7">
                  <c:v>-2.4383725554999791</c:v>
                </c:pt>
                <c:pt idx="8">
                  <c:v>-2.510848103913943</c:v>
                </c:pt>
                <c:pt idx="9">
                  <c:v>-2.7547495795684718</c:v>
                </c:pt>
                <c:pt idx="10">
                  <c:v>-3.444918801650354</c:v>
                </c:pt>
                <c:pt idx="11">
                  <c:v>-2.789871797541621</c:v>
                </c:pt>
                <c:pt idx="12">
                  <c:v>-2.9450201747291516</c:v>
                </c:pt>
                <c:pt idx="13">
                  <c:v>-2.996162712488748</c:v>
                </c:pt>
                <c:pt idx="14">
                  <c:v>-2.7456231845427226</c:v>
                </c:pt>
                <c:pt idx="15">
                  <c:v>-3.1411890422723854</c:v>
                </c:pt>
                <c:pt idx="16">
                  <c:v>-3.7393675003436488</c:v>
                </c:pt>
                <c:pt idx="17">
                  <c:v>-3.6344222223362643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C-4FBC-A8F4-1461F32D7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40328"/>
        <c:axId val="580538032"/>
      </c:barChart>
      <c:catAx>
        <c:axId val="58054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38032"/>
        <c:crosses val="autoZero"/>
        <c:auto val="1"/>
        <c:lblAlgn val="ctr"/>
        <c:lblOffset val="100"/>
        <c:noMultiLvlLbl val="0"/>
      </c:catAx>
      <c:valAx>
        <c:axId val="5805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4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GDP'!$J$23</c:f>
              <c:strCache>
                <c:ptCount val="1"/>
                <c:pt idx="0">
                  <c:v>SSP119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GDP'!$B$24:$C$41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GDP'!$J$24:$J$41</c:f>
              <c:numCache>
                <c:formatCode>General</c:formatCode>
                <c:ptCount val="18"/>
                <c:pt idx="0">
                  <c:v>-0.45843907017850682</c:v>
                </c:pt>
                <c:pt idx="1">
                  <c:v>1.3397677001059094E-2</c:v>
                </c:pt>
                <c:pt idx="2">
                  <c:v>-0.26239058988137831</c:v>
                </c:pt>
                <c:pt idx="3">
                  <c:v>-1.8636914813417338</c:v>
                </c:pt>
                <c:pt idx="4">
                  <c:v>-1.1688578735213673</c:v>
                </c:pt>
                <c:pt idx="5">
                  <c:v>-1.7388706467048598</c:v>
                </c:pt>
                <c:pt idx="6">
                  <c:v>-0.31023133568094385</c:v>
                </c:pt>
                <c:pt idx="7">
                  <c:v>-1.0464477128207861</c:v>
                </c:pt>
                <c:pt idx="8">
                  <c:v>-0.82897980564515805</c:v>
                </c:pt>
                <c:pt idx="9">
                  <c:v>-1.3562754606911032</c:v>
                </c:pt>
                <c:pt idx="10">
                  <c:v>-0.74967800153674657</c:v>
                </c:pt>
                <c:pt idx="11">
                  <c:v>-1.1826919786305568</c:v>
                </c:pt>
                <c:pt idx="12">
                  <c:v>-1.2153833357418709</c:v>
                </c:pt>
                <c:pt idx="13">
                  <c:v>-0.82100917474479118</c:v>
                </c:pt>
                <c:pt idx="14">
                  <c:v>-0.82313595922061111</c:v>
                </c:pt>
                <c:pt idx="15">
                  <c:v>-0.89106759326623708</c:v>
                </c:pt>
                <c:pt idx="16">
                  <c:v>-1.0582052330562308</c:v>
                </c:pt>
                <c:pt idx="17">
                  <c:v>-1.0584564365365812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0-42E4-913E-9089F93C1FEE}"/>
            </c:ext>
          </c:extLst>
        </c:ser>
        <c:ser>
          <c:idx val="1"/>
          <c:order val="1"/>
          <c:tx>
            <c:strRef>
              <c:f>'Comparison GDP'!$K$23</c:f>
              <c:strCache>
                <c:ptCount val="1"/>
                <c:pt idx="0">
                  <c:v>SSP119Lab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GDP'!$B$24:$C$41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GDP'!$K$24:$K$41</c:f>
              <c:numCache>
                <c:formatCode>General</c:formatCode>
                <c:ptCount val="18"/>
                <c:pt idx="0">
                  <c:v>-0.48382644417721554</c:v>
                </c:pt>
                <c:pt idx="1">
                  <c:v>-9.6464498009707356E-3</c:v>
                </c:pt>
                <c:pt idx="2">
                  <c:v>-0.30529128715787168</c:v>
                </c:pt>
                <c:pt idx="3">
                  <c:v>-1.912248565749064</c:v>
                </c:pt>
                <c:pt idx="4">
                  <c:v>-1.2283210428586044</c:v>
                </c:pt>
                <c:pt idx="5">
                  <c:v>-1.801494684042082</c:v>
                </c:pt>
                <c:pt idx="6">
                  <c:v>-0.38037104054516879</c:v>
                </c:pt>
                <c:pt idx="7">
                  <c:v>-1.1175804828437497</c:v>
                </c:pt>
                <c:pt idx="8">
                  <c:v>-0.9037251020582171</c:v>
                </c:pt>
                <c:pt idx="9">
                  <c:v>-1.4384954013112128</c:v>
                </c:pt>
                <c:pt idx="10">
                  <c:v>-0.84107524735104189</c:v>
                </c:pt>
                <c:pt idx="11">
                  <c:v>-1.2738984798569275</c:v>
                </c:pt>
                <c:pt idx="12">
                  <c:v>-1.3115007955062818</c:v>
                </c:pt>
                <c:pt idx="13">
                  <c:v>-0.93290457997856624</c:v>
                </c:pt>
                <c:pt idx="14">
                  <c:v>-0.92969921322029192</c:v>
                </c:pt>
                <c:pt idx="15">
                  <c:v>-0.99575946541036187</c:v>
                </c:pt>
                <c:pt idx="16">
                  <c:v>-1.1642518486296383</c:v>
                </c:pt>
                <c:pt idx="17">
                  <c:v>-1.1652061882646225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0-42E4-913E-9089F93C1FEE}"/>
            </c:ext>
          </c:extLst>
        </c:ser>
        <c:ser>
          <c:idx val="2"/>
          <c:order val="2"/>
          <c:tx>
            <c:strRef>
              <c:f>'Comparison GDP'!$L$23</c:f>
              <c:strCache>
                <c:ptCount val="1"/>
                <c:pt idx="0">
                  <c:v>SSP119LabLLAgri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GDP'!$B$24:$C$41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GDP'!$L$24:$L$41</c:f>
              <c:numCache>
                <c:formatCode>General</c:formatCode>
                <c:ptCount val="18"/>
                <c:pt idx="0">
                  <c:v>-0.48884211066799743</c:v>
                </c:pt>
                <c:pt idx="1">
                  <c:v>-1.2943488197469932E-2</c:v>
                </c:pt>
                <c:pt idx="2">
                  <c:v>-0.30789223957765621</c:v>
                </c:pt>
                <c:pt idx="3">
                  <c:v>-1.9244669508013734</c:v>
                </c:pt>
                <c:pt idx="4">
                  <c:v>-1.2409725702342556</c:v>
                </c:pt>
                <c:pt idx="5">
                  <c:v>-1.8149371939659154</c:v>
                </c:pt>
                <c:pt idx="6">
                  <c:v>-0.39622786525632669</c:v>
                </c:pt>
                <c:pt idx="7">
                  <c:v>-1.1331611321251045</c:v>
                </c:pt>
                <c:pt idx="8">
                  <c:v>-0.9191997759702808</c:v>
                </c:pt>
                <c:pt idx="9">
                  <c:v>-1.4537671682748332</c:v>
                </c:pt>
                <c:pt idx="10">
                  <c:v>-0.86031613718040578</c:v>
                </c:pt>
                <c:pt idx="11">
                  <c:v>-1.2924814778844884</c:v>
                </c:pt>
                <c:pt idx="12">
                  <c:v>-1.3303810679227368</c:v>
                </c:pt>
                <c:pt idx="13">
                  <c:v>-0.95172818430258044</c:v>
                </c:pt>
                <c:pt idx="14">
                  <c:v>-0.95230571638653672</c:v>
                </c:pt>
                <c:pt idx="15">
                  <c:v>-1.0190497456844527</c:v>
                </c:pt>
                <c:pt idx="16">
                  <c:v>-1.1881260100597535</c:v>
                </c:pt>
                <c:pt idx="17">
                  <c:v>-1.1894586582434141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E0-42E4-913E-9089F93C1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40328"/>
        <c:axId val="580538032"/>
      </c:barChart>
      <c:catAx>
        <c:axId val="58054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38032"/>
        <c:crosses val="autoZero"/>
        <c:auto val="1"/>
        <c:lblAlgn val="ctr"/>
        <c:lblOffset val="100"/>
        <c:noMultiLvlLbl val="0"/>
      </c:catAx>
      <c:valAx>
        <c:axId val="5805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4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GDP'!$G$23</c:f>
              <c:strCache>
                <c:ptCount val="1"/>
                <c:pt idx="0">
                  <c:v>SSP245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GDP'!$B$24:$C$41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GDP'!$G$24:$G$41</c:f>
              <c:numCache>
                <c:formatCode>General</c:formatCode>
                <c:ptCount val="18"/>
                <c:pt idx="0">
                  <c:v>-0.65699369678715591</c:v>
                </c:pt>
                <c:pt idx="1">
                  <c:v>-0.38723823560116166</c:v>
                </c:pt>
                <c:pt idx="2">
                  <c:v>-0.22795402144596411</c:v>
                </c:pt>
                <c:pt idx="3">
                  <c:v>-0.8520667419315564</c:v>
                </c:pt>
                <c:pt idx="4">
                  <c:v>-0.87461994710837931</c:v>
                </c:pt>
                <c:pt idx="5">
                  <c:v>-1.2860746749922214</c:v>
                </c:pt>
                <c:pt idx="6">
                  <c:v>-1.2210187650716242</c:v>
                </c:pt>
                <c:pt idx="7">
                  <c:v>-1.4321593761015494</c:v>
                </c:pt>
                <c:pt idx="8">
                  <c:v>-1.1471008312047615</c:v>
                </c:pt>
                <c:pt idx="9">
                  <c:v>-1.8660888574952961</c:v>
                </c:pt>
                <c:pt idx="10">
                  <c:v>-1.0807061042956811</c:v>
                </c:pt>
                <c:pt idx="11">
                  <c:v>-1.0562552940092562</c:v>
                </c:pt>
                <c:pt idx="12">
                  <c:v>-2.0516462552663706</c:v>
                </c:pt>
                <c:pt idx="13">
                  <c:v>-2.0130801678627019</c:v>
                </c:pt>
                <c:pt idx="14">
                  <c:v>-1.9234594802199689</c:v>
                </c:pt>
                <c:pt idx="15">
                  <c:v>-2.0348637582609519</c:v>
                </c:pt>
                <c:pt idx="16">
                  <c:v>-2.173346043151192</c:v>
                </c:pt>
                <c:pt idx="17">
                  <c:v>-2.2186864284546193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8-4BA8-BA1E-C3B5D3E03742}"/>
            </c:ext>
          </c:extLst>
        </c:ser>
        <c:ser>
          <c:idx val="1"/>
          <c:order val="1"/>
          <c:tx>
            <c:strRef>
              <c:f>'Comparison GDP'!$H$23</c:f>
              <c:strCache>
                <c:ptCount val="1"/>
                <c:pt idx="0">
                  <c:v>SSP245Lab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GDP'!$B$24:$C$41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GDP'!$H$24:$H$41</c:f>
              <c:numCache>
                <c:formatCode>General</c:formatCode>
                <c:ptCount val="18"/>
                <c:pt idx="0">
                  <c:v>-0.68769930934534651</c:v>
                </c:pt>
                <c:pt idx="1">
                  <c:v>-0.41749569345032045</c:v>
                </c:pt>
                <c:pt idx="2">
                  <c:v>-0.27436108954697058</c:v>
                </c:pt>
                <c:pt idx="3">
                  <c:v>-0.92298484590979113</c:v>
                </c:pt>
                <c:pt idx="4">
                  <c:v>-0.95415269029919259</c:v>
                </c:pt>
                <c:pt idx="5">
                  <c:v>-1.3768811119047375</c:v>
                </c:pt>
                <c:pt idx="6">
                  <c:v>-1.3215046305737554</c:v>
                </c:pt>
                <c:pt idx="7">
                  <c:v>-1.5510054414141772</c:v>
                </c:pt>
                <c:pt idx="8">
                  <c:v>-1.2832933733915697</c:v>
                </c:pt>
                <c:pt idx="9">
                  <c:v>-2.0225758497745217</c:v>
                </c:pt>
                <c:pt idx="10">
                  <c:v>-1.2648656533637337</c:v>
                </c:pt>
                <c:pt idx="11">
                  <c:v>-1.2724659247687398</c:v>
                </c:pt>
                <c:pt idx="12">
                  <c:v>-2.2779692378802507</c:v>
                </c:pt>
                <c:pt idx="13">
                  <c:v>-2.2456855456437719</c:v>
                </c:pt>
                <c:pt idx="14">
                  <c:v>-2.160081852206186</c:v>
                </c:pt>
                <c:pt idx="15">
                  <c:v>-2.2863179477914275</c:v>
                </c:pt>
                <c:pt idx="16">
                  <c:v>-2.4405805967046779</c:v>
                </c:pt>
                <c:pt idx="17">
                  <c:v>-2.4905463733180144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8-4BA8-BA1E-C3B5D3E03742}"/>
            </c:ext>
          </c:extLst>
        </c:ser>
        <c:ser>
          <c:idx val="2"/>
          <c:order val="2"/>
          <c:tx>
            <c:strRef>
              <c:f>'Comparison GDP'!$I$23</c:f>
              <c:strCache>
                <c:ptCount val="1"/>
                <c:pt idx="0">
                  <c:v>SSP245LabLLAgri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GDP'!$B$24:$C$41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GDP'!$I$24:$I$41</c:f>
              <c:numCache>
                <c:formatCode>General</c:formatCode>
                <c:ptCount val="18"/>
                <c:pt idx="0">
                  <c:v>-0.68263223515255822</c:v>
                </c:pt>
                <c:pt idx="1">
                  <c:v>-0.41414272796801432</c:v>
                </c:pt>
                <c:pt idx="2">
                  <c:v>-0.27163518379583751</c:v>
                </c:pt>
                <c:pt idx="3">
                  <c:v>-0.91081863268200891</c:v>
                </c:pt>
                <c:pt idx="4">
                  <c:v>-0.9423595800194029</c:v>
                </c:pt>
                <c:pt idx="5">
                  <c:v>-1.3645992891474612</c:v>
                </c:pt>
                <c:pt idx="6">
                  <c:v>-1.3070526304521213</c:v>
                </c:pt>
                <c:pt idx="7">
                  <c:v>-1.5366802028461746</c:v>
                </c:pt>
                <c:pt idx="8">
                  <c:v>-1.2654154495593262</c:v>
                </c:pt>
                <c:pt idx="9">
                  <c:v>-2.0046899770300941</c:v>
                </c:pt>
                <c:pt idx="10">
                  <c:v>-1.2437307005783382</c:v>
                </c:pt>
                <c:pt idx="11">
                  <c:v>-1.2515261211091699</c:v>
                </c:pt>
                <c:pt idx="12">
                  <c:v>-2.2514547739736379</c:v>
                </c:pt>
                <c:pt idx="13">
                  <c:v>-2.2191536557739422</c:v>
                </c:pt>
                <c:pt idx="14">
                  <c:v>-2.1300615526327671</c:v>
                </c:pt>
                <c:pt idx="15">
                  <c:v>-2.2521822018347071</c:v>
                </c:pt>
                <c:pt idx="16">
                  <c:v>-2.3986658221330837</c:v>
                </c:pt>
                <c:pt idx="17">
                  <c:v>-2.448178223332842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68-4BA8-BA1E-C3B5D3E03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40328"/>
        <c:axId val="580538032"/>
      </c:barChart>
      <c:catAx>
        <c:axId val="58054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38032"/>
        <c:crosses val="autoZero"/>
        <c:auto val="1"/>
        <c:lblAlgn val="ctr"/>
        <c:lblOffset val="100"/>
        <c:noMultiLvlLbl val="0"/>
      </c:catAx>
      <c:valAx>
        <c:axId val="5805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4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Cons'!$D$23</c:f>
              <c:strCache>
                <c:ptCount val="1"/>
                <c:pt idx="0">
                  <c:v>SSP585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Cons'!$B$24:$C$41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Cons'!$D$24:$D$41</c:f>
              <c:numCache>
                <c:formatCode>General</c:formatCode>
                <c:ptCount val="18"/>
                <c:pt idx="0">
                  <c:v>-0.99742859674970541</c:v>
                </c:pt>
                <c:pt idx="1">
                  <c:v>-2.022316040895189</c:v>
                </c:pt>
                <c:pt idx="2">
                  <c:v>-2.0282251079347113</c:v>
                </c:pt>
                <c:pt idx="3">
                  <c:v>-2.2865642759621219</c:v>
                </c:pt>
                <c:pt idx="4">
                  <c:v>-2.9659420330125474</c:v>
                </c:pt>
                <c:pt idx="5">
                  <c:v>-2.7585232487823297</c:v>
                </c:pt>
                <c:pt idx="6">
                  <c:v>-3.5419211696839925</c:v>
                </c:pt>
                <c:pt idx="7">
                  <c:v>-3.8398236066279567</c:v>
                </c:pt>
                <c:pt idx="8">
                  <c:v>-4.1929464030507351</c:v>
                </c:pt>
                <c:pt idx="9">
                  <c:v>-4.5736086887634197</c:v>
                </c:pt>
                <c:pt idx="10">
                  <c:v>-5.2096540337649211</c:v>
                </c:pt>
                <c:pt idx="11">
                  <c:v>-5.2260439606041764</c:v>
                </c:pt>
                <c:pt idx="12">
                  <c:v>-5.2353804013426819</c:v>
                </c:pt>
                <c:pt idx="13">
                  <c:v>-5.0719374691855279</c:v>
                </c:pt>
                <c:pt idx="14">
                  <c:v>-5.3168677345288406</c:v>
                </c:pt>
                <c:pt idx="15">
                  <c:v>-5.5367772855634882</c:v>
                </c:pt>
                <c:pt idx="16">
                  <c:v>-6.0791727796062123</c:v>
                </c:pt>
                <c:pt idx="17">
                  <c:v>-6.5221084988208444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F-43FC-9E25-07A416CA075F}"/>
            </c:ext>
          </c:extLst>
        </c:ser>
        <c:ser>
          <c:idx val="1"/>
          <c:order val="1"/>
          <c:tx>
            <c:strRef>
              <c:f>'Comparison Cons'!$E$23</c:f>
              <c:strCache>
                <c:ptCount val="1"/>
                <c:pt idx="0">
                  <c:v>SSP585Lab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Cons'!$B$24:$C$41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Cons'!$E$24:$E$41</c:f>
              <c:numCache>
                <c:formatCode>General</c:formatCode>
                <c:ptCount val="18"/>
                <c:pt idx="0">
                  <c:v>-0.94088738225285296</c:v>
                </c:pt>
                <c:pt idx="1">
                  <c:v>-1.9129779236734645</c:v>
                </c:pt>
                <c:pt idx="2">
                  <c:v>-1.9222715971004556</c:v>
                </c:pt>
                <c:pt idx="3">
                  <c:v>-2.1635146604140898</c:v>
                </c:pt>
                <c:pt idx="4">
                  <c:v>-2.8601104783639753</c:v>
                </c:pt>
                <c:pt idx="5">
                  <c:v>-2.6546772605701152</c:v>
                </c:pt>
                <c:pt idx="6">
                  <c:v>-3.4510694963116095</c:v>
                </c:pt>
                <c:pt idx="7">
                  <c:v>-3.7381194356410186</c:v>
                </c:pt>
                <c:pt idx="8">
                  <c:v>-4.0900683812365779</c:v>
                </c:pt>
                <c:pt idx="9">
                  <c:v>-4.467104636607921</c:v>
                </c:pt>
                <c:pt idx="10">
                  <c:v>-5.0756060857398584</c:v>
                </c:pt>
                <c:pt idx="11">
                  <c:v>-5.0637850576818577</c:v>
                </c:pt>
                <c:pt idx="12">
                  <c:v>-5.0479438164783508</c:v>
                </c:pt>
                <c:pt idx="13">
                  <c:v>-4.864335670095576</c:v>
                </c:pt>
                <c:pt idx="14">
                  <c:v>-5.1046252524911351</c:v>
                </c:pt>
                <c:pt idx="15">
                  <c:v>-5.2907278357885783</c:v>
                </c:pt>
                <c:pt idx="16">
                  <c:v>-5.7859517334632349</c:v>
                </c:pt>
                <c:pt idx="17">
                  <c:v>-6.202122139148825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F-43FC-9E25-07A416CA075F}"/>
            </c:ext>
          </c:extLst>
        </c:ser>
        <c:ser>
          <c:idx val="2"/>
          <c:order val="2"/>
          <c:tx>
            <c:strRef>
              <c:f>'Comparison Cons'!$F$23</c:f>
              <c:strCache>
                <c:ptCount val="1"/>
                <c:pt idx="0">
                  <c:v>SSP585LabLLAgri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Cons'!$B$24:$C$41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Cons'!$F$24:$F$41</c:f>
              <c:numCache>
                <c:formatCode>General</c:formatCode>
                <c:ptCount val="18"/>
                <c:pt idx="0">
                  <c:v>-0.95323900178939658</c:v>
                </c:pt>
                <c:pt idx="1">
                  <c:v>-1.9234251856160678</c:v>
                </c:pt>
                <c:pt idx="2">
                  <c:v>-1.9327017741618713</c:v>
                </c:pt>
                <c:pt idx="3">
                  <c:v>-2.1897126506200237</c:v>
                </c:pt>
                <c:pt idx="4">
                  <c:v>-2.8862255459889963</c:v>
                </c:pt>
                <c:pt idx="5">
                  <c:v>-2.6843672963341003</c:v>
                </c:pt>
                <c:pt idx="6">
                  <c:v>-3.482565496644352</c:v>
                </c:pt>
                <c:pt idx="7">
                  <c:v>-3.7746132954915468</c:v>
                </c:pt>
                <c:pt idx="8">
                  <c:v>-4.1306295836841862</c:v>
                </c:pt>
                <c:pt idx="9">
                  <c:v>-4.5100448833683586</c:v>
                </c:pt>
                <c:pt idx="10">
                  <c:v>-5.1261070846766454</c:v>
                </c:pt>
                <c:pt idx="11">
                  <c:v>-5.1186634912535167</c:v>
                </c:pt>
                <c:pt idx="12">
                  <c:v>-5.1082272253456962</c:v>
                </c:pt>
                <c:pt idx="13">
                  <c:v>-4.9334658475196358</c:v>
                </c:pt>
                <c:pt idx="14">
                  <c:v>-5.1807397958188339</c:v>
                </c:pt>
                <c:pt idx="15">
                  <c:v>-5.3913020372717497</c:v>
                </c:pt>
                <c:pt idx="16">
                  <c:v>-5.9177286930241157</c:v>
                </c:pt>
                <c:pt idx="17">
                  <c:v>-6.3432496046030735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2F-43FC-9E25-07A416CA0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40328"/>
        <c:axId val="580538032"/>
      </c:barChart>
      <c:catAx>
        <c:axId val="58054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38032"/>
        <c:crosses val="autoZero"/>
        <c:auto val="1"/>
        <c:lblAlgn val="ctr"/>
        <c:lblOffset val="100"/>
        <c:noMultiLvlLbl val="0"/>
      </c:catAx>
      <c:valAx>
        <c:axId val="5805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4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Cons'!$J$23</c:f>
              <c:strCache>
                <c:ptCount val="1"/>
                <c:pt idx="0">
                  <c:v>SSP119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Cons'!$B$24:$C$41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Cons'!$J$24:$J$41</c:f>
              <c:numCache>
                <c:formatCode>General</c:formatCode>
                <c:ptCount val="18"/>
                <c:pt idx="0">
                  <c:v>-1.6096917084397089</c:v>
                </c:pt>
                <c:pt idx="1">
                  <c:v>-1.1888176521630878</c:v>
                </c:pt>
                <c:pt idx="2">
                  <c:v>-1.4904175459415137</c:v>
                </c:pt>
                <c:pt idx="3">
                  <c:v>-2.6763178131436804</c:v>
                </c:pt>
                <c:pt idx="4">
                  <c:v>-2.4196966815645204</c:v>
                </c:pt>
                <c:pt idx="5">
                  <c:v>-2.735865791031078</c:v>
                </c:pt>
                <c:pt idx="6">
                  <c:v>-2.1730188534569317</c:v>
                </c:pt>
                <c:pt idx="7">
                  <c:v>-2.422138597409762</c:v>
                </c:pt>
                <c:pt idx="8">
                  <c:v>-2.201512427205865</c:v>
                </c:pt>
                <c:pt idx="9">
                  <c:v>-2.5408870219499113</c:v>
                </c:pt>
                <c:pt idx="10">
                  <c:v>-2.3463477887855411</c:v>
                </c:pt>
                <c:pt idx="11">
                  <c:v>-2.4476447147142255</c:v>
                </c:pt>
                <c:pt idx="12">
                  <c:v>-2.1013433698592432</c:v>
                </c:pt>
                <c:pt idx="13">
                  <c:v>-2.1020000179393428</c:v>
                </c:pt>
                <c:pt idx="14">
                  <c:v>-2.0550568004850778</c:v>
                </c:pt>
                <c:pt idx="15">
                  <c:v>-2.1239921056984912</c:v>
                </c:pt>
                <c:pt idx="16">
                  <c:v>-2.2049042272904495</c:v>
                </c:pt>
                <c:pt idx="17">
                  <c:v>-2.1902751260243103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0-4632-8955-B71CD9A3617F}"/>
            </c:ext>
          </c:extLst>
        </c:ser>
        <c:ser>
          <c:idx val="1"/>
          <c:order val="1"/>
          <c:tx>
            <c:strRef>
              <c:f>'Comparison Cons'!$K$23</c:f>
              <c:strCache>
                <c:ptCount val="1"/>
                <c:pt idx="0">
                  <c:v>SSP119Lab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Cons'!$B$24:$C$41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Cons'!$K$24:$K$41</c:f>
              <c:numCache>
                <c:formatCode>General</c:formatCode>
                <c:ptCount val="18"/>
                <c:pt idx="0">
                  <c:v>-1.5471092835231404</c:v>
                </c:pt>
                <c:pt idx="1">
                  <c:v>-1.085509969647791</c:v>
                </c:pt>
                <c:pt idx="2">
                  <c:v>-1.3876641831831349</c:v>
                </c:pt>
                <c:pt idx="3">
                  <c:v>-2.569795718529988</c:v>
                </c:pt>
                <c:pt idx="4">
                  <c:v>-2.3105904686129275</c:v>
                </c:pt>
                <c:pt idx="5">
                  <c:v>-2.6457656967111109</c:v>
                </c:pt>
                <c:pt idx="6">
                  <c:v>-2.0946554375012583</c:v>
                </c:pt>
                <c:pt idx="7">
                  <c:v>-2.3375560698040365</c:v>
                </c:pt>
                <c:pt idx="8">
                  <c:v>-2.119450750630536</c:v>
                </c:pt>
                <c:pt idx="9">
                  <c:v>-2.4636377929161624</c:v>
                </c:pt>
                <c:pt idx="10">
                  <c:v>-2.2713543276702941</c:v>
                </c:pt>
                <c:pt idx="11">
                  <c:v>-2.3609792394185591</c:v>
                </c:pt>
                <c:pt idx="12">
                  <c:v>-2.0144240513967571</c:v>
                </c:pt>
                <c:pt idx="13">
                  <c:v>-2.0136618488929003</c:v>
                </c:pt>
                <c:pt idx="14">
                  <c:v>-1.9615336145598961</c:v>
                </c:pt>
                <c:pt idx="15">
                  <c:v>-2.0193333315796202</c:v>
                </c:pt>
                <c:pt idx="16">
                  <c:v>-2.093147443810861</c:v>
                </c:pt>
                <c:pt idx="17">
                  <c:v>-2.0764724623157482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0-4632-8955-B71CD9A3617F}"/>
            </c:ext>
          </c:extLst>
        </c:ser>
        <c:ser>
          <c:idx val="2"/>
          <c:order val="2"/>
          <c:tx>
            <c:strRef>
              <c:f>'Comparison Cons'!$L$23</c:f>
              <c:strCache>
                <c:ptCount val="1"/>
                <c:pt idx="0">
                  <c:v>SSP119LabLLAgri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Cons'!$B$24:$C$41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Cons'!$L$24:$L$41</c:f>
              <c:numCache>
                <c:formatCode>General</c:formatCode>
                <c:ptCount val="18"/>
                <c:pt idx="0">
                  <c:v>-1.559466957227762</c:v>
                </c:pt>
                <c:pt idx="1">
                  <c:v>-1.0958486506100096</c:v>
                </c:pt>
                <c:pt idx="2">
                  <c:v>-1.3968563168806014</c:v>
                </c:pt>
                <c:pt idx="3">
                  <c:v>-2.5953491778190174</c:v>
                </c:pt>
                <c:pt idx="4">
                  <c:v>-2.3364234240362713</c:v>
                </c:pt>
                <c:pt idx="5">
                  <c:v>-2.6720963089074012</c:v>
                </c:pt>
                <c:pt idx="6">
                  <c:v>-2.1236508287886924</c:v>
                </c:pt>
                <c:pt idx="7">
                  <c:v>-2.3675597102454593</c:v>
                </c:pt>
                <c:pt idx="8">
                  <c:v>-2.1493551560620716</c:v>
                </c:pt>
                <c:pt idx="9">
                  <c:v>-2.4931895259955761</c:v>
                </c:pt>
                <c:pt idx="10">
                  <c:v>-2.3045433929474113</c:v>
                </c:pt>
                <c:pt idx="11">
                  <c:v>-2.3956947930468209</c:v>
                </c:pt>
                <c:pt idx="12">
                  <c:v>-2.0492600859986609</c:v>
                </c:pt>
                <c:pt idx="13">
                  <c:v>-2.0491853474860044</c:v>
                </c:pt>
                <c:pt idx="14">
                  <c:v>-2.0019863498935919</c:v>
                </c:pt>
                <c:pt idx="15">
                  <c:v>-2.0606641734197462</c:v>
                </c:pt>
                <c:pt idx="16">
                  <c:v>-2.1353921312125546</c:v>
                </c:pt>
                <c:pt idx="17">
                  <c:v>-2.1194945779191565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0-4632-8955-B71CD9A36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40328"/>
        <c:axId val="580538032"/>
      </c:barChart>
      <c:catAx>
        <c:axId val="58054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38032"/>
        <c:crosses val="autoZero"/>
        <c:auto val="1"/>
        <c:lblAlgn val="ctr"/>
        <c:lblOffset val="100"/>
        <c:noMultiLvlLbl val="0"/>
      </c:catAx>
      <c:valAx>
        <c:axId val="5805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4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Cons'!$G$23</c:f>
              <c:strCache>
                <c:ptCount val="1"/>
                <c:pt idx="0">
                  <c:v>SSP245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Cons'!$B$24:$C$41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Cons'!$G$24:$G$41</c:f>
              <c:numCache>
                <c:formatCode>General</c:formatCode>
                <c:ptCount val="18"/>
                <c:pt idx="0">
                  <c:v>-1.3421116835180436</c:v>
                </c:pt>
                <c:pt idx="1">
                  <c:v>-1.68031083044754</c:v>
                </c:pt>
                <c:pt idx="2">
                  <c:v>-1.9815403949221766</c:v>
                </c:pt>
                <c:pt idx="3">
                  <c:v>-2.2728167918247388</c:v>
                </c:pt>
                <c:pt idx="4">
                  <c:v>-2.2528238641820519</c:v>
                </c:pt>
                <c:pt idx="5">
                  <c:v>-2.5988345769374366</c:v>
                </c:pt>
                <c:pt idx="6">
                  <c:v>-2.634958371496765</c:v>
                </c:pt>
                <c:pt idx="7">
                  <c:v>-2.9127150873258012</c:v>
                </c:pt>
                <c:pt idx="8">
                  <c:v>-2.7702807233684124</c:v>
                </c:pt>
                <c:pt idx="9">
                  <c:v>-3.2950399189869972</c:v>
                </c:pt>
                <c:pt idx="10">
                  <c:v>-3.0352183870684168</c:v>
                </c:pt>
                <c:pt idx="11">
                  <c:v>-3.3285619137835898</c:v>
                </c:pt>
                <c:pt idx="12">
                  <c:v>-4.0205722207881429</c:v>
                </c:pt>
                <c:pt idx="13">
                  <c:v>-4.2272487528710379</c:v>
                </c:pt>
                <c:pt idx="14">
                  <c:v>-4.2282909410734089</c:v>
                </c:pt>
                <c:pt idx="15">
                  <c:v>-4.2790930598398109</c:v>
                </c:pt>
                <c:pt idx="16">
                  <c:v>-4.4708444157724792</c:v>
                </c:pt>
                <c:pt idx="17">
                  <c:v>-4.5022088681605732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9-438E-AD1F-A21DBEA0D01F}"/>
            </c:ext>
          </c:extLst>
        </c:ser>
        <c:ser>
          <c:idx val="1"/>
          <c:order val="1"/>
          <c:tx>
            <c:strRef>
              <c:f>'Comparison Cons'!$H$23</c:f>
              <c:strCache>
                <c:ptCount val="1"/>
                <c:pt idx="0">
                  <c:v>SSP245Lab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Cons'!$B$24:$C$41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Cons'!$H$24:$H$41</c:f>
              <c:numCache>
                <c:formatCode>General</c:formatCode>
                <c:ptCount val="18"/>
                <c:pt idx="0">
                  <c:v>-1.291142338863327</c:v>
                </c:pt>
                <c:pt idx="1">
                  <c:v>-1.5808437425556154</c:v>
                </c:pt>
                <c:pt idx="2">
                  <c:v>-1.8849914563155767</c:v>
                </c:pt>
                <c:pt idx="3">
                  <c:v>-2.1903757220117948</c:v>
                </c:pt>
                <c:pt idx="4">
                  <c:v>-2.1710155513484986</c:v>
                </c:pt>
                <c:pt idx="5">
                  <c:v>-2.5339630562056237</c:v>
                </c:pt>
                <c:pt idx="6">
                  <c:v>-2.5776270692455583</c:v>
                </c:pt>
                <c:pt idx="7">
                  <c:v>-2.8543229469468412</c:v>
                </c:pt>
                <c:pt idx="8">
                  <c:v>-2.7137176818447406</c:v>
                </c:pt>
                <c:pt idx="9">
                  <c:v>-3.2375683950222944</c:v>
                </c:pt>
                <c:pt idx="10">
                  <c:v>-2.9769802029979808</c:v>
                </c:pt>
                <c:pt idx="11">
                  <c:v>-3.2631072799874095</c:v>
                </c:pt>
                <c:pt idx="12">
                  <c:v>-3.9337724462531809</c:v>
                </c:pt>
                <c:pt idx="13">
                  <c:v>-4.1198215586659259</c:v>
                </c:pt>
                <c:pt idx="14">
                  <c:v>-4.1216161920439305</c:v>
                </c:pt>
                <c:pt idx="15">
                  <c:v>-4.1647980536330902</c:v>
                </c:pt>
                <c:pt idx="16">
                  <c:v>-4.3467043668770966</c:v>
                </c:pt>
                <c:pt idx="17">
                  <c:v>-4.3627365893938901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9-438E-AD1F-A21DBEA0D01F}"/>
            </c:ext>
          </c:extLst>
        </c:ser>
        <c:ser>
          <c:idx val="2"/>
          <c:order val="2"/>
          <c:tx>
            <c:strRef>
              <c:f>'Comparison Cons'!$I$23</c:f>
              <c:strCache>
                <c:ptCount val="1"/>
                <c:pt idx="0">
                  <c:v>SSP245LabLLAgri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Cons'!$B$24:$C$41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Cons'!$I$24:$I$41</c:f>
              <c:numCache>
                <c:formatCode>General</c:formatCode>
                <c:ptCount val="18"/>
                <c:pt idx="0">
                  <c:v>-1.2788411730895288</c:v>
                </c:pt>
                <c:pt idx="1">
                  <c:v>-1.5704395671474192</c:v>
                </c:pt>
                <c:pt idx="2">
                  <c:v>-1.8761243119703619</c:v>
                </c:pt>
                <c:pt idx="3">
                  <c:v>-2.1665266360734625</c:v>
                </c:pt>
                <c:pt idx="4">
                  <c:v>-2.1460409335565256</c:v>
                </c:pt>
                <c:pt idx="5">
                  <c:v>-2.5082875759130374</c:v>
                </c:pt>
                <c:pt idx="6">
                  <c:v>-2.5485404453158167</c:v>
                </c:pt>
                <c:pt idx="7">
                  <c:v>-2.8250583405491692</c:v>
                </c:pt>
                <c:pt idx="8">
                  <c:v>-2.6787005018043653</c:v>
                </c:pt>
                <c:pt idx="9">
                  <c:v>-3.2021510571199396</c:v>
                </c:pt>
                <c:pt idx="10">
                  <c:v>-2.9364152193085524</c:v>
                </c:pt>
                <c:pt idx="11">
                  <c:v>-3.2212592502704918</c:v>
                </c:pt>
                <c:pt idx="12">
                  <c:v>-3.8844365037569051</c:v>
                </c:pt>
                <c:pt idx="13">
                  <c:v>-4.0683208572541147</c:v>
                </c:pt>
                <c:pt idx="14">
                  <c:v>-4.0660185333163179</c:v>
                </c:pt>
                <c:pt idx="15">
                  <c:v>-4.1033828630210989</c:v>
                </c:pt>
                <c:pt idx="16">
                  <c:v>-4.2774320949261257</c:v>
                </c:pt>
                <c:pt idx="17">
                  <c:v>-4.2886632656854999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9-438E-AD1F-A21DBEA0D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40328"/>
        <c:axId val="580538032"/>
      </c:barChart>
      <c:catAx>
        <c:axId val="58054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38032"/>
        <c:crosses val="autoZero"/>
        <c:auto val="1"/>
        <c:lblAlgn val="ctr"/>
        <c:lblOffset val="100"/>
        <c:noMultiLvlLbl val="0"/>
      </c:catAx>
      <c:valAx>
        <c:axId val="5805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4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455322</xdr:colOff>
      <xdr:row>43</xdr:row>
      <xdr:rowOff>142314</xdr:rowOff>
    </xdr:from>
    <xdr:to>
      <xdr:col>7</xdr:col>
      <xdr:colOff>183931</xdr:colOff>
      <xdr:row>61</xdr:row>
      <xdr:rowOff>110359</xdr:rowOff>
    </xdr:to>
    <xdr:graphicFrame macro="">
      <xdr:nvGraphicFramePr>
        <xdr:cNvPr id="2" name="SSP_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455322</xdr:colOff>
      <xdr:row>43</xdr:row>
      <xdr:rowOff>142314</xdr:rowOff>
    </xdr:from>
    <xdr:to>
      <xdr:col>7</xdr:col>
      <xdr:colOff>183931</xdr:colOff>
      <xdr:row>61</xdr:row>
      <xdr:rowOff>110359</xdr:rowOff>
    </xdr:to>
    <xdr:graphicFrame macro="">
      <xdr:nvGraphicFramePr>
        <xdr:cNvPr id="2" name="SSP_119">
          <a:extLst>
            <a:ext uri="{FF2B5EF4-FFF2-40B4-BE49-F238E27FC236}">
              <a16:creationId xmlns:a16="http://schemas.microsoft.com/office/drawing/2014/main" id="{E8A49264-5FFA-439C-B520-635CAA269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455322</xdr:colOff>
      <xdr:row>43</xdr:row>
      <xdr:rowOff>142314</xdr:rowOff>
    </xdr:from>
    <xdr:to>
      <xdr:col>7</xdr:col>
      <xdr:colOff>183931</xdr:colOff>
      <xdr:row>61</xdr:row>
      <xdr:rowOff>110359</xdr:rowOff>
    </xdr:to>
    <xdr:graphicFrame macro="">
      <xdr:nvGraphicFramePr>
        <xdr:cNvPr id="2" name="SSP_119">
          <a:extLst>
            <a:ext uri="{FF2B5EF4-FFF2-40B4-BE49-F238E27FC236}">
              <a16:creationId xmlns:a16="http://schemas.microsoft.com/office/drawing/2014/main" id="{BC642D14-9A17-42CC-9BE8-FE39325A0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348737</xdr:colOff>
      <xdr:row>23</xdr:row>
      <xdr:rowOff>60960</xdr:rowOff>
    </xdr:from>
    <xdr:to>
      <xdr:col>23</xdr:col>
      <xdr:colOff>111351</xdr:colOff>
      <xdr:row>39</xdr:row>
      <xdr:rowOff>92177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71BCDD-F695-2C19-6DFD-ACAB70B0A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349537</xdr:colOff>
      <xdr:row>40</xdr:row>
      <xdr:rowOff>63357</xdr:rowOff>
    </xdr:from>
    <xdr:to>
      <xdr:col>23</xdr:col>
      <xdr:colOff>119771</xdr:colOff>
      <xdr:row>56</xdr:row>
      <xdr:rowOff>90765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F551D1-E6D7-4A3B-BCE9-49C78713C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376392</xdr:colOff>
      <xdr:row>23</xdr:row>
      <xdr:rowOff>76815</xdr:rowOff>
    </xdr:from>
    <xdr:to>
      <xdr:col>31</xdr:col>
      <xdr:colOff>148530</xdr:colOff>
      <xdr:row>39</xdr:row>
      <xdr:rowOff>106127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C25316-5216-4FFE-AD90-B1F194BB2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348737</xdr:colOff>
      <xdr:row>23</xdr:row>
      <xdr:rowOff>60960</xdr:rowOff>
    </xdr:from>
    <xdr:to>
      <xdr:col>23</xdr:col>
      <xdr:colOff>111351</xdr:colOff>
      <xdr:row>39</xdr:row>
      <xdr:rowOff>92177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A7F7E-2EA0-41E7-95F9-84077B024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349537</xdr:colOff>
      <xdr:row>40</xdr:row>
      <xdr:rowOff>63357</xdr:rowOff>
    </xdr:from>
    <xdr:to>
      <xdr:col>23</xdr:col>
      <xdr:colOff>119771</xdr:colOff>
      <xdr:row>56</xdr:row>
      <xdr:rowOff>90765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2BFBEB-119A-4808-9A96-B129FB531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376392</xdr:colOff>
      <xdr:row>23</xdr:row>
      <xdr:rowOff>76815</xdr:rowOff>
    </xdr:from>
    <xdr:to>
      <xdr:col>31</xdr:col>
      <xdr:colOff>148530</xdr:colOff>
      <xdr:row>39</xdr:row>
      <xdr:rowOff>106127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EF774B-1994-41AB-920C-8B2D2750E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348737</xdr:colOff>
      <xdr:row>23</xdr:row>
      <xdr:rowOff>60960</xdr:rowOff>
    </xdr:from>
    <xdr:to>
      <xdr:col>23</xdr:col>
      <xdr:colOff>111351</xdr:colOff>
      <xdr:row>39</xdr:row>
      <xdr:rowOff>92177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819F1-E7CB-44F8-A29A-DE72C7419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24</xdr:row>
      <xdr:rowOff>0</xdr:rowOff>
    </xdr:from>
    <xdr:to>
      <xdr:col>31</xdr:col>
      <xdr:colOff>402079</xdr:colOff>
      <xdr:row>40</xdr:row>
      <xdr:rowOff>38837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81BC0D-49C9-4010-B1B8-664442827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348737</xdr:colOff>
      <xdr:row>23</xdr:row>
      <xdr:rowOff>60960</xdr:rowOff>
    </xdr:from>
    <xdr:to>
      <xdr:col>23</xdr:col>
      <xdr:colOff>111351</xdr:colOff>
      <xdr:row>39</xdr:row>
      <xdr:rowOff>92177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40AB6-6ABB-4C50-995D-AC43B83AA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WGR\Gemeins.Projekte\2020\GIZ_Klima\Github\master\DGE_CRED_Model_housing\ExcelFiles\ResultsScenarios12Sectorsand1Regions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SSP585"/>
      <sheetName val="SSP126"/>
      <sheetName val="SSP126_AdaptConstruction"/>
      <sheetName val="SSP126_AdaptTransport"/>
      <sheetName val="SSP126_AdaptForestry"/>
      <sheetName val="SSP585_AdaptConstruction"/>
      <sheetName val="SSP585_AdaptTransport"/>
      <sheetName val="SSP585_AdaptForestry"/>
      <sheetName val="Template for Graphs"/>
      <sheetName val="ResultsScenarios12Sectorsand1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>
        <row r="1">
          <cell r="A1" t="str">
            <v>Y_2_1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59"/>
  <sheetViews>
    <sheetView topLeftCell="A8" zoomScale="124" zoomScaleNormal="145" workbookViewId="0">
      <selection activeCell="J51" sqref="J51"/>
    </sheetView>
  </sheetViews>
  <sheetFormatPr defaultRowHeight="14.4"/>
  <cols>
    <col min="4" max="4" width="7" customWidth="1"/>
  </cols>
  <sheetData>
    <row r="1" spans="1:35">
      <c r="C1" t="s">
        <v>3</v>
      </c>
      <c r="D1" t="s">
        <v>3</v>
      </c>
      <c r="E1" t="s">
        <v>4</v>
      </c>
      <c r="F1" t="s">
        <v>4</v>
      </c>
      <c r="G1" t="s">
        <v>5</v>
      </c>
      <c r="H1" t="s">
        <v>5</v>
      </c>
      <c r="I1" t="s">
        <v>7</v>
      </c>
      <c r="J1" t="s">
        <v>7</v>
      </c>
      <c r="K1" t="s">
        <v>6</v>
      </c>
      <c r="L1" t="s">
        <v>6</v>
      </c>
      <c r="M1" t="s">
        <v>11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</row>
    <row r="2" spans="1:35">
      <c r="A2" s="9"/>
      <c r="B2" s="2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1</v>
      </c>
      <c r="T2" s="1" t="s">
        <v>2</v>
      </c>
      <c r="U2" s="1"/>
      <c r="V2" s="1"/>
      <c r="W2" s="1"/>
      <c r="X2" s="1"/>
      <c r="Y2" s="1"/>
      <c r="Z2" s="1"/>
      <c r="AA2" s="1"/>
      <c r="AB2" s="1"/>
      <c r="AC2" s="6"/>
      <c r="AD2" s="1"/>
      <c r="AE2" s="1"/>
      <c r="AF2" s="1"/>
      <c r="AG2" s="1"/>
      <c r="AH2" s="1"/>
      <c r="AI2" s="1"/>
    </row>
    <row r="3" spans="1:35">
      <c r="A3" s="8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1.1653376385240857</v>
      </c>
      <c r="D3" s="2">
        <f t="shared" ref="D3:L18" ca="1" si="0">VLOOKUP($B3,INDIRECT("'["&amp;$A$4&amp;".xlsx]"&amp;D$2&amp;"'!"&amp;"$A$1:$ECW$1002"),MATCH(D$1,INDIRECT("'["&amp;$A$4&amp;".xlsx]"&amp;D$2&amp;"'!"&amp;"$A$1:$ECW$1"),0))</f>
        <v>1.1653376385240857</v>
      </c>
      <c r="E3" s="2">
        <f t="shared" ca="1" si="0"/>
        <v>0.72620438762845274</v>
      </c>
      <c r="F3" s="2">
        <f t="shared" ca="1" si="0"/>
        <v>0.72620438762845274</v>
      </c>
      <c r="G3" s="2">
        <f t="shared" ca="1" si="0"/>
        <v>0.26908367688365736</v>
      </c>
      <c r="H3" s="2">
        <f t="shared" ca="1" si="0"/>
        <v>0.26908367688365736</v>
      </c>
      <c r="I3" s="2">
        <f t="shared" ca="1" si="0"/>
        <v>0.14579580021070207</v>
      </c>
      <c r="J3" s="2">
        <f t="shared" ca="1" si="0"/>
        <v>0.14579580021070207</v>
      </c>
      <c r="K3" s="2">
        <f t="shared" ca="1" si="0"/>
        <v>1.3155320102102519E-2</v>
      </c>
      <c r="L3" s="2">
        <f t="shared" ca="1" si="0"/>
        <v>1.3155320102102519E-2</v>
      </c>
      <c r="M3" s="11">
        <f ca="1">Q3*S3/O3</f>
        <v>1.1098453700229896E-2</v>
      </c>
      <c r="N3" s="11">
        <f ca="1">R3*T3/P3</f>
        <v>1.1098453700229896E-2</v>
      </c>
      <c r="O3" s="2">
        <f t="shared" ref="O3:T12" ca="1" si="1">VLOOKUP($B3,INDIRECT("'["&amp;$A$4&amp;".xlsx]"&amp;O$2&amp;"'!"&amp;"$A$1:$ECW$1002"),MATCH(O$1,INDIRECT("'["&amp;$A$4&amp;".xlsx]"&amp;O$2&amp;"'!"&amp;"$A$1:$ECW$1"),0))</f>
        <v>0.85812039956629471</v>
      </c>
      <c r="P3" s="2">
        <f t="shared" ca="1" si="1"/>
        <v>0.85812039956629471</v>
      </c>
      <c r="Q3" s="2">
        <f t="shared" ca="1" si="1"/>
        <v>8.5078831918683068E-3</v>
      </c>
      <c r="R3" s="2">
        <f t="shared" ca="1" si="1"/>
        <v>8.5078831918683068E-3</v>
      </c>
      <c r="S3" s="2">
        <f t="shared" ca="1" si="1"/>
        <v>1.11941</v>
      </c>
      <c r="T3" s="2">
        <f t="shared" ca="1" si="1"/>
        <v>1.11941</v>
      </c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>
      <c r="A4" s="12" t="s">
        <v>13</v>
      </c>
      <c r="B4" s="4">
        <v>2015</v>
      </c>
      <c r="C4" s="2">
        <f t="shared" ref="C4:L19" ca="1" si="2">VLOOKUP($B4,INDIRECT("'["&amp;$A$4&amp;".xlsx]"&amp;C$2&amp;"'!"&amp;"$A$1:$ECW$1002"),MATCH(C$1,INDIRECT("'["&amp;$A$4&amp;".xlsx]"&amp;C$2&amp;"'!"&amp;"$A$1:$ECW$1"),0))</f>
        <v>1.2474814601788169</v>
      </c>
      <c r="D4" s="2">
        <f t="shared" ca="1" si="0"/>
        <v>1.2457993541056891</v>
      </c>
      <c r="E4" s="2">
        <f t="shared" ca="1" si="0"/>
        <v>0.77872288451784277</v>
      </c>
      <c r="F4" s="2">
        <f t="shared" ca="1" si="0"/>
        <v>0.77095567977822765</v>
      </c>
      <c r="G4" s="2">
        <f t="shared" ca="1" si="0"/>
        <v>0.28643523062873971</v>
      </c>
      <c r="H4" s="2">
        <f t="shared" ca="1" si="0"/>
        <v>0.28680123836437099</v>
      </c>
      <c r="I4" s="2">
        <f t="shared" ca="1" si="0"/>
        <v>0.15633963113529489</v>
      </c>
      <c r="J4" s="2">
        <f t="shared" ca="1" si="0"/>
        <v>0.15503984278769839</v>
      </c>
      <c r="K4" s="2">
        <f t="shared" ca="1" si="0"/>
        <v>1.4082629262413032E-2</v>
      </c>
      <c r="L4" s="2">
        <f t="shared" ca="1" si="0"/>
        <v>1.6028456534334764E-2</v>
      </c>
      <c r="M4" s="11">
        <f t="shared" ref="M4:M21" ca="1" si="3">Q4*S4/O4</f>
        <v>1.1901084634526587E-2</v>
      </c>
      <c r="N4" s="11">
        <f t="shared" ref="N4:N21" ca="1" si="4">R4*T4/P4</f>
        <v>1.6974136641056525E-2</v>
      </c>
      <c r="O4" s="2">
        <f t="shared" ca="1" si="1"/>
        <v>0.85812039956629471</v>
      </c>
      <c r="P4" s="2">
        <f t="shared" ca="1" si="1"/>
        <v>0.85812039956629471</v>
      </c>
      <c r="Q4" s="2">
        <f t="shared" ca="1" si="1"/>
        <v>9.1231662231463107E-3</v>
      </c>
      <c r="R4" s="2">
        <f t="shared" ca="1" si="1"/>
        <v>9.1231662231465206E-3</v>
      </c>
      <c r="S4" s="2">
        <f t="shared" ca="1" si="1"/>
        <v>1.1194100000000036</v>
      </c>
      <c r="T4" s="2">
        <f t="shared" ca="1" si="1"/>
        <v>1.5965787052921461</v>
      </c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>
      <c r="A5" s="2"/>
      <c r="B5" s="4">
        <v>2020</v>
      </c>
      <c r="C5" s="2">
        <f t="shared" ca="1" si="2"/>
        <v>1.6799940988195909</v>
      </c>
      <c r="D5" s="2">
        <f t="shared" ca="1" si="0"/>
        <v>1.6562633742766069</v>
      </c>
      <c r="E5" s="2">
        <f t="shared" ca="1" si="0"/>
        <v>1.0149282653160936</v>
      </c>
      <c r="F5" s="2">
        <f t="shared" ca="1" si="0"/>
        <v>0.99440320820302697</v>
      </c>
      <c r="G5" s="2">
        <f t="shared" ca="1" si="0"/>
        <v>0.42682846316509898</v>
      </c>
      <c r="H5" s="2">
        <f t="shared" ca="1" si="0"/>
        <v>0.42728152317100504</v>
      </c>
      <c r="I5" s="2">
        <f t="shared" ca="1" si="0"/>
        <v>0.20376120155573407</v>
      </c>
      <c r="J5" s="2">
        <f t="shared" ca="1" si="0"/>
        <v>0.19847733330012413</v>
      </c>
      <c r="K5" s="2">
        <f t="shared" ca="1" si="0"/>
        <v>1.8965198932356625E-2</v>
      </c>
      <c r="L5" s="2">
        <f t="shared" ca="1" si="0"/>
        <v>4.4167476412077085E-2</v>
      </c>
      <c r="M5" s="11">
        <f t="shared" ca="1" si="3"/>
        <v>1.5510969850306649E-2</v>
      </c>
      <c r="N5" s="11">
        <f t="shared" ca="1" si="4"/>
        <v>-8.0661668096257983E-3</v>
      </c>
      <c r="O5" s="2">
        <f t="shared" ca="1" si="1"/>
        <v>0.85812039956629471</v>
      </c>
      <c r="P5" s="2">
        <f t="shared" ca="1" si="1"/>
        <v>0.85812039956629471</v>
      </c>
      <c r="Q5" s="2">
        <f t="shared" ca="1" si="1"/>
        <v>1.1890441969971547E-2</v>
      </c>
      <c r="R5" s="2">
        <f t="shared" ca="1" si="1"/>
        <v>1.1890441969971821E-2</v>
      </c>
      <c r="S5" s="2">
        <f t="shared" ca="1" si="1"/>
        <v>1.1194100000000036</v>
      </c>
      <c r="T5" s="2">
        <f t="shared" ca="1" si="1"/>
        <v>-0.58212657722266969</v>
      </c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>
      <c r="A6" s="2"/>
      <c r="B6" s="4">
        <v>2025</v>
      </c>
      <c r="C6" s="2">
        <f t="shared" ca="1" si="2"/>
        <v>2.126184370415293</v>
      </c>
      <c r="D6" s="2">
        <f t="shared" ca="1" si="0"/>
        <v>2.1077290856197686</v>
      </c>
      <c r="E6" s="2">
        <f t="shared" ca="1" si="0"/>
        <v>1.2282674443820316</v>
      </c>
      <c r="F6" s="2">
        <f t="shared" ca="1" si="0"/>
        <v>1.2033554156824873</v>
      </c>
      <c r="G6" s="2">
        <f t="shared" ca="1" si="0"/>
        <v>0.60855129914705264</v>
      </c>
      <c r="H6" s="2">
        <f t="shared" ca="1" si="0"/>
        <v>0.60778133559605485</v>
      </c>
      <c r="I6" s="2">
        <f t="shared" ca="1" si="0"/>
        <v>0.2465920586231061</v>
      </c>
      <c r="J6" s="2">
        <f t="shared" ca="1" si="0"/>
        <v>0.24139575731524604</v>
      </c>
      <c r="K6" s="2">
        <f t="shared" ca="1" si="0"/>
        <v>2.4002173329135998E-2</v>
      </c>
      <c r="L6" s="2">
        <f t="shared" ca="1" si="0"/>
        <v>4.0703093451008331E-2</v>
      </c>
      <c r="M6" s="11">
        <f t="shared" ca="1" si="3"/>
        <v>1.8771394933995045E-2</v>
      </c>
      <c r="N6" s="11">
        <f t="shared" ca="1" si="4"/>
        <v>1.4493483574971532E-2</v>
      </c>
      <c r="O6" s="2">
        <f t="shared" ca="1" si="1"/>
        <v>0.85812039956629471</v>
      </c>
      <c r="P6" s="2">
        <f t="shared" ca="1" si="1"/>
        <v>0.85812039956629471</v>
      </c>
      <c r="Q6" s="2">
        <f t="shared" ca="1" si="1"/>
        <v>1.4389827606664669E-2</v>
      </c>
      <c r="R6" s="2">
        <f t="shared" ca="1" si="1"/>
        <v>1.4389827606665002E-2</v>
      </c>
      <c r="S6" s="2">
        <f t="shared" ca="1" si="1"/>
        <v>1.1194100000000036</v>
      </c>
      <c r="T6" s="2">
        <f t="shared" ca="1" si="1"/>
        <v>0.86430180099597076</v>
      </c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>
      <c r="A7" s="2"/>
      <c r="B7" s="4">
        <v>2030</v>
      </c>
      <c r="C7" s="2">
        <f t="shared" ca="1" si="2"/>
        <v>2.5588167250061713</v>
      </c>
      <c r="D7" s="2">
        <f t="shared" ca="1" si="0"/>
        <v>2.5313122237904073</v>
      </c>
      <c r="E7" s="2">
        <f t="shared" ca="1" si="0"/>
        <v>1.4401447053154026</v>
      </c>
      <c r="F7" s="2">
        <f t="shared" ca="1" si="0"/>
        <v>1.4072148709615007</v>
      </c>
      <c r="G7" s="2">
        <f t="shared" ca="1" si="0"/>
        <v>0.77864703250498746</v>
      </c>
      <c r="H7" s="2">
        <f t="shared" ca="1" si="0"/>
        <v>0.77516908683224295</v>
      </c>
      <c r="I7" s="2">
        <f t="shared" ca="1" si="0"/>
        <v>0.28912941495210309</v>
      </c>
      <c r="J7" s="2">
        <f t="shared" ca="1" si="0"/>
        <v>0.28221355544026566</v>
      </c>
      <c r="K7" s="2">
        <f t="shared" ca="1" si="0"/>
        <v>2.8886094454308335E-2</v>
      </c>
      <c r="L7" s="2">
        <f t="shared" ca="1" si="0"/>
        <v>5.1303085597086927E-2</v>
      </c>
      <c r="M7" s="11">
        <f t="shared" ca="1" si="3"/>
        <v>2.2009477780450728E-2</v>
      </c>
      <c r="N7" s="11">
        <f t="shared" ca="1" si="4"/>
        <v>1.5411624959310373E-2</v>
      </c>
      <c r="O7" s="2">
        <f t="shared" ca="1" si="1"/>
        <v>0.85812039956629471</v>
      </c>
      <c r="P7" s="2">
        <f t="shared" ca="1" si="1"/>
        <v>0.85812039956629471</v>
      </c>
      <c r="Q7" s="2">
        <f t="shared" ca="1" si="1"/>
        <v>1.6872086069631149E-2</v>
      </c>
      <c r="R7" s="2">
        <f t="shared" ca="1" si="1"/>
        <v>1.6872086069631538E-2</v>
      </c>
      <c r="S7" s="2">
        <f t="shared" ca="1" si="1"/>
        <v>1.1194100000000036</v>
      </c>
      <c r="T7" s="2">
        <f t="shared" ca="1" si="1"/>
        <v>0.7838408192958034</v>
      </c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>
      <c r="A8" s="2"/>
      <c r="B8" s="4">
        <v>2035</v>
      </c>
      <c r="C8" s="2">
        <f t="shared" ca="1" si="2"/>
        <v>2.9581478343412262</v>
      </c>
      <c r="D8" s="2">
        <f t="shared" ca="1" si="0"/>
        <v>2.9299567614124511</v>
      </c>
      <c r="E8" s="2">
        <f t="shared" ca="1" si="0"/>
        <v>1.6575511171424404</v>
      </c>
      <c r="F8" s="2">
        <f t="shared" ca="1" si="0"/>
        <v>1.6083891118404436</v>
      </c>
      <c r="G8" s="2">
        <f t="shared" ca="1" si="0"/>
        <v>0.90909374616561445</v>
      </c>
      <c r="H8" s="2">
        <f t="shared" ca="1" si="0"/>
        <v>0.90176904671129454</v>
      </c>
      <c r="I8" s="2">
        <f t="shared" ca="1" si="0"/>
        <v>0.33277682651177748</v>
      </c>
      <c r="J8" s="2">
        <f t="shared" ca="1" si="0"/>
        <v>0.32376994044025753</v>
      </c>
      <c r="K8" s="2">
        <f t="shared" ca="1" si="0"/>
        <v>3.3394082865540992E-2</v>
      </c>
      <c r="L8" s="2">
        <f t="shared" ca="1" si="0"/>
        <v>5.4186300977078772E-2</v>
      </c>
      <c r="M8" s="11">
        <f t="shared" ca="1" si="3"/>
        <v>2.5332061665787945E-2</v>
      </c>
      <c r="N8" s="11">
        <f t="shared" ca="1" si="4"/>
        <v>4.1842361443375442E-2</v>
      </c>
      <c r="O8" s="2">
        <f t="shared" ca="1" si="1"/>
        <v>0.85812039956629471</v>
      </c>
      <c r="P8" s="2">
        <f t="shared" ca="1" si="1"/>
        <v>0.85812039956629471</v>
      </c>
      <c r="Q8" s="2">
        <f t="shared" ca="1" si="1"/>
        <v>1.9419121571617102E-2</v>
      </c>
      <c r="R8" s="2">
        <f t="shared" ca="1" si="1"/>
        <v>1.9419121571617549E-2</v>
      </c>
      <c r="S8" s="2">
        <f t="shared" ca="1" si="1"/>
        <v>1.1194100000000036</v>
      </c>
      <c r="T8" s="2">
        <f t="shared" ca="1" si="1"/>
        <v>1.8489911496854503</v>
      </c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>
      <c r="A9" s="2"/>
      <c r="B9" s="4">
        <v>2040</v>
      </c>
      <c r="C9" s="2">
        <f t="shared" ca="1" si="2"/>
        <v>3.3126998915727222</v>
      </c>
      <c r="D9" s="2">
        <f t="shared" ca="1" si="0"/>
        <v>3.2848864608513852</v>
      </c>
      <c r="E9" s="2">
        <f t="shared" ca="1" si="0"/>
        <v>1.8720289136740638</v>
      </c>
      <c r="F9" s="2">
        <f t="shared" ca="1" si="0"/>
        <v>1.8203885608664374</v>
      </c>
      <c r="G9" s="2">
        <f t="shared" ca="1" si="0"/>
        <v>0.9988282454254418</v>
      </c>
      <c r="H9" s="2">
        <f t="shared" ca="1" si="0"/>
        <v>0.99199718868689979</v>
      </c>
      <c r="I9" s="2">
        <f t="shared" ca="1" si="0"/>
        <v>0.37583627713679185</v>
      </c>
      <c r="J9" s="2">
        <f t="shared" ca="1" si="0"/>
        <v>0.36654048759004293</v>
      </c>
      <c r="K9" s="2">
        <f t="shared" ca="1" si="0"/>
        <v>3.7396567339740144E-2</v>
      </c>
      <c r="L9" s="2">
        <f t="shared" ca="1" si="0"/>
        <v>5.6704715372898104E-2</v>
      </c>
      <c r="M9" s="11">
        <f t="shared" ca="1" si="3"/>
        <v>2.8609888039582063E-2</v>
      </c>
      <c r="N9" s="11">
        <f t="shared" ca="1" si="4"/>
        <v>4.9255508335108632E-2</v>
      </c>
      <c r="O9" s="2">
        <f t="shared" ca="1" si="1"/>
        <v>0.85812039956629471</v>
      </c>
      <c r="P9" s="2">
        <f t="shared" ca="1" si="1"/>
        <v>0.85812039956629471</v>
      </c>
      <c r="Q9" s="2">
        <f t="shared" ca="1" si="1"/>
        <v>2.1931846737185692E-2</v>
      </c>
      <c r="R9" s="2">
        <f t="shared" ca="1" si="1"/>
        <v>2.1931846737186195E-2</v>
      </c>
      <c r="S9" s="2">
        <f t="shared" ca="1" si="1"/>
        <v>1.1194100000000036</v>
      </c>
      <c r="T9" s="2">
        <f t="shared" ca="1" si="1"/>
        <v>1.9272046262159479</v>
      </c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>
      <c r="A10" s="2"/>
      <c r="B10" s="4">
        <v>2045</v>
      </c>
      <c r="C10" s="2">
        <f t="shared" ca="1" si="2"/>
        <v>3.6180427665936437</v>
      </c>
      <c r="D10" s="2">
        <f t="shared" ca="1" si="0"/>
        <v>3.5326675020071083</v>
      </c>
      <c r="E10" s="2">
        <f t="shared" ca="1" si="0"/>
        <v>2.0717912714785292</v>
      </c>
      <c r="F10" s="2">
        <f t="shared" ca="1" si="0"/>
        <v>1.998410057842366</v>
      </c>
      <c r="G10" s="2">
        <f t="shared" ca="1" si="0"/>
        <v>1.0578037421244266</v>
      </c>
      <c r="H10" s="2">
        <f t="shared" ca="1" si="0"/>
        <v>1.049967230471244</v>
      </c>
      <c r="I10" s="2">
        <f t="shared" ca="1" si="0"/>
        <v>0.41594139534351299</v>
      </c>
      <c r="J10" s="2">
        <f t="shared" ca="1" si="0"/>
        <v>0.39906320034314291</v>
      </c>
      <c r="K10" s="2">
        <f t="shared" ca="1" si="0"/>
        <v>4.0843536809108114E-2</v>
      </c>
      <c r="L10" s="2">
        <f t="shared" ca="1" si="0"/>
        <v>9.7603237856963218E-2</v>
      </c>
      <c r="M10" s="11">
        <f t="shared" ca="1" si="3"/>
        <v>3.1662820956142611E-2</v>
      </c>
      <c r="N10" s="11">
        <f t="shared" ca="1" si="4"/>
        <v>-1.2376224506606458E-2</v>
      </c>
      <c r="O10" s="2">
        <f t="shared" ca="1" si="1"/>
        <v>0.85812039956629471</v>
      </c>
      <c r="P10" s="2">
        <f t="shared" ca="1" si="1"/>
        <v>0.85812039956629471</v>
      </c>
      <c r="Q10" s="2">
        <f t="shared" ca="1" si="1"/>
        <v>2.4272172457170348E-2</v>
      </c>
      <c r="R10" s="2">
        <f t="shared" ca="1" si="1"/>
        <v>2.4272172457170907E-2</v>
      </c>
      <c r="S10" s="2">
        <f t="shared" ca="1" si="1"/>
        <v>1.1194100000000036</v>
      </c>
      <c r="T10" s="2">
        <f t="shared" ca="1" si="1"/>
        <v>-0.43755006839503863</v>
      </c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>
      <c r="A11" s="2"/>
      <c r="B11" s="4">
        <v>2050</v>
      </c>
      <c r="C11" s="2">
        <f t="shared" ca="1" si="2"/>
        <v>3.8748107237939391</v>
      </c>
      <c r="D11" s="2">
        <f t="shared" ca="1" si="0"/>
        <v>3.7863521648583052</v>
      </c>
      <c r="E11" s="2">
        <f t="shared" ca="1" si="0"/>
        <v>2.2492304987700593</v>
      </c>
      <c r="F11" s="2">
        <f t="shared" ca="1" si="0"/>
        <v>2.1628640151108107</v>
      </c>
      <c r="G11" s="2">
        <f t="shared" ca="1" si="0"/>
        <v>1.0958986510524127</v>
      </c>
      <c r="H11" s="2">
        <f t="shared" ca="1" si="0"/>
        <v>1.0855429944466792</v>
      </c>
      <c r="I11" s="2">
        <f t="shared" ca="1" si="0"/>
        <v>0.45156482942413029</v>
      </c>
      <c r="J11" s="2">
        <f t="shared" ca="1" si="0"/>
        <v>0.4328248448220573</v>
      </c>
      <c r="K11" s="2">
        <f t="shared" ca="1" si="0"/>
        <v>4.3742151388278354E-2</v>
      </c>
      <c r="L11" s="2">
        <f t="shared" ca="1" si="0"/>
        <v>0.10007947448085845</v>
      </c>
      <c r="M11" s="11">
        <f t="shared" ca="1" si="3"/>
        <v>3.4374593402369057E-2</v>
      </c>
      <c r="N11" s="11">
        <f t="shared" ca="1" si="4"/>
        <v>5.0408359979022578E-3</v>
      </c>
      <c r="O11" s="2">
        <f t="shared" ca="1" si="1"/>
        <v>0.85812039956629471</v>
      </c>
      <c r="P11" s="2">
        <f t="shared" ca="1" si="1"/>
        <v>0.85812039956629471</v>
      </c>
      <c r="Q11" s="2">
        <f t="shared" ca="1" si="1"/>
        <v>2.6350970444582199E-2</v>
      </c>
      <c r="R11" s="2">
        <f t="shared" ca="1" si="1"/>
        <v>2.6350970444582806E-2</v>
      </c>
      <c r="S11" s="2">
        <f t="shared" ca="1" si="1"/>
        <v>1.1194100000000036</v>
      </c>
      <c r="T11" s="2">
        <f t="shared" ca="1" si="1"/>
        <v>0.16415502456598546</v>
      </c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>
      <c r="A12" s="2"/>
      <c r="B12" s="4">
        <v>2055</v>
      </c>
      <c r="C12" s="2">
        <f t="shared" ca="1" si="2"/>
        <v>4.0867522300865256</v>
      </c>
      <c r="D12" s="2">
        <f t="shared" ca="1" si="0"/>
        <v>3.9921840481316138</v>
      </c>
      <c r="E12" s="2">
        <f t="shared" ca="1" si="0"/>
        <v>2.4015930500705953</v>
      </c>
      <c r="F12" s="2">
        <f t="shared" ca="1" si="0"/>
        <v>2.300895540661744</v>
      </c>
      <c r="G12" s="2">
        <f t="shared" ca="1" si="0"/>
        <v>1.1201675638623436</v>
      </c>
      <c r="H12" s="2">
        <f t="shared" ca="1" si="0"/>
        <v>1.107548509572261</v>
      </c>
      <c r="I12" s="2">
        <f t="shared" ca="1" si="0"/>
        <v>0.48215376618551359</v>
      </c>
      <c r="J12" s="2">
        <f t="shared" ca="1" si="0"/>
        <v>0.46108920957455296</v>
      </c>
      <c r="K12" s="2">
        <f t="shared" ca="1" si="0"/>
        <v>4.6134726952493987E-2</v>
      </c>
      <c r="L12" s="2">
        <f t="shared" ca="1" si="0"/>
        <v>0.10444875947897282</v>
      </c>
      <c r="M12" s="11">
        <f t="shared" ca="1" si="3"/>
        <v>3.6703123427889971E-2</v>
      </c>
      <c r="N12" s="11">
        <f t="shared" ca="1" si="4"/>
        <v>1.8202028844082205E-2</v>
      </c>
      <c r="O12" s="2">
        <f t="shared" ca="1" si="1"/>
        <v>0.85812039956629471</v>
      </c>
      <c r="P12" s="2">
        <f t="shared" ca="1" si="1"/>
        <v>0.85812039956629471</v>
      </c>
      <c r="Q12" s="2">
        <f t="shared" ca="1" si="1"/>
        <v>2.8135981402052753E-2</v>
      </c>
      <c r="R12" s="2">
        <f t="shared" ca="1" si="1"/>
        <v>2.8135981402053398E-2</v>
      </c>
      <c r="S12" s="2">
        <f t="shared" ca="1" si="1"/>
        <v>1.1194100000000036</v>
      </c>
      <c r="T12" s="2">
        <f t="shared" ca="1" si="1"/>
        <v>0.55514439114112835</v>
      </c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>
      <c r="A13" s="2"/>
      <c r="B13" s="4">
        <v>2060</v>
      </c>
      <c r="C13" s="2">
        <f t="shared" ca="1" si="2"/>
        <v>4.2591778368803279</v>
      </c>
      <c r="D13" s="2">
        <f t="shared" ca="1" si="0"/>
        <v>4.1514121317498152</v>
      </c>
      <c r="E13" s="2">
        <f t="shared" ca="1" si="0"/>
        <v>2.5293598172440714</v>
      </c>
      <c r="F13" s="2">
        <f t="shared" ca="1" si="0"/>
        <v>2.4136767968725059</v>
      </c>
      <c r="G13" s="2">
        <f t="shared" ca="1" si="0"/>
        <v>1.1352762948452568</v>
      </c>
      <c r="H13" s="2">
        <f t="shared" ca="1" si="0"/>
        <v>1.1192871932035748</v>
      </c>
      <c r="I13" s="2">
        <f t="shared" ca="1" si="0"/>
        <v>0.5078047514697307</v>
      </c>
      <c r="J13" s="2">
        <f t="shared" ca="1" si="0"/>
        <v>0.48382009057119812</v>
      </c>
      <c r="K13" s="2">
        <f t="shared" ca="1" si="0"/>
        <v>4.8081213512282742E-2</v>
      </c>
      <c r="L13" s="2">
        <f t="shared" ca="1" si="0"/>
        <v>0.11293342716860148</v>
      </c>
      <c r="M13" s="11">
        <f t="shared" ca="1" si="3"/>
        <v>3.8655760418329591E-2</v>
      </c>
      <c r="N13" s="11">
        <f t="shared" ca="1" si="4"/>
        <v>2.1694623933936837E-2</v>
      </c>
      <c r="O13" s="2">
        <f t="shared" ref="O13:T21" ca="1" si="5">VLOOKUP($B13,INDIRECT("'["&amp;$A$4&amp;".xlsx]"&amp;O$2&amp;"'!"&amp;"$A$1:$ECW$1002"),MATCH(O$1,INDIRECT("'["&amp;$A$4&amp;".xlsx]"&amp;O$2&amp;"'!"&amp;"$A$1:$ECW$1"),0))</f>
        <v>0.85812039956629471</v>
      </c>
      <c r="P13" s="2">
        <f t="shared" ca="1" si="5"/>
        <v>0.85812039956629471</v>
      </c>
      <c r="Q13" s="2">
        <f t="shared" ca="1" si="5"/>
        <v>2.9632839241846908E-2</v>
      </c>
      <c r="R13" s="2">
        <f t="shared" ca="1" si="5"/>
        <v>2.9632839241847595E-2</v>
      </c>
      <c r="S13" s="2">
        <f t="shared" ca="1" si="5"/>
        <v>1.1194100000000036</v>
      </c>
      <c r="T13" s="2">
        <f t="shared" ca="1" si="5"/>
        <v>0.6282421743894171</v>
      </c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>
      <c r="A14" s="2"/>
      <c r="B14" s="4">
        <v>2065</v>
      </c>
      <c r="C14" s="2">
        <f t="shared" ca="1" si="2"/>
        <v>4.3978846031546457</v>
      </c>
      <c r="D14" s="2">
        <f t="shared" ca="1" si="0"/>
        <v>4.256958994618655</v>
      </c>
      <c r="E14" s="2">
        <f t="shared" ca="1" si="0"/>
        <v>2.6346949109684243</v>
      </c>
      <c r="F14" s="2">
        <f t="shared" ca="1" si="0"/>
        <v>2.4974364212617588</v>
      </c>
      <c r="G14" s="2">
        <f t="shared" ca="1" si="0"/>
        <v>1.1443248006197473</v>
      </c>
      <c r="H14" s="2">
        <f t="shared" ca="1" si="0"/>
        <v>1.1225769510808081</v>
      </c>
      <c r="I14" s="2">
        <f t="shared" ca="1" si="0"/>
        <v>0.52895226109847815</v>
      </c>
      <c r="J14" s="2">
        <f t="shared" ca="1" si="0"/>
        <v>0.4997022737543908</v>
      </c>
      <c r="K14" s="2">
        <f t="shared" ca="1" si="0"/>
        <v>4.9647053188448663E-2</v>
      </c>
      <c r="L14" s="2">
        <f t="shared" ca="1" si="0"/>
        <v>0.13294355848091752</v>
      </c>
      <c r="M14" s="11">
        <f t="shared" ca="1" si="3"/>
        <v>4.0265578095866422E-2</v>
      </c>
      <c r="N14" s="11">
        <f t="shared" ca="1" si="4"/>
        <v>4.2997900407813752E-3</v>
      </c>
      <c r="O14" s="2">
        <f t="shared" ca="1" si="5"/>
        <v>0.85812039956629471</v>
      </c>
      <c r="P14" s="2">
        <f t="shared" ca="1" si="5"/>
        <v>0.85812039956629471</v>
      </c>
      <c r="Q14" s="2">
        <f t="shared" ca="1" si="5"/>
        <v>3.0866897708965103E-2</v>
      </c>
      <c r="R14" s="2">
        <f t="shared" ca="1" si="5"/>
        <v>3.0866897708965814E-2</v>
      </c>
      <c r="S14" s="2">
        <f t="shared" ca="1" si="5"/>
        <v>1.1194100000000036</v>
      </c>
      <c r="T14" s="2">
        <f t="shared" ca="1" si="5"/>
        <v>0.11953703876028789</v>
      </c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>
      <c r="A15" s="2"/>
      <c r="B15" s="4">
        <v>2070</v>
      </c>
      <c r="C15" s="2">
        <f t="shared" ca="1" si="2"/>
        <v>4.5084950130742545</v>
      </c>
      <c r="D15" s="2">
        <f t="shared" ca="1" si="0"/>
        <v>4.3943055830154396</v>
      </c>
      <c r="E15" s="2">
        <f t="shared" ca="1" si="0"/>
        <v>2.7204388030516489</v>
      </c>
      <c r="F15" s="2">
        <f t="shared" ca="1" si="0"/>
        <v>2.5782674752828356</v>
      </c>
      <c r="G15" s="2">
        <f t="shared" ca="1" si="0"/>
        <v>1.1494179468418264</v>
      </c>
      <c r="H15" s="2">
        <f t="shared" ca="1" si="0"/>
        <v>1.1284005335889264</v>
      </c>
      <c r="I15" s="2">
        <f t="shared" ca="1" si="0"/>
        <v>0.54616655995486263</v>
      </c>
      <c r="J15" s="2">
        <f t="shared" ca="1" si="0"/>
        <v>0.51826094562016012</v>
      </c>
      <c r="K15" s="2">
        <f t="shared" ca="1" si="0"/>
        <v>5.0895717353155456E-2</v>
      </c>
      <c r="L15" s="2">
        <f t="shared" ca="1" si="0"/>
        <v>0.11722761725165436</v>
      </c>
      <c r="M15" s="11">
        <f t="shared" ca="1" si="3"/>
        <v>4.1575986890656058E-2</v>
      </c>
      <c r="N15" s="11">
        <f t="shared" ca="1" si="4"/>
        <v>5.2149011271858538E-2</v>
      </c>
      <c r="O15" s="2">
        <f t="shared" ca="1" si="5"/>
        <v>0.85812039956629471</v>
      </c>
      <c r="P15" s="2">
        <f t="shared" ca="1" si="5"/>
        <v>0.85812039956629471</v>
      </c>
      <c r="Q15" s="2">
        <f t="shared" ca="1" si="5"/>
        <v>3.187143449046613E-2</v>
      </c>
      <c r="R15" s="2">
        <f t="shared" ca="1" si="5"/>
        <v>3.1871434490466866E-2</v>
      </c>
      <c r="S15" s="2">
        <f t="shared" ca="1" si="5"/>
        <v>1.1194100000000036</v>
      </c>
      <c r="T15" s="2">
        <f t="shared" ca="1" si="5"/>
        <v>1.4040827187423823</v>
      </c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>
      <c r="A16" s="2"/>
      <c r="B16" s="4">
        <v>2075</v>
      </c>
      <c r="C16" s="2">
        <f t="shared" ca="1" si="2"/>
        <v>4.5961037929997444</v>
      </c>
      <c r="D16" s="2">
        <f t="shared" ca="1" si="0"/>
        <v>4.4736965534754063</v>
      </c>
      <c r="E16" s="2">
        <f t="shared" ca="1" si="0"/>
        <v>2.7895451475510034</v>
      </c>
      <c r="F16" s="2">
        <f t="shared" ca="1" si="0"/>
        <v>2.6435018476095125</v>
      </c>
      <c r="G16" s="2">
        <f t="shared" ca="1" si="0"/>
        <v>1.1520011642153669</v>
      </c>
      <c r="H16" s="2">
        <f t="shared" ca="1" si="0"/>
        <v>1.1377461027214786</v>
      </c>
      <c r="I16" s="2">
        <f t="shared" ca="1" si="0"/>
        <v>0.56004063585906205</v>
      </c>
      <c r="J16" s="2">
        <f t="shared" ca="1" si="0"/>
        <v>0.53067264818393944</v>
      </c>
      <c r="K16" s="2">
        <f t="shared" ca="1" si="0"/>
        <v>5.18847196006487E-2</v>
      </c>
      <c r="L16" s="2">
        <f t="shared" ca="1" si="0"/>
        <v>0.12233038171973447</v>
      </c>
      <c r="M16" s="11">
        <f t="shared" ca="1" si="3"/>
        <v>4.2632126977227111E-2</v>
      </c>
      <c r="N16" s="11">
        <f t="shared" ca="1" si="4"/>
        <v>3.9445573240737407E-2</v>
      </c>
      <c r="O16" s="2">
        <f t="shared" ca="1" si="5"/>
        <v>0.85812039956629471</v>
      </c>
      <c r="P16" s="2">
        <f t="shared" ca="1" si="5"/>
        <v>0.85812039956629471</v>
      </c>
      <c r="Q16" s="2">
        <f t="shared" ca="1" si="5"/>
        <v>3.2681053265612263E-2</v>
      </c>
      <c r="R16" s="2">
        <f t="shared" ca="1" si="5"/>
        <v>3.2681053265613012E-2</v>
      </c>
      <c r="S16" s="2">
        <f t="shared" ca="1" si="5"/>
        <v>1.1194100000000036</v>
      </c>
      <c r="T16" s="2">
        <f t="shared" ca="1" si="5"/>
        <v>1.035739295039156</v>
      </c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>
      <c r="A17" s="2"/>
      <c r="B17" s="4">
        <v>2080</v>
      </c>
      <c r="C17" s="2">
        <f t="shared" ca="1" si="2"/>
        <v>4.6651300306166865</v>
      </c>
      <c r="D17" s="2">
        <f t="shared" ca="1" si="0"/>
        <v>4.539547796564749</v>
      </c>
      <c r="E17" s="2">
        <f t="shared" ca="1" si="0"/>
        <v>2.84479486422588</v>
      </c>
      <c r="F17" s="2">
        <f t="shared" ca="1" si="0"/>
        <v>2.7005086475857421</v>
      </c>
      <c r="G17" s="2">
        <f t="shared" ca="1" si="0"/>
        <v>1.1530619249753442</v>
      </c>
      <c r="H17" s="2">
        <f t="shared" ca="1" si="0"/>
        <v>1.14738084798033</v>
      </c>
      <c r="I17" s="2">
        <f t="shared" ca="1" si="0"/>
        <v>0.57113279777828951</v>
      </c>
      <c r="J17" s="2">
        <f t="shared" ca="1" si="0"/>
        <v>0.54139200534636256</v>
      </c>
      <c r="K17" s="2">
        <f t="shared" ca="1" si="0"/>
        <v>5.2663946342502876E-2</v>
      </c>
      <c r="L17" s="2">
        <f t="shared" ca="1" si="0"/>
        <v>0.12446077906803207</v>
      </c>
      <c r="M17" s="11">
        <f t="shared" ca="1" si="3"/>
        <v>4.3476498662269325E-2</v>
      </c>
      <c r="N17" s="11">
        <f t="shared" ca="1" si="4"/>
        <v>2.5805516584283903E-2</v>
      </c>
      <c r="O17" s="2">
        <f t="shared" ca="1" si="5"/>
        <v>0.85812039956629471</v>
      </c>
      <c r="P17" s="2">
        <f t="shared" ca="1" si="5"/>
        <v>0.85812039956629471</v>
      </c>
      <c r="Q17" s="2">
        <f t="shared" ca="1" si="5"/>
        <v>3.3328334036510227E-2</v>
      </c>
      <c r="R17" s="2">
        <f t="shared" ca="1" si="5"/>
        <v>3.3328334036510997E-2</v>
      </c>
      <c r="S17" s="2">
        <f t="shared" ca="1" si="5"/>
        <v>1.1194100000000036</v>
      </c>
      <c r="T17" s="2">
        <f t="shared" ca="1" si="5"/>
        <v>0.66442685608171892</v>
      </c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>
      <c r="A18" s="2"/>
      <c r="B18" s="4">
        <v>2085</v>
      </c>
      <c r="C18" s="2">
        <f t="shared" ca="1" si="2"/>
        <v>4.7192938999227296</v>
      </c>
      <c r="D18" s="2">
        <f t="shared" ca="1" si="0"/>
        <v>4.6049159695735993</v>
      </c>
      <c r="E18" s="2">
        <f t="shared" ca="1" si="0"/>
        <v>2.8886677709642732</v>
      </c>
      <c r="F18" s="2">
        <f t="shared" ca="1" si="0"/>
        <v>2.7350811262921404</v>
      </c>
      <c r="G18" s="2">
        <f t="shared" ca="1" si="0"/>
        <v>1.1532628316202385</v>
      </c>
      <c r="H18" s="2">
        <f t="shared" ca="1" si="0"/>
        <v>1.1521411542629152</v>
      </c>
      <c r="I18" s="2">
        <f t="shared" ca="1" si="0"/>
        <v>0.57994090422113598</v>
      </c>
      <c r="J18" s="2">
        <f t="shared" ca="1" si="0"/>
        <v>0.54952611491362302</v>
      </c>
      <c r="K18" s="2">
        <f t="shared" ca="1" si="0"/>
        <v>5.3275394059525819E-2</v>
      </c>
      <c r="L18" s="2">
        <f t="shared" ca="1" si="0"/>
        <v>0.11796978100102687</v>
      </c>
      <c r="M18" s="11">
        <f t="shared" ca="1" si="3"/>
        <v>4.4147000565625462E-2</v>
      </c>
      <c r="N18" s="11">
        <f t="shared" ca="1" si="4"/>
        <v>5.0197793103898852E-2</v>
      </c>
      <c r="O18" s="2">
        <f t="shared" ca="1" si="5"/>
        <v>0.85812039956629471</v>
      </c>
      <c r="P18" s="2">
        <f t="shared" ca="1" si="5"/>
        <v>0.85812039956629471</v>
      </c>
      <c r="Q18" s="2">
        <f t="shared" ca="1" si="5"/>
        <v>3.3842329231495022E-2</v>
      </c>
      <c r="R18" s="2">
        <f t="shared" ca="1" si="5"/>
        <v>3.3842329231495799E-2</v>
      </c>
      <c r="S18" s="2">
        <f t="shared" ca="1" si="5"/>
        <v>1.1194100000000036</v>
      </c>
      <c r="T18" s="2">
        <f t="shared" ca="1" si="5"/>
        <v>1.2728364522727613</v>
      </c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>
      <c r="A19" s="2"/>
      <c r="B19" s="4">
        <v>2090</v>
      </c>
      <c r="C19" s="2">
        <f t="shared" ca="1" si="2"/>
        <v>4.7616614115961573</v>
      </c>
      <c r="D19" s="2">
        <f t="shared" ca="1" si="2"/>
        <v>4.6284153703648343</v>
      </c>
      <c r="E19" s="2">
        <f t="shared" ca="1" si="2"/>
        <v>2.9233008180916218</v>
      </c>
      <c r="F19" s="2">
        <f t="shared" ca="1" si="2"/>
        <v>2.7614441624068333</v>
      </c>
      <c r="G19" s="2">
        <f t="shared" ca="1" si="2"/>
        <v>1.1530366511411401</v>
      </c>
      <c r="H19" s="2">
        <f t="shared" ca="1" si="2"/>
        <v>1.1524950959872686</v>
      </c>
      <c r="I19" s="2">
        <f t="shared" ca="1" si="2"/>
        <v>0.5868939781844541</v>
      </c>
      <c r="J19" s="2">
        <f t="shared" ca="1" si="2"/>
        <v>0.55387672035148916</v>
      </c>
      <c r="K19" s="2">
        <f t="shared" ca="1" si="2"/>
        <v>5.3753674481891632E-2</v>
      </c>
      <c r="L19" s="2">
        <f t="shared" ca="1" si="2"/>
        <v>0.12884163421679881</v>
      </c>
      <c r="M19" s="11">
        <f t="shared" ca="1" si="3"/>
        <v>4.4676291322592265E-2</v>
      </c>
      <c r="N19" s="11">
        <f t="shared" ca="1" si="4"/>
        <v>3.1757757402447656E-2</v>
      </c>
      <c r="O19" s="2">
        <f t="shared" ca="1" si="5"/>
        <v>0.85812039956629471</v>
      </c>
      <c r="P19" s="2">
        <f t="shared" ca="1" si="5"/>
        <v>0.85812039956629471</v>
      </c>
      <c r="Q19" s="2">
        <f t="shared" ca="1" si="5"/>
        <v>3.424807439712254E-2</v>
      </c>
      <c r="R19" s="2">
        <f t="shared" ca="1" si="5"/>
        <v>3.4248074397123324E-2</v>
      </c>
      <c r="S19" s="2">
        <f t="shared" ca="1" si="5"/>
        <v>1.1194100000000036</v>
      </c>
      <c r="T19" s="2">
        <f t="shared" ca="1" si="5"/>
        <v>0.79572296986737667</v>
      </c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>
      <c r="A20" s="2"/>
      <c r="B20" s="4">
        <v>2095</v>
      </c>
      <c r="C20" s="2">
        <f t="shared" ref="C20:L21" ca="1" si="6">VLOOKUP($B20,INDIRECT("'["&amp;$A$4&amp;".xlsx]"&amp;C$2&amp;"'!"&amp;"$A$1:$ECW$1002"),MATCH(C$1,INDIRECT("'["&amp;$A$4&amp;".xlsx]"&amp;C$2&amp;"'!"&amp;"$A$1:$ECW$1"),0))</f>
        <v>4.7947206917182505</v>
      </c>
      <c r="D20" s="2">
        <f t="shared" ca="1" si="6"/>
        <v>4.6320156458135564</v>
      </c>
      <c r="E20" s="2">
        <f t="shared" ca="1" si="6"/>
        <v>2.9504952345372275</v>
      </c>
      <c r="F20" s="2">
        <f t="shared" ca="1" si="6"/>
        <v>2.7711295313756619</v>
      </c>
      <c r="G20" s="2">
        <f t="shared" ca="1" si="6"/>
        <v>1.1526530425701196</v>
      </c>
      <c r="H20" s="2">
        <f t="shared" ca="1" si="6"/>
        <v>1.1442186834609975</v>
      </c>
      <c r="I20" s="2">
        <f t="shared" ca="1" si="6"/>
        <v>0.59235364184732153</v>
      </c>
      <c r="J20" s="2">
        <f t="shared" ca="1" si="6"/>
        <v>0.55503041209071491</v>
      </c>
      <c r="K20" s="2">
        <f t="shared" ca="1" si="6"/>
        <v>5.4126875688084282E-2</v>
      </c>
      <c r="L20" s="2">
        <f t="shared" ca="1" si="6"/>
        <v>0.14554690257453365</v>
      </c>
      <c r="M20" s="11">
        <f t="shared" ca="1" si="3"/>
        <v>4.5091898797522831E-2</v>
      </c>
      <c r="N20" s="11">
        <f t="shared" ca="1" si="4"/>
        <v>1.6090116311648608E-2</v>
      </c>
      <c r="O20" s="2">
        <f t="shared" ca="1" si="5"/>
        <v>0.85812039956629471</v>
      </c>
      <c r="P20" s="2">
        <f t="shared" ca="1" si="5"/>
        <v>0.85812039956629471</v>
      </c>
      <c r="Q20" s="2">
        <f t="shared" ca="1" si="5"/>
        <v>3.4566671919433536E-2</v>
      </c>
      <c r="R20" s="2">
        <f t="shared" ca="1" si="5"/>
        <v>3.4566671919434334E-2</v>
      </c>
      <c r="S20" s="2">
        <f t="shared" ca="1" si="5"/>
        <v>1.1194100000000036</v>
      </c>
      <c r="T20" s="2">
        <f t="shared" ca="1" si="5"/>
        <v>0.39943842642997518</v>
      </c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>
      <c r="A21" s="2"/>
      <c r="B21" s="4">
        <v>2100</v>
      </c>
      <c r="C21" s="2">
        <f t="shared" ca="1" si="6"/>
        <v>4.820467938040049</v>
      </c>
      <c r="D21" s="2">
        <f t="shared" ca="1" si="6"/>
        <v>4.6623338279073803</v>
      </c>
      <c r="E21" s="2">
        <f t="shared" ca="1" si="6"/>
        <v>2.9717584563954347</v>
      </c>
      <c r="F21" s="2">
        <f t="shared" ca="1" si="6"/>
        <v>2.7779371455464408</v>
      </c>
      <c r="G21" s="2">
        <f t="shared" ca="1" si="6"/>
        <v>1.1522525557993712</v>
      </c>
      <c r="H21" s="2">
        <f t="shared" ca="1" si="6"/>
        <v>1.1331749776164057</v>
      </c>
      <c r="I21" s="2">
        <f t="shared" ca="1" si="6"/>
        <v>0.59662253432261891</v>
      </c>
      <c r="J21" s="2">
        <f t="shared" ca="1" si="6"/>
        <v>0.55810163752800901</v>
      </c>
      <c r="K21" s="2">
        <f t="shared" ca="1" si="6"/>
        <v>5.4417532452174337E-2</v>
      </c>
      <c r="L21" s="2">
        <f t="shared" ca="1" si="6"/>
        <v>0.14283589884210904</v>
      </c>
      <c r="M21" s="11">
        <f t="shared" ca="1" si="3"/>
        <v>4.5416860870639363E-2</v>
      </c>
      <c r="N21" s="11">
        <f t="shared" ca="1" si="4"/>
        <v>5.0284168374415933E-2</v>
      </c>
      <c r="O21" s="2">
        <f t="shared" ca="1" si="5"/>
        <v>0.85812039956629471</v>
      </c>
      <c r="P21" s="2">
        <f t="shared" ca="1" si="5"/>
        <v>0.85812039956629471</v>
      </c>
      <c r="Q21" s="2">
        <f t="shared" ca="1" si="5"/>
        <v>3.4815782240072667E-2</v>
      </c>
      <c r="R21" s="2">
        <f t="shared" ca="1" si="5"/>
        <v>3.4815782240073471E-2</v>
      </c>
      <c r="S21" s="2">
        <f t="shared" ca="1" si="5"/>
        <v>1.1194100000000036</v>
      </c>
      <c r="T21" s="2">
        <f t="shared" ca="1" si="5"/>
        <v>1.2393767389677235</v>
      </c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>
      <c r="A22" s="2"/>
      <c r="B22" s="2"/>
      <c r="C22" s="2"/>
      <c r="D22" s="2" t="s">
        <v>3</v>
      </c>
      <c r="E22" s="2" t="s">
        <v>4</v>
      </c>
      <c r="F22" s="10" t="s">
        <v>5</v>
      </c>
      <c r="G22" s="10" t="s">
        <v>7</v>
      </c>
      <c r="H22" s="10" t="s">
        <v>6</v>
      </c>
      <c r="I22" s="10" t="s">
        <v>12</v>
      </c>
      <c r="J22" s="10"/>
      <c r="K22" s="10"/>
      <c r="L22" s="10"/>
      <c r="M22" s="11"/>
      <c r="N22" s="11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7"/>
      <c r="AC22" s="7"/>
      <c r="AD22" s="2"/>
      <c r="AE22" s="2"/>
      <c r="AF22" s="2"/>
      <c r="AG22" s="2"/>
      <c r="AH22" s="2"/>
      <c r="AI22" s="2"/>
    </row>
    <row r="23" spans="1:35">
      <c r="A23" s="2"/>
      <c r="B23" s="2"/>
      <c r="C23" s="2"/>
      <c r="E23" s="2"/>
      <c r="F23" s="2"/>
      <c r="G23" s="2"/>
      <c r="H23" s="2"/>
      <c r="I23" s="2"/>
      <c r="J23" s="2"/>
      <c r="K23" s="2"/>
      <c r="L23" s="2"/>
      <c r="M23" s="11"/>
      <c r="N23" s="1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7"/>
      <c r="AC23" s="7"/>
      <c r="AD23" s="2"/>
      <c r="AE23" s="2"/>
      <c r="AF23" s="2"/>
      <c r="AG23" s="2"/>
      <c r="AH23" s="2"/>
      <c r="AI23" s="2"/>
    </row>
    <row r="24" spans="1:35">
      <c r="A24" s="2"/>
      <c r="B24" s="4">
        <v>2015</v>
      </c>
      <c r="C24" s="2"/>
      <c r="D24" s="2">
        <f ca="1">(D4/$C4-1)*100</f>
        <v>-0.13484016611250427</v>
      </c>
      <c r="E24" s="2">
        <f ca="1">(F4-$E4)/$C4*100</f>
        <v>-0.62263087569267361</v>
      </c>
      <c r="F24" s="2">
        <f ca="1">(H4-$G4)/$C4*100</f>
        <v>2.933973348019258E-2</v>
      </c>
      <c r="G24" s="2">
        <f ca="1">(J4-$I4)/$C4*100</f>
        <v>-0.10419299918174245</v>
      </c>
      <c r="H24" s="2">
        <f ca="1">(L4-$K4)/$C4*100</f>
        <v>0.15598045614584227</v>
      </c>
      <c r="I24" s="2">
        <f ca="1">(N4-M4)/C4*100</f>
        <v>0.40666351913580784</v>
      </c>
      <c r="J24" s="2"/>
      <c r="K24" s="2"/>
      <c r="L24" s="2"/>
      <c r="M24" s="11"/>
      <c r="N24" s="1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7"/>
      <c r="AC24" s="7"/>
      <c r="AD24" s="2"/>
      <c r="AE24" s="2"/>
      <c r="AF24" s="2"/>
      <c r="AG24" s="2"/>
      <c r="AH24" s="2"/>
      <c r="AI24" s="2"/>
    </row>
    <row r="25" spans="1:35">
      <c r="A25" s="2"/>
      <c r="B25" s="4" t="str">
        <f t="shared" ref="B25:B41" si="7">B4+1 &amp; "-" &amp; B5</f>
        <v>2016-2020</v>
      </c>
      <c r="C25" s="2"/>
      <c r="D25" s="2">
        <f t="shared" ref="D25:D41" ca="1" si="8">(D5/$C5-1)*100</f>
        <v>-1.4125480892854259</v>
      </c>
      <c r="E25" s="2">
        <f t="shared" ref="E25:E41" ca="1" si="9">(F5-$E5)/$C5*100</f>
        <v>-1.2217338815349459</v>
      </c>
      <c r="F25" s="2">
        <f t="shared" ref="F25:F41" ca="1" si="10">(H5-$G5)/$C5*100</f>
        <v>2.696795222223642E-2</v>
      </c>
      <c r="G25" s="2">
        <f t="shared" ref="G25:G41" ca="1" si="11">(J5-$I5)/$C5*100</f>
        <v>-0.31451707237082172</v>
      </c>
      <c r="H25" s="2">
        <f t="shared" ref="H25:H41" ca="1" si="12">(L5-$K5)/$C5*100</f>
        <v>1.5001408336748479</v>
      </c>
      <c r="I25" s="2">
        <f t="shared" ref="I25:I41" ca="1" si="13">(N5-M5)/C5*100</f>
        <v>-1.4034059212766508</v>
      </c>
      <c r="J25" s="2"/>
      <c r="K25" s="2"/>
      <c r="L25" s="2"/>
      <c r="M25" s="11"/>
      <c r="N25" s="1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7"/>
      <c r="AC25" s="7"/>
      <c r="AD25" s="2"/>
      <c r="AE25" s="2"/>
      <c r="AF25" s="2"/>
      <c r="AG25" s="2"/>
      <c r="AH25" s="2"/>
      <c r="AI25" s="2"/>
    </row>
    <row r="26" spans="1:35">
      <c r="A26" s="2"/>
      <c r="B26" s="4" t="str">
        <f t="shared" si="7"/>
        <v>2021-2025</v>
      </c>
      <c r="C26" s="2"/>
      <c r="D26" s="2">
        <f t="shared" ca="1" si="8"/>
        <v>-0.86800020978047288</v>
      </c>
      <c r="E26" s="2">
        <f t="shared" ca="1" si="9"/>
        <v>-1.1716777268322429</v>
      </c>
      <c r="F26" s="2">
        <f t="shared" ca="1" si="10"/>
        <v>-3.6213395306230939E-2</v>
      </c>
      <c r="G26" s="2">
        <f t="shared" ca="1" si="11"/>
        <v>-0.24439561216627226</v>
      </c>
      <c r="H26" s="2">
        <f t="shared" ca="1" si="12"/>
        <v>0.78548786051937047</v>
      </c>
      <c r="I26" s="2">
        <f t="shared" ca="1" si="13"/>
        <v>-0.20120133599646101</v>
      </c>
      <c r="J26" s="2"/>
      <c r="K26" s="2"/>
      <c r="L26" s="2"/>
      <c r="M26" s="11"/>
      <c r="N26" s="1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7"/>
      <c r="AC26" s="7"/>
      <c r="AD26" s="2"/>
      <c r="AE26" s="2"/>
      <c r="AF26" s="2"/>
      <c r="AG26" s="2"/>
      <c r="AH26" s="2"/>
      <c r="AI26" s="2"/>
    </row>
    <row r="27" spans="1:35">
      <c r="A27" s="2"/>
      <c r="B27" s="4" t="str">
        <f t="shared" si="7"/>
        <v>2026-2030</v>
      </c>
      <c r="C27" s="2"/>
      <c r="D27" s="2">
        <f t="shared" ca="1" si="8"/>
        <v>-1.0748914116034514</v>
      </c>
      <c r="E27" s="2">
        <f t="shared" ca="1" si="9"/>
        <v>-1.2869164888635209</v>
      </c>
      <c r="F27" s="2">
        <f t="shared" ca="1" si="10"/>
        <v>-0.13592007738405418</v>
      </c>
      <c r="G27" s="2">
        <f t="shared" ca="1" si="11"/>
        <v>-0.27027568814334485</v>
      </c>
      <c r="H27" s="2">
        <f t="shared" ca="1" si="12"/>
        <v>0.87606865015799551</v>
      </c>
      <c r="I27" s="2">
        <f t="shared" ca="1" si="13"/>
        <v>-0.25784780741279711</v>
      </c>
      <c r="J27" s="2"/>
      <c r="K27" s="2"/>
      <c r="L27" s="2"/>
      <c r="M27" s="11"/>
      <c r="N27" s="1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7"/>
      <c r="AC27" s="7"/>
      <c r="AD27" s="2"/>
      <c r="AE27" s="2"/>
      <c r="AF27" s="2"/>
      <c r="AG27" s="2"/>
      <c r="AH27" s="2"/>
      <c r="AI27" s="2"/>
    </row>
    <row r="28" spans="1:35">
      <c r="A28" s="2"/>
      <c r="B28" s="4" t="str">
        <f t="shared" si="7"/>
        <v>2031-2035</v>
      </c>
      <c r="C28" s="2"/>
      <c r="D28" s="2">
        <f t="shared" ca="1" si="8"/>
        <v>-0.95299743310676144</v>
      </c>
      <c r="E28" s="2">
        <f t="shared" ca="1" si="9"/>
        <v>-1.6619184724736737</v>
      </c>
      <c r="F28" s="2">
        <f t="shared" ca="1" si="10"/>
        <v>-0.24761100068384856</v>
      </c>
      <c r="G28" s="2">
        <f t="shared" ca="1" si="11"/>
        <v>-0.30447721263145605</v>
      </c>
      <c r="H28" s="2">
        <f t="shared" ca="1" si="12"/>
        <v>0.70287961508077124</v>
      </c>
      <c r="I28" s="2">
        <f t="shared" ca="1" si="13"/>
        <v>0.55812963726555298</v>
      </c>
      <c r="J28" s="2"/>
      <c r="K28" s="2"/>
      <c r="L28" s="2"/>
      <c r="M28" s="11"/>
      <c r="N28" s="1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7"/>
      <c r="AC28" s="7"/>
      <c r="AD28" s="2"/>
      <c r="AE28" s="2"/>
      <c r="AF28" s="2"/>
      <c r="AG28" s="2"/>
      <c r="AH28" s="2"/>
      <c r="AI28" s="2"/>
    </row>
    <row r="29" spans="1:35">
      <c r="A29" s="2"/>
      <c r="B29" s="4" t="str">
        <f t="shared" si="7"/>
        <v>2036-2040</v>
      </c>
      <c r="C29" s="2"/>
      <c r="D29" s="2">
        <f t="shared" ca="1" si="8"/>
        <v>-0.83960007340515563</v>
      </c>
      <c r="E29" s="2">
        <f t="shared" ca="1" si="9"/>
        <v>-1.5588599782007364</v>
      </c>
      <c r="F29" s="2">
        <f t="shared" ca="1" si="10"/>
        <v>-0.20620813723331052</v>
      </c>
      <c r="G29" s="2">
        <f t="shared" ca="1" si="11"/>
        <v>-0.28061067561226311</v>
      </c>
      <c r="H29" s="2">
        <f t="shared" ca="1" si="12"/>
        <v>0.5828523157885972</v>
      </c>
      <c r="I29" s="2">
        <f t="shared" ca="1" si="13"/>
        <v>0.62322640055767164</v>
      </c>
      <c r="J29" s="2"/>
      <c r="K29" s="2"/>
      <c r="L29" s="2"/>
      <c r="M29" s="11"/>
      <c r="N29" s="1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7"/>
      <c r="AC29" s="7"/>
      <c r="AD29" s="2"/>
      <c r="AE29" s="2"/>
      <c r="AF29" s="2"/>
      <c r="AG29" s="2"/>
      <c r="AH29" s="2"/>
      <c r="AI29" s="2"/>
    </row>
    <row r="30" spans="1:35">
      <c r="A30" s="2"/>
      <c r="B30" s="4" t="str">
        <f t="shared" si="7"/>
        <v>2041-2045</v>
      </c>
      <c r="C30" s="2"/>
      <c r="D30" s="2">
        <f t="shared" ca="1" si="8"/>
        <v>-2.3597085522268579</v>
      </c>
      <c r="E30" s="2">
        <f t="shared" ca="1" si="9"/>
        <v>-2.0282019414947632</v>
      </c>
      <c r="F30" s="2">
        <f t="shared" ca="1" si="10"/>
        <v>-0.21659532953947569</v>
      </c>
      <c r="G30" s="2">
        <f t="shared" ca="1" si="11"/>
        <v>-0.46650070464094473</v>
      </c>
      <c r="H30" s="2">
        <f t="shared" ca="1" si="12"/>
        <v>1.5687957470246787</v>
      </c>
      <c r="I30" s="2">
        <f t="shared" ca="1" si="13"/>
        <v>-1.2172063268398414</v>
      </c>
      <c r="J30" s="2"/>
      <c r="K30" s="2"/>
      <c r="L30" s="2"/>
      <c r="M30" s="11"/>
      <c r="N30" s="1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7"/>
      <c r="AC30" s="7"/>
      <c r="AD30" s="2"/>
      <c r="AE30" s="2"/>
      <c r="AF30" s="2"/>
      <c r="AG30" s="2"/>
      <c r="AH30" s="2"/>
      <c r="AI30" s="2"/>
    </row>
    <row r="31" spans="1:35">
      <c r="A31" s="2"/>
      <c r="B31" s="4" t="str">
        <f t="shared" si="7"/>
        <v>2046-2050</v>
      </c>
      <c r="C31" s="2"/>
      <c r="D31" s="2">
        <f t="shared" ca="1" si="8"/>
        <v>-2.2829130308853252</v>
      </c>
      <c r="E31" s="2">
        <f t="shared" ca="1" si="9"/>
        <v>-2.2289213542457804</v>
      </c>
      <c r="F31" s="2">
        <f t="shared" ca="1" si="10"/>
        <v>-0.26725580535180132</v>
      </c>
      <c r="G31" s="2">
        <f t="shared" ca="1" si="11"/>
        <v>-0.48363612929521704</v>
      </c>
      <c r="H31" s="2">
        <f t="shared" ca="1" si="12"/>
        <v>1.4539374206495073</v>
      </c>
      <c r="I31" s="2">
        <f t="shared" ca="1" si="13"/>
        <v>-0.75703716892125428</v>
      </c>
      <c r="J31" s="2"/>
      <c r="K31" s="2"/>
      <c r="L31" s="2"/>
      <c r="M31" s="11"/>
      <c r="N31" s="1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7"/>
      <c r="AC31" s="7"/>
      <c r="AD31" s="2"/>
      <c r="AE31" s="2"/>
      <c r="AF31" s="2"/>
      <c r="AG31" s="2"/>
      <c r="AH31" s="2"/>
      <c r="AI31" s="2"/>
    </row>
    <row r="32" spans="1:35">
      <c r="A32" s="2"/>
      <c r="B32" s="4" t="str">
        <f t="shared" si="7"/>
        <v>2051-2055</v>
      </c>
      <c r="C32" s="2"/>
      <c r="D32" s="2">
        <f t="shared" ca="1" si="8"/>
        <v>-2.3140179935231764</v>
      </c>
      <c r="E32" s="2">
        <f t="shared" ca="1" si="9"/>
        <v>-2.4639983962697776</v>
      </c>
      <c r="F32" s="2">
        <f t="shared" ca="1" si="10"/>
        <v>-0.30877952906421768</v>
      </c>
      <c r="G32" s="2">
        <f t="shared" ca="1" si="11"/>
        <v>-0.51543512855719775</v>
      </c>
      <c r="H32" s="2">
        <f t="shared" ca="1" si="12"/>
        <v>1.4269040363438965</v>
      </c>
      <c r="I32" s="2">
        <f t="shared" ca="1" si="13"/>
        <v>-0.45270898606485999</v>
      </c>
      <c r="J32" s="2"/>
      <c r="K32" s="2"/>
      <c r="L32" s="2"/>
      <c r="M32" s="11"/>
      <c r="N32" s="1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7"/>
      <c r="AC32" s="7"/>
      <c r="AD32" s="2"/>
      <c r="AE32" s="2"/>
      <c r="AF32" s="2"/>
      <c r="AG32" s="2"/>
      <c r="AH32" s="2"/>
      <c r="AI32" s="2"/>
    </row>
    <row r="33" spans="1:35">
      <c r="A33" s="2"/>
      <c r="B33" s="4" t="str">
        <f t="shared" si="7"/>
        <v>2056-2060</v>
      </c>
      <c r="C33" s="2"/>
      <c r="D33" s="2">
        <f t="shared" ca="1" si="8"/>
        <v>-2.5301997065576121</v>
      </c>
      <c r="E33" s="2">
        <f t="shared" ca="1" si="9"/>
        <v>-2.7160880527190798</v>
      </c>
      <c r="F33" s="2">
        <f t="shared" ca="1" si="10"/>
        <v>-0.3754034758359221</v>
      </c>
      <c r="G33" s="2">
        <f t="shared" ca="1" si="11"/>
        <v>-0.56312889053020498</v>
      </c>
      <c r="H33" s="2">
        <f t="shared" ca="1" si="12"/>
        <v>1.5226462979489093</v>
      </c>
      <c r="I33" s="2">
        <f t="shared" ca="1" si="13"/>
        <v>-0.39822559972785937</v>
      </c>
      <c r="J33" s="2"/>
      <c r="K33" s="2"/>
      <c r="L33" s="2"/>
      <c r="M33" s="11"/>
      <c r="N33" s="1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7"/>
      <c r="AC33" s="7"/>
      <c r="AD33" s="2"/>
      <c r="AE33" s="2"/>
      <c r="AF33" s="2"/>
      <c r="AG33" s="2"/>
      <c r="AH33" s="2"/>
      <c r="AI33" s="2"/>
    </row>
    <row r="34" spans="1:35">
      <c r="A34" s="2"/>
      <c r="B34" s="4" t="str">
        <f t="shared" si="7"/>
        <v>2061-2065</v>
      </c>
      <c r="C34" s="2"/>
      <c r="D34" s="2">
        <f t="shared" ca="1" si="8"/>
        <v>-3.2043953230356137</v>
      </c>
      <c r="E34" s="2">
        <f t="shared" ca="1" si="9"/>
        <v>-3.1210116247299595</v>
      </c>
      <c r="F34" s="2">
        <f t="shared" ca="1" si="10"/>
        <v>-0.49450705285307417</v>
      </c>
      <c r="G34" s="2">
        <f t="shared" ca="1" si="11"/>
        <v>-0.66509219735110936</v>
      </c>
      <c r="H34" s="2">
        <f t="shared" ca="1" si="12"/>
        <v>1.8940129814392914</v>
      </c>
      <c r="I34" s="2">
        <f t="shared" ca="1" si="13"/>
        <v>-0.81779744810235433</v>
      </c>
      <c r="J34" s="2"/>
      <c r="K34" s="2"/>
      <c r="L34" s="2"/>
      <c r="M34" s="11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7"/>
      <c r="AC34" s="7"/>
      <c r="AD34" s="2"/>
      <c r="AE34" s="2"/>
      <c r="AF34" s="2"/>
      <c r="AG34" s="2"/>
      <c r="AH34" s="2"/>
      <c r="AI34" s="2"/>
    </row>
    <row r="35" spans="1:35">
      <c r="A35" s="2"/>
      <c r="B35" s="4" t="str">
        <f t="shared" si="7"/>
        <v>2066-2070</v>
      </c>
      <c r="C35" s="2"/>
      <c r="D35" s="2">
        <f t="shared" ca="1" si="8"/>
        <v>-2.5327615917878354</v>
      </c>
      <c r="E35" s="2">
        <f t="shared" ca="1" si="9"/>
        <v>-3.1534098930247993</v>
      </c>
      <c r="F35" s="2">
        <f t="shared" ca="1" si="10"/>
        <v>-0.46617359433583133</v>
      </c>
      <c r="G35" s="2">
        <f t="shared" ca="1" si="11"/>
        <v>-0.61895630922910172</v>
      </c>
      <c r="H35" s="2">
        <f t="shared" ca="1" si="12"/>
        <v>1.4712647947073692</v>
      </c>
      <c r="I35" s="2">
        <f t="shared" ca="1" si="13"/>
        <v>0.234513387517156</v>
      </c>
      <c r="J35" s="2"/>
      <c r="K35" s="2"/>
      <c r="L35" s="2"/>
      <c r="M35" s="11"/>
      <c r="N35" s="1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7"/>
      <c r="AC35" s="7"/>
      <c r="AD35" s="2"/>
      <c r="AE35" s="2"/>
      <c r="AF35" s="2"/>
      <c r="AG35" s="2"/>
      <c r="AH35" s="2"/>
      <c r="AI35" s="2"/>
    </row>
    <row r="36" spans="1:35">
      <c r="A36" s="2"/>
      <c r="B36" s="4" t="str">
        <f t="shared" si="7"/>
        <v>2071-2075</v>
      </c>
      <c r="C36" s="2"/>
      <c r="D36" s="2">
        <f t="shared" ca="1" si="8"/>
        <v>-2.6632827507240942</v>
      </c>
      <c r="E36" s="2">
        <f t="shared" ca="1" si="9"/>
        <v>-3.1775457326252559</v>
      </c>
      <c r="F36" s="2">
        <f t="shared" ca="1" si="10"/>
        <v>-0.31015534321918492</v>
      </c>
      <c r="G36" s="2">
        <f t="shared" ca="1" si="11"/>
        <v>-0.63897572809066117</v>
      </c>
      <c r="H36" s="2">
        <f t="shared" ca="1" si="12"/>
        <v>1.5327256583365345</v>
      </c>
      <c r="I36" s="2">
        <f t="shared" ca="1" si="13"/>
        <v>-6.9331631312223529E-2</v>
      </c>
      <c r="J36" s="2"/>
      <c r="K36" s="2"/>
      <c r="L36" s="2"/>
      <c r="M36" s="11"/>
      <c r="N36" s="1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7"/>
      <c r="AC36" s="7"/>
      <c r="AD36" s="2"/>
      <c r="AE36" s="2"/>
      <c r="AF36" s="2"/>
      <c r="AG36" s="2"/>
      <c r="AH36" s="2"/>
      <c r="AI36" s="2"/>
    </row>
    <row r="37" spans="1:35">
      <c r="A37" s="2"/>
      <c r="B37" s="4" t="str">
        <f t="shared" si="7"/>
        <v>2076-2080</v>
      </c>
      <c r="C37" s="2"/>
      <c r="D37" s="2">
        <f t="shared" ca="1" si="8"/>
        <v>-2.6919342703795257</v>
      </c>
      <c r="E37" s="2">
        <f t="shared" ca="1" si="9"/>
        <v>-3.092865915702347</v>
      </c>
      <c r="F37" s="2">
        <f t="shared" ca="1" si="10"/>
        <v>-0.12177746295880211</v>
      </c>
      <c r="G37" s="2">
        <f t="shared" ca="1" si="11"/>
        <v>-0.6375126145839819</v>
      </c>
      <c r="H37" s="2">
        <f t="shared" ca="1" si="12"/>
        <v>1.539010322420495</v>
      </c>
      <c r="I37" s="2">
        <f t="shared" ca="1" si="13"/>
        <v>-0.37878862887021147</v>
      </c>
      <c r="J37" s="2"/>
      <c r="K37" s="2"/>
      <c r="L37" s="2"/>
      <c r="M37" s="11"/>
      <c r="N37" s="1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7"/>
      <c r="AC37" s="7"/>
      <c r="AD37" s="2"/>
      <c r="AE37" s="2"/>
      <c r="AF37" s="2"/>
      <c r="AG37" s="2"/>
      <c r="AH37" s="2"/>
      <c r="AI37" s="2"/>
    </row>
    <row r="38" spans="1:35">
      <c r="A38" s="2"/>
      <c r="B38" s="4" t="str">
        <f t="shared" si="7"/>
        <v>2081-2085</v>
      </c>
      <c r="C38" s="2"/>
      <c r="D38" s="2">
        <f t="shared" ca="1" si="8"/>
        <v>-2.4236238042094183</v>
      </c>
      <c r="E38" s="2">
        <f t="shared" ca="1" si="9"/>
        <v>-3.2544411924556664</v>
      </c>
      <c r="F38" s="2">
        <f t="shared" ca="1" si="10"/>
        <v>-2.3767906409508321E-2</v>
      </c>
      <c r="G38" s="2">
        <f t="shared" ca="1" si="11"/>
        <v>-0.64447754160873405</v>
      </c>
      <c r="H38" s="2">
        <f t="shared" ca="1" si="12"/>
        <v>1.3708488666611822</v>
      </c>
      <c r="I38" s="2">
        <f t="shared" ca="1" si="13"/>
        <v>0.12821393764801259</v>
      </c>
      <c r="J38" s="2"/>
      <c r="K38" s="2"/>
      <c r="L38" s="2"/>
      <c r="M38" s="11"/>
      <c r="N38" s="1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7"/>
      <c r="AC38" s="7"/>
      <c r="AD38" s="2"/>
      <c r="AE38" s="2"/>
      <c r="AF38" s="2"/>
      <c r="AG38" s="2"/>
      <c r="AH38" s="2"/>
      <c r="AI38" s="2"/>
    </row>
    <row r="39" spans="1:35">
      <c r="A39" s="2"/>
      <c r="B39" s="4" t="str">
        <f t="shared" si="7"/>
        <v>2086-2090</v>
      </c>
      <c r="C39" s="2"/>
      <c r="D39" s="2">
        <f t="shared" ca="1" si="8"/>
        <v>-2.7983098694675523</v>
      </c>
      <c r="E39" s="2">
        <f t="shared" ca="1" si="9"/>
        <v>-3.3991634787516838</v>
      </c>
      <c r="F39" s="2">
        <f t="shared" ca="1" si="10"/>
        <v>-1.1373239444379303E-2</v>
      </c>
      <c r="G39" s="2">
        <f t="shared" ca="1" si="11"/>
        <v>-0.69339784959420747</v>
      </c>
      <c r="H39" s="2">
        <f t="shared" ca="1" si="12"/>
        <v>1.5769277410620619</v>
      </c>
      <c r="I39" s="2">
        <f t="shared" ca="1" si="13"/>
        <v>-0.27130307687740834</v>
      </c>
      <c r="J39" s="2"/>
      <c r="K39" s="2"/>
      <c r="L39" s="2"/>
      <c r="M39" s="11"/>
      <c r="N39" s="1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7"/>
      <c r="AC39" s="7"/>
      <c r="AD39" s="2"/>
      <c r="AE39" s="2"/>
      <c r="AF39" s="2"/>
      <c r="AG39" s="2"/>
      <c r="AH39" s="2"/>
      <c r="AI39" s="2"/>
    </row>
    <row r="40" spans="1:35">
      <c r="A40" s="2"/>
      <c r="B40" s="4" t="str">
        <f t="shared" si="7"/>
        <v>2091-2095</v>
      </c>
      <c r="C40" s="2"/>
      <c r="D40" s="2">
        <f t="shared" ca="1" si="8"/>
        <v>-3.3934207301319685</v>
      </c>
      <c r="E40" s="2">
        <f t="shared" ca="1" si="9"/>
        <v>-3.7408999333658288</v>
      </c>
      <c r="F40" s="2">
        <f t="shared" ca="1" si="10"/>
        <v>-0.1759092896420518</v>
      </c>
      <c r="G40" s="2">
        <f t="shared" ca="1" si="11"/>
        <v>-0.778423440203174</v>
      </c>
      <c r="H40" s="2">
        <f t="shared" ca="1" si="12"/>
        <v>1.9066809677643144</v>
      </c>
      <c r="I40" s="2">
        <f t="shared" ca="1" si="13"/>
        <v>-0.60486907060025341</v>
      </c>
      <c r="J40" s="2"/>
      <c r="K40" s="2"/>
      <c r="L40" s="2"/>
      <c r="M40" s="11"/>
      <c r="N40" s="1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7"/>
      <c r="AC40" s="7"/>
      <c r="AD40" s="2"/>
      <c r="AE40" s="2"/>
      <c r="AF40" s="2"/>
      <c r="AG40" s="2"/>
      <c r="AH40" s="2"/>
      <c r="AI40" s="2"/>
    </row>
    <row r="41" spans="1:35">
      <c r="A41" s="2"/>
      <c r="B41" s="4" t="str">
        <f t="shared" si="7"/>
        <v>2096-2100</v>
      </c>
      <c r="C41" s="2"/>
      <c r="D41" s="2">
        <f t="shared" ca="1" si="8"/>
        <v>-3.2804721899460376</v>
      </c>
      <c r="E41" s="2">
        <f t="shared" ca="1" si="9"/>
        <v>-4.0207986722508844</v>
      </c>
      <c r="F41" s="2">
        <f t="shared" ca="1" si="10"/>
        <v>-0.39576195564786304</v>
      </c>
      <c r="G41" s="2">
        <f t="shared" ca="1" si="11"/>
        <v>-0.79911115040570291</v>
      </c>
      <c r="H41" s="2">
        <f t="shared" ca="1" si="12"/>
        <v>1.8342278701242574</v>
      </c>
      <c r="I41" s="2">
        <f t="shared" ca="1" si="13"/>
        <v>0.10097168088946083</v>
      </c>
      <c r="J41" s="2"/>
      <c r="K41" s="2"/>
      <c r="L41" s="2"/>
      <c r="M41" s="11"/>
      <c r="N41" s="1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7"/>
      <c r="AC41" s="7"/>
      <c r="AD41" s="2"/>
      <c r="AE41" s="2"/>
      <c r="AF41" s="2"/>
      <c r="AG41" s="2"/>
      <c r="AH41" s="2"/>
      <c r="AI41" s="2"/>
    </row>
    <row r="42" spans="1: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2"/>
      <c r="AE42" s="2"/>
      <c r="AF42" s="2"/>
      <c r="AG42" s="2"/>
      <c r="AH42" s="2"/>
      <c r="AI42" s="2"/>
    </row>
    <row r="43" spans="1: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2"/>
      <c r="AE43" s="2"/>
      <c r="AF43" s="2"/>
      <c r="AG43" s="2"/>
      <c r="AH43" s="2"/>
      <c r="AI43" s="2"/>
    </row>
    <row r="44" spans="1: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2"/>
      <c r="AE44" s="2"/>
      <c r="AF44" s="2"/>
      <c r="AG44" s="2"/>
      <c r="AH44" s="2"/>
      <c r="AI44" s="2"/>
    </row>
    <row r="45" spans="1: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2"/>
      <c r="AE45" s="2"/>
      <c r="AF45" s="2"/>
      <c r="AG45" s="2"/>
      <c r="AH45" s="2"/>
      <c r="AI45" s="2"/>
    </row>
    <row r="46" spans="1: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2"/>
      <c r="AE46" s="2"/>
      <c r="AF46" s="2"/>
      <c r="AG46" s="2"/>
      <c r="AH46" s="2"/>
      <c r="AI46" s="2"/>
    </row>
    <row r="47" spans="1: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2"/>
      <c r="AE47" s="2"/>
      <c r="AF47" s="2"/>
      <c r="AG47" s="2"/>
      <c r="AH47" s="2"/>
      <c r="AI47" s="2"/>
    </row>
    <row r="48" spans="1: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2"/>
      <c r="AE48" s="2"/>
      <c r="AF48" s="2"/>
      <c r="AG48" s="2"/>
      <c r="AH48" s="2"/>
      <c r="AI48" s="2"/>
    </row>
    <row r="49" spans="1: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2"/>
      <c r="AE49" s="2"/>
      <c r="AF49" s="2"/>
      <c r="AG49" s="2"/>
      <c r="AH49" s="2"/>
      <c r="AI49" s="2"/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2"/>
      <c r="AE50" s="2"/>
      <c r="AF50" s="2"/>
      <c r="AG50" s="2"/>
      <c r="AH50" s="2"/>
      <c r="AI50" s="2"/>
    </row>
    <row r="51" spans="1: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2"/>
      <c r="AE51" s="2"/>
      <c r="AF51" s="2"/>
      <c r="AG51" s="2"/>
      <c r="AH51" s="2"/>
      <c r="AI51" s="2"/>
    </row>
    <row r="52" spans="1:35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2"/>
      <c r="AE52" s="2"/>
      <c r="AF52" s="2"/>
      <c r="AG52" s="2"/>
      <c r="AH52" s="2"/>
      <c r="AI52" s="2"/>
    </row>
    <row r="53" spans="1: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"/>
      <c r="AE53" s="2"/>
      <c r="AF53" s="2"/>
      <c r="AG53" s="2"/>
      <c r="AH53" s="2"/>
      <c r="AI53" s="2"/>
    </row>
    <row r="54" spans="1: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"/>
      <c r="AE54" s="2"/>
      <c r="AF54" s="2"/>
      <c r="AG54" s="2"/>
      <c r="AH54" s="2"/>
      <c r="AI54" s="2"/>
    </row>
    <row r="55" spans="1: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2"/>
      <c r="AE55" s="2"/>
      <c r="AF55" s="2"/>
      <c r="AG55" s="2"/>
      <c r="AH55" s="2"/>
      <c r="AI55" s="2"/>
    </row>
    <row r="56" spans="1: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2"/>
      <c r="AE56" s="2"/>
      <c r="AF56" s="2"/>
      <c r="AG56" s="2"/>
      <c r="AH56" s="2"/>
      <c r="AI56" s="2"/>
    </row>
    <row r="57" spans="1: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2"/>
      <c r="AE57" s="2"/>
      <c r="AF57" s="2"/>
      <c r="AG57" s="2"/>
      <c r="AH57" s="2"/>
      <c r="AI57" s="2"/>
    </row>
    <row r="58" spans="1: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2"/>
      <c r="AE58" s="2"/>
      <c r="AF58" s="2"/>
      <c r="AG58" s="2"/>
      <c r="AH58" s="2"/>
      <c r="AI58" s="2"/>
    </row>
    <row r="59" spans="1: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2"/>
      <c r="AE59" s="2"/>
      <c r="AF59" s="2"/>
      <c r="AG59" s="2"/>
      <c r="AH59" s="2"/>
      <c r="AI5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BF0B-4A68-4064-AE6E-5F2F3A2101B6}">
  <dimension ref="A1:AI59"/>
  <sheetViews>
    <sheetView topLeftCell="A44" zoomScale="124" zoomScaleNormal="145" workbookViewId="0">
      <selection activeCell="D2" sqref="D2"/>
    </sheetView>
  </sheetViews>
  <sheetFormatPr defaultRowHeight="14.4"/>
  <cols>
    <col min="4" max="4" width="7" customWidth="1"/>
  </cols>
  <sheetData>
    <row r="1" spans="1:35">
      <c r="C1" t="s">
        <v>3</v>
      </c>
      <c r="D1" t="s">
        <v>3</v>
      </c>
      <c r="E1" t="s">
        <v>4</v>
      </c>
      <c r="F1" t="s">
        <v>4</v>
      </c>
      <c r="G1" t="s">
        <v>5</v>
      </c>
      <c r="H1" t="s">
        <v>5</v>
      </c>
      <c r="I1" t="s">
        <v>7</v>
      </c>
      <c r="J1" t="s">
        <v>7</v>
      </c>
      <c r="K1" t="s">
        <v>6</v>
      </c>
      <c r="L1" t="s">
        <v>6</v>
      </c>
      <c r="M1" t="s">
        <v>11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</row>
    <row r="2" spans="1:35">
      <c r="A2" s="9"/>
      <c r="B2" s="2" t="s">
        <v>0</v>
      </c>
      <c r="C2" s="1" t="s">
        <v>1</v>
      </c>
      <c r="D2" s="1" t="s">
        <v>14</v>
      </c>
      <c r="E2" s="1" t="s">
        <v>1</v>
      </c>
      <c r="F2" s="1" t="s">
        <v>14</v>
      </c>
      <c r="G2" s="1" t="s">
        <v>1</v>
      </c>
      <c r="H2" s="1" t="s">
        <v>14</v>
      </c>
      <c r="I2" s="1" t="s">
        <v>1</v>
      </c>
      <c r="J2" s="1" t="s">
        <v>14</v>
      </c>
      <c r="K2" s="1" t="s">
        <v>1</v>
      </c>
      <c r="L2" s="1" t="s">
        <v>14</v>
      </c>
      <c r="M2" s="1" t="s">
        <v>1</v>
      </c>
      <c r="N2" s="1" t="s">
        <v>14</v>
      </c>
      <c r="O2" s="1" t="s">
        <v>1</v>
      </c>
      <c r="P2" s="1" t="s">
        <v>14</v>
      </c>
      <c r="Q2" s="1" t="s">
        <v>1</v>
      </c>
      <c r="R2" s="1" t="s">
        <v>14</v>
      </c>
      <c r="S2" s="1" t="s">
        <v>1</v>
      </c>
      <c r="T2" s="1" t="s">
        <v>14</v>
      </c>
      <c r="U2" s="1"/>
      <c r="V2" s="1"/>
      <c r="W2" s="1"/>
      <c r="X2" s="1"/>
      <c r="Y2" s="1"/>
      <c r="Z2" s="1"/>
      <c r="AA2" s="1"/>
      <c r="AB2" s="1"/>
      <c r="AC2" s="6"/>
      <c r="AD2" s="1"/>
      <c r="AE2" s="1"/>
      <c r="AF2" s="1"/>
      <c r="AG2" s="1"/>
      <c r="AH2" s="1"/>
      <c r="AI2" s="1"/>
    </row>
    <row r="3" spans="1:35">
      <c r="A3" s="8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1.1653376385240857</v>
      </c>
      <c r="D3" s="2">
        <f t="shared" ref="D3:L18" ca="1" si="0">VLOOKUP($B3,INDIRECT("'["&amp;$A$4&amp;".xlsx]"&amp;D$2&amp;"'!"&amp;"$A$1:$ECW$1002"),MATCH(D$1,INDIRECT("'["&amp;$A$4&amp;".xlsx]"&amp;D$2&amp;"'!"&amp;"$A$1:$ECW$1"),0))</f>
        <v>1.1653376385240857</v>
      </c>
      <c r="E3" s="2">
        <f t="shared" ca="1" si="0"/>
        <v>0.72620438762845274</v>
      </c>
      <c r="F3" s="2">
        <f t="shared" ca="1" si="0"/>
        <v>0.72620438762845274</v>
      </c>
      <c r="G3" s="2">
        <f t="shared" ca="1" si="0"/>
        <v>0.26908367688365736</v>
      </c>
      <c r="H3" s="2">
        <f t="shared" ca="1" si="0"/>
        <v>0.26908367688365736</v>
      </c>
      <c r="I3" s="2">
        <f t="shared" ca="1" si="0"/>
        <v>0.14579580021070207</v>
      </c>
      <c r="J3" s="2">
        <f t="shared" ca="1" si="0"/>
        <v>0.14579580021070207</v>
      </c>
      <c r="K3" s="2">
        <f t="shared" ca="1" si="0"/>
        <v>1.3155320102102519E-2</v>
      </c>
      <c r="L3" s="2">
        <f t="shared" ca="1" si="0"/>
        <v>1.3155320102102519E-2</v>
      </c>
      <c r="M3" s="11">
        <f ca="1">Q3*S3/O3</f>
        <v>1.1098453700229896E-2</v>
      </c>
      <c r="N3" s="11">
        <f ca="1">R3*T3/P3</f>
        <v>1.1098453700229896E-2</v>
      </c>
      <c r="O3" s="2">
        <f t="shared" ref="O3:T18" ca="1" si="1">VLOOKUP($B3,INDIRECT("'["&amp;$A$4&amp;".xlsx]"&amp;O$2&amp;"'!"&amp;"$A$1:$ECW$1002"),MATCH(O$1,INDIRECT("'["&amp;$A$4&amp;".xlsx]"&amp;O$2&amp;"'!"&amp;"$A$1:$ECW$1"),0))</f>
        <v>0.85812039956629471</v>
      </c>
      <c r="P3" s="2">
        <f t="shared" ca="1" si="1"/>
        <v>0.85812039956629471</v>
      </c>
      <c r="Q3" s="2">
        <f t="shared" ca="1" si="1"/>
        <v>8.5078831918683068E-3</v>
      </c>
      <c r="R3" s="2">
        <f t="shared" ca="1" si="1"/>
        <v>8.5078831918683068E-3</v>
      </c>
      <c r="S3" s="2">
        <f t="shared" ca="1" si="1"/>
        <v>1.11941</v>
      </c>
      <c r="T3" s="2">
        <f t="shared" ca="1" si="1"/>
        <v>1.11941</v>
      </c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>
      <c r="A4" s="12" t="s">
        <v>13</v>
      </c>
      <c r="B4" s="4">
        <v>2015</v>
      </c>
      <c r="C4" s="2">
        <f t="shared" ref="C4:L19" ca="1" si="2">VLOOKUP($B4,INDIRECT("'["&amp;$A$4&amp;".xlsx]"&amp;C$2&amp;"'!"&amp;"$A$1:$ECW$1002"),MATCH(C$1,INDIRECT("'["&amp;$A$4&amp;".xlsx]"&amp;C$2&amp;"'!"&amp;"$A$1:$ECW$1"),0))</f>
        <v>1.2474814601788169</v>
      </c>
      <c r="D4" s="2">
        <f t="shared" ca="1" si="0"/>
        <v>1.2392855856168536</v>
      </c>
      <c r="E4" s="2">
        <f t="shared" ca="1" si="0"/>
        <v>0.77872288451784277</v>
      </c>
      <c r="F4" s="2">
        <f t="shared" ca="1" si="0"/>
        <v>0.76827155370250011</v>
      </c>
      <c r="G4" s="2">
        <f t="shared" ca="1" si="0"/>
        <v>0.28643523062873971</v>
      </c>
      <c r="H4" s="2">
        <f t="shared" ca="1" si="0"/>
        <v>0.28642155922535811</v>
      </c>
      <c r="I4" s="2">
        <f t="shared" ca="1" si="0"/>
        <v>0.15633963113529489</v>
      </c>
      <c r="J4" s="2">
        <f t="shared" ca="1" si="0"/>
        <v>0.1539571987490084</v>
      </c>
      <c r="K4" s="2">
        <f t="shared" ca="1" si="0"/>
        <v>1.4082629262413032E-2</v>
      </c>
      <c r="L4" s="2">
        <f t="shared" ca="1" si="0"/>
        <v>2.4577513769819703E-2</v>
      </c>
      <c r="M4" s="11">
        <f t="shared" ref="M4:N21" ca="1" si="3">Q4*S4/O4</f>
        <v>1.1901084634526587E-2</v>
      </c>
      <c r="N4" s="11">
        <f t="shared" ca="1" si="3"/>
        <v>6.0577601701671605E-3</v>
      </c>
      <c r="O4" s="2">
        <f t="shared" ca="1" si="1"/>
        <v>0.85812039956629471</v>
      </c>
      <c r="P4" s="2">
        <f t="shared" ca="1" si="1"/>
        <v>0.85812039956629471</v>
      </c>
      <c r="Q4" s="2">
        <f t="shared" ca="1" si="1"/>
        <v>9.1231662231463107E-3</v>
      </c>
      <c r="R4" s="2">
        <f t="shared" ca="1" si="1"/>
        <v>9.1231662231465206E-3</v>
      </c>
      <c r="S4" s="2">
        <f t="shared" ca="1" si="1"/>
        <v>1.1194100000000036</v>
      </c>
      <c r="T4" s="2">
        <f t="shared" ca="1" si="1"/>
        <v>0.56978985700293128</v>
      </c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>
      <c r="A5" s="2"/>
      <c r="B5" s="4">
        <v>2020</v>
      </c>
      <c r="C5" s="2">
        <f t="shared" ca="1" si="2"/>
        <v>1.6799940988195909</v>
      </c>
      <c r="D5" s="2">
        <f t="shared" ca="1" si="0"/>
        <v>1.6734885193131184</v>
      </c>
      <c r="E5" s="2">
        <f t="shared" ca="1" si="0"/>
        <v>1.0149282653160936</v>
      </c>
      <c r="F5" s="2">
        <f t="shared" ca="1" si="0"/>
        <v>0.9978743157527139</v>
      </c>
      <c r="G5" s="2">
        <f t="shared" ca="1" si="0"/>
        <v>0.42682846316509898</v>
      </c>
      <c r="H5" s="2">
        <f t="shared" ca="1" si="0"/>
        <v>0.42541627491856115</v>
      </c>
      <c r="I5" s="2">
        <f t="shared" ca="1" si="0"/>
        <v>0.20376120155573407</v>
      </c>
      <c r="J5" s="2">
        <f t="shared" ca="1" si="0"/>
        <v>0.20077082319985559</v>
      </c>
      <c r="K5" s="2">
        <f t="shared" ca="1" si="0"/>
        <v>1.8965198932356625E-2</v>
      </c>
      <c r="L5" s="2">
        <f t="shared" ca="1" si="0"/>
        <v>2.5507904455731447E-2</v>
      </c>
      <c r="M5" s="11">
        <f t="shared" ca="1" si="3"/>
        <v>1.5510969850306649E-2</v>
      </c>
      <c r="N5" s="11">
        <f t="shared" ca="1" si="3"/>
        <v>2.3919200986256245E-2</v>
      </c>
      <c r="O5" s="2">
        <f t="shared" ca="1" si="1"/>
        <v>0.85812039956629471</v>
      </c>
      <c r="P5" s="2">
        <f t="shared" ca="1" si="1"/>
        <v>0.85812039956629471</v>
      </c>
      <c r="Q5" s="2">
        <f t="shared" ca="1" si="1"/>
        <v>1.1890441969971547E-2</v>
      </c>
      <c r="R5" s="2">
        <f t="shared" ca="1" si="1"/>
        <v>1.1890441969971821E-2</v>
      </c>
      <c r="S5" s="2">
        <f t="shared" ca="1" si="1"/>
        <v>1.1194100000000036</v>
      </c>
      <c r="T5" s="2">
        <f t="shared" ca="1" si="1"/>
        <v>1.7262229914975449</v>
      </c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>
      <c r="A6" s="2"/>
      <c r="B6" s="4">
        <v>2025</v>
      </c>
      <c r="C6" s="2">
        <f t="shared" ca="1" si="2"/>
        <v>2.126184370415293</v>
      </c>
      <c r="D6" s="2">
        <f t="shared" ca="1" si="0"/>
        <v>2.1213376476395758</v>
      </c>
      <c r="E6" s="2">
        <f t="shared" ca="1" si="0"/>
        <v>1.2282674443820316</v>
      </c>
      <c r="F6" s="2">
        <f t="shared" ca="1" si="0"/>
        <v>1.2039288288139234</v>
      </c>
      <c r="G6" s="2">
        <f t="shared" ca="1" si="0"/>
        <v>0.60855129914705264</v>
      </c>
      <c r="H6" s="2">
        <f t="shared" ca="1" si="0"/>
        <v>0.60463190984909976</v>
      </c>
      <c r="I6" s="2">
        <f t="shared" ca="1" si="0"/>
        <v>0.2465920586231061</v>
      </c>
      <c r="J6" s="2">
        <f t="shared" ca="1" si="0"/>
        <v>0.24288028309574042</v>
      </c>
      <c r="K6" s="2">
        <f t="shared" ca="1" si="0"/>
        <v>2.4002173329135998E-2</v>
      </c>
      <c r="L6" s="2">
        <f t="shared" ca="1" si="0"/>
        <v>2.8006279221699126E-2</v>
      </c>
      <c r="M6" s="11">
        <f t="shared" ca="1" si="3"/>
        <v>1.8771394933995045E-2</v>
      </c>
      <c r="N6" s="11">
        <f t="shared" ca="1" si="3"/>
        <v>4.1890346659114779E-2</v>
      </c>
      <c r="O6" s="2">
        <f t="shared" ca="1" si="1"/>
        <v>0.85812039956629471</v>
      </c>
      <c r="P6" s="2">
        <f t="shared" ca="1" si="1"/>
        <v>0.85812039956629471</v>
      </c>
      <c r="Q6" s="2">
        <f t="shared" ca="1" si="1"/>
        <v>1.4389827606664669E-2</v>
      </c>
      <c r="R6" s="2">
        <f t="shared" ca="1" si="1"/>
        <v>1.4389827606665002E-2</v>
      </c>
      <c r="S6" s="2">
        <f t="shared" ca="1" si="1"/>
        <v>1.1194100000000036</v>
      </c>
      <c r="T6" s="2">
        <f t="shared" ca="1" si="1"/>
        <v>2.4980814222152636</v>
      </c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>
      <c r="A7" s="2"/>
      <c r="B7" s="4">
        <v>2030</v>
      </c>
      <c r="C7" s="2">
        <f t="shared" ca="1" si="2"/>
        <v>2.5588167250061713</v>
      </c>
      <c r="D7" s="2">
        <f t="shared" ca="1" si="0"/>
        <v>2.5370138987054114</v>
      </c>
      <c r="E7" s="2">
        <f t="shared" ca="1" si="0"/>
        <v>1.4401447053154026</v>
      </c>
      <c r="F7" s="2">
        <f t="shared" ca="1" si="0"/>
        <v>1.4074128546264193</v>
      </c>
      <c r="G7" s="2">
        <f t="shared" ca="1" si="0"/>
        <v>0.77864703250498746</v>
      </c>
      <c r="H7" s="2">
        <f t="shared" ca="1" si="0"/>
        <v>0.77194561429674047</v>
      </c>
      <c r="I7" s="2">
        <f t="shared" ca="1" si="0"/>
        <v>0.28912941495210309</v>
      </c>
      <c r="J7" s="2">
        <f t="shared" ca="1" si="0"/>
        <v>0.2828905894379582</v>
      </c>
      <c r="K7" s="2">
        <f t="shared" ca="1" si="0"/>
        <v>2.8886094454308335E-2</v>
      </c>
      <c r="L7" s="2">
        <f t="shared" ca="1" si="0"/>
        <v>4.6604470090808044E-2</v>
      </c>
      <c r="M7" s="11">
        <f t="shared" ca="1" si="3"/>
        <v>2.2009477780450728E-2</v>
      </c>
      <c r="N7" s="11">
        <f t="shared" ca="1" si="3"/>
        <v>2.8160370253486156E-2</v>
      </c>
      <c r="O7" s="2">
        <f t="shared" ca="1" si="1"/>
        <v>0.85812039956629471</v>
      </c>
      <c r="P7" s="2">
        <f t="shared" ca="1" si="1"/>
        <v>0.85812039956629471</v>
      </c>
      <c r="Q7" s="2">
        <f t="shared" ca="1" si="1"/>
        <v>1.6872086069631149E-2</v>
      </c>
      <c r="R7" s="2">
        <f t="shared" ca="1" si="1"/>
        <v>1.6872086069631538E-2</v>
      </c>
      <c r="S7" s="2">
        <f t="shared" ca="1" si="1"/>
        <v>1.1194100000000036</v>
      </c>
      <c r="T7" s="2">
        <f t="shared" ca="1" si="1"/>
        <v>1.432246615749043</v>
      </c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>
      <c r="A8" s="2"/>
      <c r="B8" s="4">
        <v>2035</v>
      </c>
      <c r="C8" s="2">
        <f t="shared" ca="1" si="2"/>
        <v>2.9581478343412262</v>
      </c>
      <c r="D8" s="2">
        <f t="shared" ca="1" si="0"/>
        <v>2.9322752833171233</v>
      </c>
      <c r="E8" s="2">
        <f t="shared" ca="1" si="0"/>
        <v>1.6575511171424404</v>
      </c>
      <c r="F8" s="2">
        <f t="shared" ca="1" si="0"/>
        <v>1.6202094100144393</v>
      </c>
      <c r="G8" s="2">
        <f t="shared" ca="1" si="0"/>
        <v>0.90909374616561445</v>
      </c>
      <c r="H8" s="2">
        <f t="shared" ca="1" si="0"/>
        <v>0.90084883075687949</v>
      </c>
      <c r="I8" s="2">
        <f t="shared" ca="1" si="0"/>
        <v>0.33277682651177748</v>
      </c>
      <c r="J8" s="2">
        <f t="shared" ca="1" si="0"/>
        <v>0.32567993588554039</v>
      </c>
      <c r="K8" s="2">
        <f t="shared" ca="1" si="0"/>
        <v>3.3394082865540992E-2</v>
      </c>
      <c r="L8" s="2">
        <f t="shared" ca="1" si="0"/>
        <v>5.2776029007212635E-2</v>
      </c>
      <c r="M8" s="11">
        <f t="shared" ca="1" si="3"/>
        <v>2.5332061665787945E-2</v>
      </c>
      <c r="N8" s="11">
        <f t="shared" ca="1" si="3"/>
        <v>3.276107765305112E-2</v>
      </c>
      <c r="O8" s="2">
        <f t="shared" ca="1" si="1"/>
        <v>0.85812039956629471</v>
      </c>
      <c r="P8" s="2">
        <f t="shared" ca="1" si="1"/>
        <v>0.85812039956629471</v>
      </c>
      <c r="Q8" s="2">
        <f t="shared" ca="1" si="1"/>
        <v>1.9419121571617102E-2</v>
      </c>
      <c r="R8" s="2">
        <f t="shared" ca="1" si="1"/>
        <v>1.9419121571617549E-2</v>
      </c>
      <c r="S8" s="2">
        <f t="shared" ca="1" si="1"/>
        <v>1.1194100000000036</v>
      </c>
      <c r="T8" s="2">
        <f t="shared" ca="1" si="1"/>
        <v>1.4476941679456679</v>
      </c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>
      <c r="A9" s="2"/>
      <c r="B9" s="4">
        <v>2040</v>
      </c>
      <c r="C9" s="2">
        <f t="shared" ca="1" si="2"/>
        <v>3.3126998915727222</v>
      </c>
      <c r="D9" s="2">
        <f t="shared" ca="1" si="0"/>
        <v>3.2700960972087105</v>
      </c>
      <c r="E9" s="2">
        <f t="shared" ca="1" si="0"/>
        <v>1.8720289136740638</v>
      </c>
      <c r="F9" s="2">
        <f t="shared" ca="1" si="0"/>
        <v>1.823377978975236</v>
      </c>
      <c r="G9" s="2">
        <f t="shared" ca="1" si="0"/>
        <v>0.9988282454254418</v>
      </c>
      <c r="H9" s="2">
        <f t="shared" ca="1" si="0"/>
        <v>0.98978383186353935</v>
      </c>
      <c r="I9" s="2">
        <f t="shared" ca="1" si="0"/>
        <v>0.37583627713679185</v>
      </c>
      <c r="J9" s="2">
        <f t="shared" ca="1" si="0"/>
        <v>0.36586726408203774</v>
      </c>
      <c r="K9" s="2">
        <f t="shared" ca="1" si="0"/>
        <v>3.7396567339740144E-2</v>
      </c>
      <c r="L9" s="2">
        <f t="shared" ca="1" si="0"/>
        <v>6.7233656548083817E-2</v>
      </c>
      <c r="M9" s="11">
        <f t="shared" ca="1" si="3"/>
        <v>2.8609888039582063E-2</v>
      </c>
      <c r="N9" s="11">
        <f t="shared" ca="1" si="3"/>
        <v>2.3833365739810153E-2</v>
      </c>
      <c r="O9" s="2">
        <f t="shared" ca="1" si="1"/>
        <v>0.85812039956629471</v>
      </c>
      <c r="P9" s="2">
        <f t="shared" ca="1" si="1"/>
        <v>0.85812039956629471</v>
      </c>
      <c r="Q9" s="2">
        <f t="shared" ca="1" si="1"/>
        <v>2.1931846737185692E-2</v>
      </c>
      <c r="R9" s="2">
        <f t="shared" ca="1" si="1"/>
        <v>2.1931846737186195E-2</v>
      </c>
      <c r="S9" s="2">
        <f t="shared" ca="1" si="1"/>
        <v>1.1194100000000036</v>
      </c>
      <c r="T9" s="2">
        <f t="shared" ca="1" si="1"/>
        <v>0.93252052947181296</v>
      </c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>
      <c r="A10" s="2"/>
      <c r="B10" s="4">
        <v>2045</v>
      </c>
      <c r="C10" s="2">
        <f t="shared" ca="1" si="2"/>
        <v>3.6180427665936437</v>
      </c>
      <c r="D10" s="2">
        <f t="shared" ca="1" si="0"/>
        <v>3.5738657854852187</v>
      </c>
      <c r="E10" s="2">
        <f t="shared" ca="1" si="0"/>
        <v>2.0717912714785292</v>
      </c>
      <c r="F10" s="2">
        <f t="shared" ca="1" si="0"/>
        <v>2.0172004339307663</v>
      </c>
      <c r="G10" s="2">
        <f t="shared" ca="1" si="0"/>
        <v>1.0578037421244266</v>
      </c>
      <c r="H10" s="2">
        <f t="shared" ca="1" si="0"/>
        <v>1.0487797835377117</v>
      </c>
      <c r="I10" s="2">
        <f t="shared" ca="1" si="0"/>
        <v>0.41594139534351299</v>
      </c>
      <c r="J10" s="2">
        <f t="shared" ca="1" si="0"/>
        <v>0.40507266821543386</v>
      </c>
      <c r="K10" s="2">
        <f t="shared" ca="1" si="0"/>
        <v>4.0843536809108114E-2</v>
      </c>
      <c r="L10" s="2">
        <f t="shared" ca="1" si="0"/>
        <v>7.0161271215695306E-2</v>
      </c>
      <c r="M10" s="11">
        <f t="shared" ca="1" si="3"/>
        <v>3.1662820956142611E-2</v>
      </c>
      <c r="N10" s="11">
        <f t="shared" ca="1" si="3"/>
        <v>3.2651628585612026E-2</v>
      </c>
      <c r="O10" s="2">
        <f t="shared" ca="1" si="1"/>
        <v>0.85812039956629471</v>
      </c>
      <c r="P10" s="2">
        <f t="shared" ca="1" si="1"/>
        <v>0.85812039956629471</v>
      </c>
      <c r="Q10" s="2">
        <f t="shared" ca="1" si="1"/>
        <v>2.4272172457170348E-2</v>
      </c>
      <c r="R10" s="2">
        <f t="shared" ca="1" si="1"/>
        <v>2.4272172457170907E-2</v>
      </c>
      <c r="S10" s="2">
        <f t="shared" ca="1" si="1"/>
        <v>1.1194100000000036</v>
      </c>
      <c r="T10" s="2">
        <f t="shared" ca="1" si="1"/>
        <v>1.1543683870002239</v>
      </c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>
      <c r="A11" s="2"/>
      <c r="B11" s="4">
        <v>2050</v>
      </c>
      <c r="C11" s="2">
        <f t="shared" ca="1" si="2"/>
        <v>3.8748107237939391</v>
      </c>
      <c r="D11" s="2">
        <f t="shared" ca="1" si="0"/>
        <v>3.8193172587069357</v>
      </c>
      <c r="E11" s="2">
        <f t="shared" ca="1" si="0"/>
        <v>2.2492304987700593</v>
      </c>
      <c r="F11" s="2">
        <f t="shared" ca="1" si="0"/>
        <v>2.1837168226836505</v>
      </c>
      <c r="G11" s="2">
        <f t="shared" ca="1" si="0"/>
        <v>1.0958986510524127</v>
      </c>
      <c r="H11" s="2">
        <f t="shared" ca="1" si="0"/>
        <v>1.0877847209161098</v>
      </c>
      <c r="I11" s="2">
        <f t="shared" ca="1" si="0"/>
        <v>0.45156482942413029</v>
      </c>
      <c r="J11" s="2">
        <f t="shared" ca="1" si="0"/>
        <v>0.43827000348761774</v>
      </c>
      <c r="K11" s="2">
        <f t="shared" ca="1" si="0"/>
        <v>4.3742151388278354E-2</v>
      </c>
      <c r="L11" s="2">
        <f t="shared" ca="1" si="0"/>
        <v>7.9012932601803601E-2</v>
      </c>
      <c r="M11" s="11">
        <f t="shared" ca="1" si="3"/>
        <v>3.4374593402369057E-2</v>
      </c>
      <c r="N11" s="11">
        <f t="shared" ca="1" si="3"/>
        <v>3.053277901775173E-2</v>
      </c>
      <c r="O11" s="2">
        <f t="shared" ca="1" si="1"/>
        <v>0.85812039956629471</v>
      </c>
      <c r="P11" s="2">
        <f t="shared" ca="1" si="1"/>
        <v>0.85812039956629471</v>
      </c>
      <c r="Q11" s="2">
        <f t="shared" ca="1" si="1"/>
        <v>2.6350970444582199E-2</v>
      </c>
      <c r="R11" s="2">
        <f t="shared" ca="1" si="1"/>
        <v>2.6350970444582806E-2</v>
      </c>
      <c r="S11" s="2">
        <f t="shared" ca="1" si="1"/>
        <v>1.1194100000000036</v>
      </c>
      <c r="T11" s="2">
        <f t="shared" ca="1" si="1"/>
        <v>0.99430116191295026</v>
      </c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>
      <c r="A12" s="2"/>
      <c r="B12" s="4">
        <v>2055</v>
      </c>
      <c r="C12" s="2">
        <f t="shared" ca="1" si="2"/>
        <v>4.0867522300865256</v>
      </c>
      <c r="D12" s="2">
        <f t="shared" ca="1" si="0"/>
        <v>4.0398730612859239</v>
      </c>
      <c r="E12" s="2">
        <f t="shared" ca="1" si="0"/>
        <v>2.4015930500705953</v>
      </c>
      <c r="F12" s="2">
        <f t="shared" ca="1" si="0"/>
        <v>2.3350621807507341</v>
      </c>
      <c r="G12" s="2">
        <f t="shared" ca="1" si="0"/>
        <v>1.1201675638623436</v>
      </c>
      <c r="H12" s="2">
        <f t="shared" ca="1" si="0"/>
        <v>1.1151069631501573</v>
      </c>
      <c r="I12" s="2">
        <f t="shared" ca="1" si="0"/>
        <v>0.48215376618551359</v>
      </c>
      <c r="J12" s="2">
        <f t="shared" ca="1" si="0"/>
        <v>0.46928453600062081</v>
      </c>
      <c r="K12" s="2">
        <f t="shared" ca="1" si="0"/>
        <v>4.6134726952493987E-2</v>
      </c>
      <c r="L12" s="2">
        <f t="shared" ca="1" si="0"/>
        <v>7.4977384374932302E-2</v>
      </c>
      <c r="M12" s="11">
        <f t="shared" ca="1" si="3"/>
        <v>3.6703123427889971E-2</v>
      </c>
      <c r="N12" s="11">
        <f t="shared" ca="1" si="3"/>
        <v>4.5441997009479172E-2</v>
      </c>
      <c r="O12" s="2">
        <f t="shared" ca="1" si="1"/>
        <v>0.85812039956629471</v>
      </c>
      <c r="P12" s="2">
        <f t="shared" ca="1" si="1"/>
        <v>0.85812039956629471</v>
      </c>
      <c r="Q12" s="2">
        <f t="shared" ca="1" si="1"/>
        <v>2.8135981402052753E-2</v>
      </c>
      <c r="R12" s="2">
        <f t="shared" ca="1" si="1"/>
        <v>2.8135981402053398E-2</v>
      </c>
      <c r="S12" s="2">
        <f t="shared" ca="1" si="1"/>
        <v>1.1194100000000036</v>
      </c>
      <c r="T12" s="2">
        <f t="shared" ca="1" si="1"/>
        <v>1.3859372478835501</v>
      </c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>
      <c r="A13" s="2"/>
      <c r="B13" s="4">
        <v>2060</v>
      </c>
      <c r="C13" s="2">
        <f t="shared" ca="1" si="2"/>
        <v>4.2591778368803279</v>
      </c>
      <c r="D13" s="2">
        <f t="shared" ca="1" si="0"/>
        <v>4.1796977938453947</v>
      </c>
      <c r="E13" s="2">
        <f t="shared" ca="1" si="0"/>
        <v>2.5293598172440714</v>
      </c>
      <c r="F13" s="2">
        <f t="shared" ca="1" si="0"/>
        <v>2.4460164015710628</v>
      </c>
      <c r="G13" s="2">
        <f t="shared" ca="1" si="0"/>
        <v>1.1352762948452568</v>
      </c>
      <c r="H13" s="2">
        <f t="shared" ca="1" si="0"/>
        <v>1.1297132681870006</v>
      </c>
      <c r="I13" s="2">
        <f t="shared" ca="1" si="0"/>
        <v>0.5078047514697307</v>
      </c>
      <c r="J13" s="2">
        <f t="shared" ca="1" si="0"/>
        <v>0.49010554430272585</v>
      </c>
      <c r="K13" s="2">
        <f t="shared" ca="1" si="0"/>
        <v>4.8081213512282742E-2</v>
      </c>
      <c r="L13" s="2">
        <f t="shared" ca="1" si="0"/>
        <v>9.5817300014339621E-2</v>
      </c>
      <c r="M13" s="11">
        <f t="shared" ca="1" si="3"/>
        <v>3.8655760418329591E-2</v>
      </c>
      <c r="N13" s="11">
        <f t="shared" ca="1" si="3"/>
        <v>1.8045279770265571E-2</v>
      </c>
      <c r="O13" s="2">
        <f t="shared" ca="1" si="1"/>
        <v>0.85812039956629471</v>
      </c>
      <c r="P13" s="2">
        <f t="shared" ca="1" si="1"/>
        <v>0.85812039956629471</v>
      </c>
      <c r="Q13" s="2">
        <f t="shared" ca="1" si="1"/>
        <v>2.9632839241846908E-2</v>
      </c>
      <c r="R13" s="2">
        <f t="shared" ca="1" si="1"/>
        <v>2.9632839241847595E-2</v>
      </c>
      <c r="S13" s="2">
        <f t="shared" ca="1" si="1"/>
        <v>1.1194100000000036</v>
      </c>
      <c r="T13" s="2">
        <f t="shared" ca="1" si="1"/>
        <v>0.52256290935759764</v>
      </c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>
      <c r="A14" s="2"/>
      <c r="B14" s="4">
        <v>2065</v>
      </c>
      <c r="C14" s="2">
        <f t="shared" ca="1" si="2"/>
        <v>4.3978846031546457</v>
      </c>
      <c r="D14" s="2">
        <f t="shared" ca="1" si="0"/>
        <v>4.3503563957884737</v>
      </c>
      <c r="E14" s="2">
        <f t="shared" ca="1" si="0"/>
        <v>2.6346949109684243</v>
      </c>
      <c r="F14" s="2">
        <f t="shared" ca="1" si="0"/>
        <v>2.5547261665875549</v>
      </c>
      <c r="G14" s="2">
        <f t="shared" ca="1" si="0"/>
        <v>1.1443248006197473</v>
      </c>
      <c r="H14" s="2">
        <f t="shared" ca="1" si="0"/>
        <v>1.13926465553259</v>
      </c>
      <c r="I14" s="2">
        <f t="shared" ca="1" si="0"/>
        <v>0.52895226109847815</v>
      </c>
      <c r="J14" s="2">
        <f t="shared" ca="1" si="0"/>
        <v>0.51417713157920353</v>
      </c>
      <c r="K14" s="2">
        <f t="shared" ca="1" si="0"/>
        <v>4.9647053188448663E-2</v>
      </c>
      <c r="L14" s="2">
        <f t="shared" ca="1" si="0"/>
        <v>7.7550476855273304E-2</v>
      </c>
      <c r="M14" s="11">
        <f t="shared" ca="1" si="3"/>
        <v>4.0265578095866422E-2</v>
      </c>
      <c r="N14" s="11">
        <f t="shared" ca="1" si="3"/>
        <v>6.4637965233851902E-2</v>
      </c>
      <c r="O14" s="2">
        <f t="shared" ca="1" si="1"/>
        <v>0.85812039956629471</v>
      </c>
      <c r="P14" s="2">
        <f t="shared" ca="1" si="1"/>
        <v>0.85812039956629471</v>
      </c>
      <c r="Q14" s="2">
        <f t="shared" ca="1" si="1"/>
        <v>3.0866897708965103E-2</v>
      </c>
      <c r="R14" s="2">
        <f t="shared" ca="1" si="1"/>
        <v>3.0866897708965814E-2</v>
      </c>
      <c r="S14" s="2">
        <f t="shared" ca="1" si="1"/>
        <v>1.1194100000000036</v>
      </c>
      <c r="T14" s="2">
        <f t="shared" ca="1" si="1"/>
        <v>1.7969786622746309</v>
      </c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>
      <c r="A15" s="2"/>
      <c r="B15" s="4">
        <v>2070</v>
      </c>
      <c r="C15" s="2">
        <f t="shared" ca="1" si="2"/>
        <v>4.5084950130742545</v>
      </c>
      <c r="D15" s="2">
        <f t="shared" ca="1" si="0"/>
        <v>4.4608737958185145</v>
      </c>
      <c r="E15" s="2">
        <f t="shared" ca="1" si="0"/>
        <v>2.7204388030516489</v>
      </c>
      <c r="F15" s="2">
        <f t="shared" ca="1" si="0"/>
        <v>2.6298873131654816</v>
      </c>
      <c r="G15" s="2">
        <f t="shared" ca="1" si="0"/>
        <v>1.1494179468418264</v>
      </c>
      <c r="H15" s="2">
        <f t="shared" ca="1" si="0"/>
        <v>1.1420036222871366</v>
      </c>
      <c r="I15" s="2">
        <f t="shared" ca="1" si="0"/>
        <v>0.54616655995486263</v>
      </c>
      <c r="J15" s="2">
        <f t="shared" ca="1" si="0"/>
        <v>0.53000890992386263</v>
      </c>
      <c r="K15" s="2">
        <f t="shared" ca="1" si="0"/>
        <v>5.0895717353155456E-2</v>
      </c>
      <c r="L15" s="2">
        <f t="shared" ca="1" si="0"/>
        <v>7.8345004626708403E-2</v>
      </c>
      <c r="M15" s="11">
        <f t="shared" ca="1" si="3"/>
        <v>4.1575986890656058E-2</v>
      </c>
      <c r="N15" s="11">
        <f t="shared" ca="1" si="3"/>
        <v>8.0628945815325287E-2</v>
      </c>
      <c r="O15" s="2">
        <f t="shared" ca="1" si="1"/>
        <v>0.85812039956629471</v>
      </c>
      <c r="P15" s="2">
        <f t="shared" ca="1" si="1"/>
        <v>0.85812039956629471</v>
      </c>
      <c r="Q15" s="2">
        <f t="shared" ca="1" si="1"/>
        <v>3.187143449046613E-2</v>
      </c>
      <c r="R15" s="2">
        <f t="shared" ca="1" si="1"/>
        <v>3.1871434490466866E-2</v>
      </c>
      <c r="S15" s="2">
        <f t="shared" ca="1" si="1"/>
        <v>1.1194100000000036</v>
      </c>
      <c r="T15" s="2">
        <f t="shared" ca="1" si="1"/>
        <v>2.1708888948927427</v>
      </c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>
      <c r="A16" s="2"/>
      <c r="B16" s="4">
        <v>2075</v>
      </c>
      <c r="C16" s="2">
        <f t="shared" ca="1" si="2"/>
        <v>4.5961037929997444</v>
      </c>
      <c r="D16" s="2">
        <f t="shared" ca="1" si="0"/>
        <v>4.5018080016425097</v>
      </c>
      <c r="E16" s="2">
        <f t="shared" ca="1" si="0"/>
        <v>2.7895451475510034</v>
      </c>
      <c r="F16" s="2">
        <f t="shared" ca="1" si="0"/>
        <v>2.6773894702622241</v>
      </c>
      <c r="G16" s="2">
        <f t="shared" ca="1" si="0"/>
        <v>1.1520011642153669</v>
      </c>
      <c r="H16" s="2">
        <f t="shared" ca="1" si="0"/>
        <v>1.1389818817651587</v>
      </c>
      <c r="I16" s="2">
        <f t="shared" ca="1" si="0"/>
        <v>0.56004063585906205</v>
      </c>
      <c r="J16" s="2">
        <f t="shared" ca="1" si="0"/>
        <v>0.53757343735758045</v>
      </c>
      <c r="K16" s="2">
        <f t="shared" ca="1" si="0"/>
        <v>5.18847196006487E-2</v>
      </c>
      <c r="L16" s="2">
        <f t="shared" ca="1" si="0"/>
        <v>0.10595234615483239</v>
      </c>
      <c r="M16" s="11">
        <f t="shared" ca="1" si="3"/>
        <v>4.2632126977227111E-2</v>
      </c>
      <c r="N16" s="11">
        <f t="shared" ca="1" si="3"/>
        <v>4.1910866102712302E-2</v>
      </c>
      <c r="O16" s="2">
        <f t="shared" ca="1" si="1"/>
        <v>0.85812039956629471</v>
      </c>
      <c r="P16" s="2">
        <f t="shared" ca="1" si="1"/>
        <v>0.85812039956629471</v>
      </c>
      <c r="Q16" s="2">
        <f t="shared" ca="1" si="1"/>
        <v>3.2681053265612263E-2</v>
      </c>
      <c r="R16" s="2">
        <f t="shared" ca="1" si="1"/>
        <v>3.2681053265613012E-2</v>
      </c>
      <c r="S16" s="2">
        <f t="shared" ca="1" si="1"/>
        <v>1.1194100000000036</v>
      </c>
      <c r="T16" s="2">
        <f t="shared" ca="1" si="1"/>
        <v>1.100471544595867</v>
      </c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>
      <c r="A17" s="2"/>
      <c r="B17" s="4">
        <v>2080</v>
      </c>
      <c r="C17" s="2">
        <f t="shared" ca="1" si="2"/>
        <v>4.6651300306166865</v>
      </c>
      <c r="D17" s="2">
        <f t="shared" ca="1" si="0"/>
        <v>4.571217223165335</v>
      </c>
      <c r="E17" s="2">
        <f t="shared" ca="1" si="0"/>
        <v>2.84479486422588</v>
      </c>
      <c r="F17" s="2">
        <f t="shared" ca="1" si="0"/>
        <v>2.7245383088061521</v>
      </c>
      <c r="G17" s="2">
        <f t="shared" ca="1" si="0"/>
        <v>1.1530619249753442</v>
      </c>
      <c r="H17" s="2">
        <f t="shared" ca="1" si="0"/>
        <v>1.1373936249131762</v>
      </c>
      <c r="I17" s="2">
        <f t="shared" ca="1" si="0"/>
        <v>0.57113279777828951</v>
      </c>
      <c r="J17" s="2">
        <f t="shared" ca="1" si="0"/>
        <v>0.54768679020313482</v>
      </c>
      <c r="K17" s="2">
        <f t="shared" ca="1" si="0"/>
        <v>5.2663946342502876E-2</v>
      </c>
      <c r="L17" s="2">
        <f t="shared" ca="1" si="0"/>
        <v>0.10601593040478524</v>
      </c>
      <c r="M17" s="11">
        <f t="shared" ca="1" si="3"/>
        <v>4.3476498662269325E-2</v>
      </c>
      <c r="N17" s="11">
        <f t="shared" ca="1" si="3"/>
        <v>5.5582568838089298E-2</v>
      </c>
      <c r="O17" s="2">
        <f t="shared" ca="1" si="1"/>
        <v>0.85812039956629471</v>
      </c>
      <c r="P17" s="2">
        <f t="shared" ca="1" si="1"/>
        <v>0.85812039956629471</v>
      </c>
      <c r="Q17" s="2">
        <f t="shared" ca="1" si="1"/>
        <v>3.3328334036510227E-2</v>
      </c>
      <c r="R17" s="2">
        <f t="shared" ca="1" si="1"/>
        <v>3.3328334036510997E-2</v>
      </c>
      <c r="S17" s="2">
        <f t="shared" ca="1" si="1"/>
        <v>1.1194100000000036</v>
      </c>
      <c r="T17" s="2">
        <f t="shared" ca="1" si="1"/>
        <v>1.4311107218263892</v>
      </c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>
      <c r="A18" s="2"/>
      <c r="B18" s="4">
        <v>2085</v>
      </c>
      <c r="C18" s="2">
        <f t="shared" ca="1" si="2"/>
        <v>4.7192938999227296</v>
      </c>
      <c r="D18" s="2">
        <f t="shared" ca="1" si="0"/>
        <v>4.6285201940052234</v>
      </c>
      <c r="E18" s="2">
        <f t="shared" ca="1" si="0"/>
        <v>2.8886677709642732</v>
      </c>
      <c r="F18" s="2">
        <f t="shared" ca="1" si="0"/>
        <v>2.7665264932868836</v>
      </c>
      <c r="G18" s="2">
        <f t="shared" ca="1" si="0"/>
        <v>1.1532628316202385</v>
      </c>
      <c r="H18" s="2">
        <f t="shared" ca="1" si="0"/>
        <v>1.1395992477979056</v>
      </c>
      <c r="I18" s="2">
        <f t="shared" ca="1" si="0"/>
        <v>0.57994090422113598</v>
      </c>
      <c r="J18" s="2">
        <f t="shared" ca="1" si="0"/>
        <v>0.55637725859581288</v>
      </c>
      <c r="K18" s="2">
        <f t="shared" ca="1" si="0"/>
        <v>5.3275394059525819E-2</v>
      </c>
      <c r="L18" s="2">
        <f t="shared" ca="1" si="0"/>
        <v>0.1045779955559004</v>
      </c>
      <c r="M18" s="11">
        <f t="shared" ca="1" si="3"/>
        <v>4.4147000565625462E-2</v>
      </c>
      <c r="N18" s="11">
        <f t="shared" ca="1" si="3"/>
        <v>6.1439198768722537E-2</v>
      </c>
      <c r="O18" s="2">
        <f t="shared" ca="1" si="1"/>
        <v>0.85812039956629471</v>
      </c>
      <c r="P18" s="2">
        <f t="shared" ca="1" si="1"/>
        <v>0.85812039956629471</v>
      </c>
      <c r="Q18" s="2">
        <f t="shared" ca="1" si="1"/>
        <v>3.3842329231495022E-2</v>
      </c>
      <c r="R18" s="2">
        <f t="shared" ca="1" si="1"/>
        <v>3.3842329231495799E-2</v>
      </c>
      <c r="S18" s="2">
        <f t="shared" ca="1" si="1"/>
        <v>1.1194100000000036</v>
      </c>
      <c r="T18" s="2">
        <f t="shared" ca="1" si="1"/>
        <v>1.5578782841986705</v>
      </c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>
      <c r="A19" s="2"/>
      <c r="B19" s="4">
        <v>2090</v>
      </c>
      <c r="C19" s="2">
        <f t="shared" ca="1" si="2"/>
        <v>4.7616614115961573</v>
      </c>
      <c r="D19" s="2">
        <f t="shared" ca="1" si="2"/>
        <v>4.6647680892404901</v>
      </c>
      <c r="E19" s="2">
        <f t="shared" ca="1" si="2"/>
        <v>2.9233008180916218</v>
      </c>
      <c r="F19" s="2">
        <f t="shared" ca="1" si="2"/>
        <v>2.7982100556664227</v>
      </c>
      <c r="G19" s="2">
        <f t="shared" ca="1" si="2"/>
        <v>1.1530366511411401</v>
      </c>
      <c r="H19" s="2">
        <f t="shared" ca="1" si="2"/>
        <v>1.1419430518810259</v>
      </c>
      <c r="I19" s="2">
        <f t="shared" ca="1" si="2"/>
        <v>0.5868939781844541</v>
      </c>
      <c r="J19" s="2">
        <f t="shared" ca="1" si="2"/>
        <v>0.56233885678449236</v>
      </c>
      <c r="K19" s="2">
        <f t="shared" ca="1" si="2"/>
        <v>5.3753674481891632E-2</v>
      </c>
      <c r="L19" s="2">
        <f t="shared" ca="1" si="2"/>
        <v>0.10833921188439483</v>
      </c>
      <c r="M19" s="11">
        <f t="shared" ca="1" si="3"/>
        <v>4.4676291322592265E-2</v>
      </c>
      <c r="N19" s="11">
        <f t="shared" ca="1" si="3"/>
        <v>5.3936913024155368E-2</v>
      </c>
      <c r="O19" s="2">
        <f t="shared" ref="O19:T21" ca="1" si="4">VLOOKUP($B19,INDIRECT("'["&amp;$A$4&amp;".xlsx]"&amp;O$2&amp;"'!"&amp;"$A$1:$ECW$1002"),MATCH(O$1,INDIRECT("'["&amp;$A$4&amp;".xlsx]"&amp;O$2&amp;"'!"&amp;"$A$1:$ECW$1"),0))</f>
        <v>0.85812039956629471</v>
      </c>
      <c r="P19" s="2">
        <f t="shared" ca="1" si="4"/>
        <v>0.85812039956629471</v>
      </c>
      <c r="Q19" s="2">
        <f t="shared" ca="1" si="4"/>
        <v>3.424807439712254E-2</v>
      </c>
      <c r="R19" s="2">
        <f t="shared" ca="1" si="4"/>
        <v>3.4248074397123324E-2</v>
      </c>
      <c r="S19" s="2">
        <f t="shared" ca="1" si="4"/>
        <v>1.1194100000000036</v>
      </c>
      <c r="T19" s="2">
        <f t="shared" ca="1" si="4"/>
        <v>1.3514443124296751</v>
      </c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>
      <c r="A20" s="2"/>
      <c r="B20" s="4">
        <v>2095</v>
      </c>
      <c r="C20" s="2">
        <f t="shared" ref="C20:L21" ca="1" si="5">VLOOKUP($B20,INDIRECT("'["&amp;$A$4&amp;".xlsx]"&amp;C$2&amp;"'!"&amp;"$A$1:$ECW$1002"),MATCH(C$1,INDIRECT("'["&amp;$A$4&amp;".xlsx]"&amp;C$2&amp;"'!"&amp;"$A$1:$ECW$1"),0))</f>
        <v>4.7947206917182505</v>
      </c>
      <c r="D20" s="2">
        <f t="shared" ca="1" si="5"/>
        <v>4.6905148192846404</v>
      </c>
      <c r="E20" s="2">
        <f t="shared" ca="1" si="5"/>
        <v>2.9504952345372275</v>
      </c>
      <c r="F20" s="2">
        <f t="shared" ca="1" si="5"/>
        <v>2.8185831831062869</v>
      </c>
      <c r="G20" s="2">
        <f t="shared" ca="1" si="5"/>
        <v>1.1526530425701196</v>
      </c>
      <c r="H20" s="2">
        <f t="shared" ca="1" si="5"/>
        <v>1.1418458594729786</v>
      </c>
      <c r="I20" s="2">
        <f t="shared" ca="1" si="5"/>
        <v>0.59235364184732153</v>
      </c>
      <c r="J20" s="2">
        <f t="shared" ca="1" si="5"/>
        <v>0.56627702229665955</v>
      </c>
      <c r="K20" s="2">
        <f t="shared" ca="1" si="5"/>
        <v>5.4126875688084282E-2</v>
      </c>
      <c r="L20" s="2">
        <f t="shared" ca="1" si="5"/>
        <v>0.11260104090067509</v>
      </c>
      <c r="M20" s="11">
        <f t="shared" ca="1" si="3"/>
        <v>4.5091898797522831E-2</v>
      </c>
      <c r="N20" s="11">
        <f t="shared" ca="1" si="3"/>
        <v>5.120771350804227E-2</v>
      </c>
      <c r="O20" s="2">
        <f t="shared" ca="1" si="4"/>
        <v>0.85812039956629471</v>
      </c>
      <c r="P20" s="2">
        <f t="shared" ca="1" si="4"/>
        <v>0.85812039956629471</v>
      </c>
      <c r="Q20" s="2">
        <f t="shared" ca="1" si="4"/>
        <v>3.4566671919433536E-2</v>
      </c>
      <c r="R20" s="2">
        <f t="shared" ca="1" si="4"/>
        <v>3.4566671919434334E-2</v>
      </c>
      <c r="S20" s="2">
        <f t="shared" ca="1" si="4"/>
        <v>1.1194100000000036</v>
      </c>
      <c r="T20" s="2">
        <f t="shared" ca="1" si="4"/>
        <v>1.2712355901318912</v>
      </c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>
      <c r="A21" s="2"/>
      <c r="B21" s="4">
        <v>2100</v>
      </c>
      <c r="C21" s="2">
        <f t="shared" ca="1" si="5"/>
        <v>4.820467938040049</v>
      </c>
      <c r="D21" s="2">
        <f t="shared" ca="1" si="5"/>
        <v>4.7135168701107482</v>
      </c>
      <c r="E21" s="2">
        <f t="shared" ca="1" si="5"/>
        <v>2.9717584563954347</v>
      </c>
      <c r="F21" s="2">
        <f t="shared" ca="1" si="5"/>
        <v>2.8379636836312878</v>
      </c>
      <c r="G21" s="2">
        <f t="shared" ca="1" si="5"/>
        <v>1.1522525557993712</v>
      </c>
      <c r="H21" s="2">
        <f t="shared" ca="1" si="5"/>
        <v>1.1419015797892653</v>
      </c>
      <c r="I21" s="2">
        <f t="shared" ca="1" si="5"/>
        <v>0.59662253432261891</v>
      </c>
      <c r="J21" s="2">
        <f t="shared" ca="1" si="5"/>
        <v>0.57005882662838159</v>
      </c>
      <c r="K21" s="2">
        <f t="shared" ca="1" si="5"/>
        <v>5.4417532452174337E-2</v>
      </c>
      <c r="L21" s="2">
        <f t="shared" ca="1" si="5"/>
        <v>0.11427098201933454</v>
      </c>
      <c r="M21" s="11">
        <f t="shared" ca="1" si="3"/>
        <v>4.5416860870639363E-2</v>
      </c>
      <c r="N21" s="11">
        <f t="shared" ca="1" si="3"/>
        <v>4.9321798042480373E-2</v>
      </c>
      <c r="O21" s="2">
        <f t="shared" ca="1" si="4"/>
        <v>0.85812039956629471</v>
      </c>
      <c r="P21" s="2">
        <f t="shared" ca="1" si="4"/>
        <v>0.85812039956629471</v>
      </c>
      <c r="Q21" s="2">
        <f t="shared" ca="1" si="4"/>
        <v>3.4815782240072667E-2</v>
      </c>
      <c r="R21" s="2">
        <f t="shared" ca="1" si="4"/>
        <v>3.4815782240073471E-2</v>
      </c>
      <c r="S21" s="2">
        <f t="shared" ca="1" si="4"/>
        <v>1.1194100000000036</v>
      </c>
      <c r="T21" s="2">
        <f t="shared" ca="1" si="4"/>
        <v>1.2156567602501192</v>
      </c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>
      <c r="A22" s="2"/>
      <c r="B22" s="2"/>
      <c r="C22" s="2"/>
      <c r="D22" s="2" t="s">
        <v>3</v>
      </c>
      <c r="E22" s="2" t="s">
        <v>4</v>
      </c>
      <c r="F22" s="10" t="s">
        <v>5</v>
      </c>
      <c r="G22" s="10" t="s">
        <v>7</v>
      </c>
      <c r="H22" s="10" t="s">
        <v>6</v>
      </c>
      <c r="I22" s="10" t="s">
        <v>12</v>
      </c>
      <c r="J22" s="10"/>
      <c r="K22" s="10"/>
      <c r="L22" s="10"/>
      <c r="M22" s="11"/>
      <c r="N22" s="11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7"/>
      <c r="AC22" s="7"/>
      <c r="AD22" s="2"/>
      <c r="AE22" s="2"/>
      <c r="AF22" s="2"/>
      <c r="AG22" s="2"/>
      <c r="AH22" s="2"/>
      <c r="AI22" s="2"/>
    </row>
    <row r="23" spans="1:35">
      <c r="A23" s="2"/>
      <c r="B23" s="2"/>
      <c r="C23" s="2"/>
      <c r="E23" s="2"/>
      <c r="F23" s="2"/>
      <c r="G23" s="2"/>
      <c r="H23" s="2"/>
      <c r="I23" s="2"/>
      <c r="J23" s="2"/>
      <c r="K23" s="2"/>
      <c r="L23" s="2"/>
      <c r="M23" s="11"/>
      <c r="N23" s="1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7"/>
      <c r="AC23" s="7"/>
      <c r="AD23" s="2"/>
      <c r="AE23" s="2"/>
      <c r="AF23" s="2"/>
      <c r="AG23" s="2"/>
      <c r="AH23" s="2"/>
      <c r="AI23" s="2"/>
    </row>
    <row r="24" spans="1:35">
      <c r="A24" s="2"/>
      <c r="B24" s="4">
        <v>2015</v>
      </c>
      <c r="C24" s="2"/>
      <c r="D24" s="2">
        <f ca="1">(D4/$C4-1)*100</f>
        <v>-0.65699369678715591</v>
      </c>
      <c r="E24" s="2">
        <f ca="1">(F4-$E4)/$C4*100</f>
        <v>-0.83779448023576597</v>
      </c>
      <c r="F24" s="2">
        <f ca="1">(H4-$G4)/$C4*100</f>
        <v>-1.0959203657935797E-3</v>
      </c>
      <c r="G24" s="2">
        <f ca="1">(J4-$I4)/$C4*100</f>
        <v>-0.19097938224628919</v>
      </c>
      <c r="H24" s="2">
        <f ca="1">(L4-$K4)/$C4*100</f>
        <v>0.8412858100434063</v>
      </c>
      <c r="I24" s="2">
        <f ca="1">(N4-M4)/C4*100</f>
        <v>-0.468409723982738</v>
      </c>
      <c r="J24" s="2"/>
      <c r="K24" s="2"/>
      <c r="L24" s="2"/>
      <c r="M24" s="11"/>
      <c r="N24" s="1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7"/>
      <c r="AC24" s="7"/>
      <c r="AD24" s="2"/>
      <c r="AE24" s="2"/>
      <c r="AF24" s="2"/>
      <c r="AG24" s="2"/>
      <c r="AH24" s="2"/>
      <c r="AI24" s="2"/>
    </row>
    <row r="25" spans="1:35">
      <c r="A25" s="2"/>
      <c r="B25" s="4" t="str">
        <f t="shared" ref="B25:B41" si="6">B4+1 &amp; "-" &amp; B5</f>
        <v>2016-2020</v>
      </c>
      <c r="C25" s="2"/>
      <c r="D25" s="2">
        <f t="shared" ref="D25:D41" ca="1" si="7">(D5/$C5-1)*100</f>
        <v>-0.38723823560116166</v>
      </c>
      <c r="E25" s="2">
        <f t="shared" ref="E25:E41" ca="1" si="8">(F5-$E5)/$C5*100</f>
        <v>-1.0151196111559113</v>
      </c>
      <c r="F25" s="2">
        <f t="shared" ref="F25:F41" ca="1" si="9">(H5-$G5)/$C5*100</f>
        <v>-8.4059119465364082E-2</v>
      </c>
      <c r="G25" s="2">
        <f t="shared" ref="G25:G41" ca="1" si="10">(J5-$I5)/$C5*100</f>
        <v>-0.177999336901219</v>
      </c>
      <c r="H25" s="2">
        <f t="shared" ref="H25:H41" ca="1" si="11">(L5-$K5)/$C5*100</f>
        <v>0.38944812532210099</v>
      </c>
      <c r="I25" s="2">
        <f t="shared" ref="I25:I41" ca="1" si="12">(N5-M5)/C5*100</f>
        <v>0.50049170659929365</v>
      </c>
      <c r="J25" s="2"/>
      <c r="K25" s="2"/>
      <c r="L25" s="2"/>
      <c r="M25" s="11"/>
      <c r="N25" s="1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7"/>
      <c r="AC25" s="7"/>
      <c r="AD25" s="2"/>
      <c r="AE25" s="2"/>
      <c r="AF25" s="2"/>
      <c r="AG25" s="2"/>
      <c r="AH25" s="2"/>
      <c r="AI25" s="2"/>
    </row>
    <row r="26" spans="1:35">
      <c r="A26" s="2"/>
      <c r="B26" s="4" t="str">
        <f t="shared" si="6"/>
        <v>2021-2025</v>
      </c>
      <c r="C26" s="2"/>
      <c r="D26" s="2">
        <f t="shared" ca="1" si="7"/>
        <v>-0.22795402144596411</v>
      </c>
      <c r="E26" s="2">
        <f t="shared" ca="1" si="8"/>
        <v>-1.1447086107285391</v>
      </c>
      <c r="F26" s="2">
        <f t="shared" ca="1" si="9"/>
        <v>-0.18433910776925391</v>
      </c>
      <c r="G26" s="2">
        <f t="shared" ca="1" si="10"/>
        <v>-0.17457449029411706</v>
      </c>
      <c r="H26" s="2">
        <f t="shared" ca="1" si="11"/>
        <v>0.18832355031285616</v>
      </c>
      <c r="I26" s="2">
        <f t="shared" ca="1" si="12"/>
        <v>1.0873446370318331</v>
      </c>
      <c r="J26" s="2"/>
      <c r="K26" s="2"/>
      <c r="L26" s="2"/>
      <c r="M26" s="11"/>
      <c r="N26" s="1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7"/>
      <c r="AC26" s="7"/>
      <c r="AD26" s="2"/>
      <c r="AE26" s="2"/>
      <c r="AF26" s="2"/>
      <c r="AG26" s="2"/>
      <c r="AH26" s="2"/>
      <c r="AI26" s="2"/>
    </row>
    <row r="27" spans="1:35">
      <c r="A27" s="2"/>
      <c r="B27" s="4" t="str">
        <f t="shared" si="6"/>
        <v>2026-2030</v>
      </c>
      <c r="C27" s="2"/>
      <c r="D27" s="2">
        <f t="shared" ca="1" si="7"/>
        <v>-0.8520667419315564</v>
      </c>
      <c r="E27" s="2">
        <f t="shared" ca="1" si="8"/>
        <v>-1.2791791756365194</v>
      </c>
      <c r="F27" s="2">
        <f t="shared" ca="1" si="9"/>
        <v>-0.26189520111999531</v>
      </c>
      <c r="G27" s="2">
        <f t="shared" ca="1" si="10"/>
        <v>-0.24381681787427936</v>
      </c>
      <c r="H27" s="2">
        <f t="shared" ca="1" si="11"/>
        <v>0.69244410759652886</v>
      </c>
      <c r="I27" s="2">
        <f t="shared" ca="1" si="12"/>
        <v>0.24038034506049252</v>
      </c>
      <c r="J27" s="2"/>
      <c r="K27" s="2"/>
      <c r="L27" s="2"/>
      <c r="M27" s="11"/>
      <c r="N27" s="1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7"/>
      <c r="AC27" s="7"/>
      <c r="AD27" s="2"/>
      <c r="AE27" s="2"/>
      <c r="AF27" s="2"/>
      <c r="AG27" s="2"/>
      <c r="AH27" s="2"/>
      <c r="AI27" s="2"/>
    </row>
    <row r="28" spans="1:35">
      <c r="A28" s="2"/>
      <c r="B28" s="4" t="str">
        <f t="shared" si="6"/>
        <v>2031-2035</v>
      </c>
      <c r="C28" s="2"/>
      <c r="D28" s="2">
        <f t="shared" ca="1" si="7"/>
        <v>-0.87461994710837931</v>
      </c>
      <c r="E28" s="2">
        <f t="shared" ca="1" si="8"/>
        <v>-1.2623340420820124</v>
      </c>
      <c r="F28" s="2">
        <f t="shared" ca="1" si="9"/>
        <v>-0.27871884268323188</v>
      </c>
      <c r="G28" s="2">
        <f t="shared" ca="1" si="10"/>
        <v>-0.23990993769307506</v>
      </c>
      <c r="H28" s="2">
        <f t="shared" ca="1" si="11"/>
        <v>0.65520546054751061</v>
      </c>
      <c r="I28" s="2">
        <f t="shared" ca="1" si="12"/>
        <v>0.25113741446656274</v>
      </c>
      <c r="J28" s="2"/>
      <c r="K28" s="2"/>
      <c r="L28" s="2"/>
      <c r="M28" s="11"/>
      <c r="N28" s="1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7"/>
      <c r="AC28" s="7"/>
      <c r="AD28" s="2"/>
      <c r="AE28" s="2"/>
      <c r="AF28" s="2"/>
      <c r="AG28" s="2"/>
      <c r="AH28" s="2"/>
      <c r="AI28" s="2"/>
    </row>
    <row r="29" spans="1:35">
      <c r="A29" s="2"/>
      <c r="B29" s="4" t="str">
        <f t="shared" si="6"/>
        <v>2036-2040</v>
      </c>
      <c r="C29" s="2"/>
      <c r="D29" s="2">
        <f t="shared" ca="1" si="7"/>
        <v>-1.2860746749922214</v>
      </c>
      <c r="E29" s="2">
        <f t="shared" ca="1" si="8"/>
        <v>-1.4686188393519239</v>
      </c>
      <c r="F29" s="2">
        <f t="shared" ca="1" si="9"/>
        <v>-0.27302242454593612</v>
      </c>
      <c r="G29" s="2">
        <f t="shared" ca="1" si="10"/>
        <v>-0.30093317780202761</v>
      </c>
      <c r="H29" s="2">
        <f t="shared" ca="1" si="11"/>
        <v>0.900687964045495</v>
      </c>
      <c r="I29" s="2">
        <f t="shared" ca="1" si="12"/>
        <v>-0.14418819863287496</v>
      </c>
      <c r="J29" s="2"/>
      <c r="K29" s="2"/>
      <c r="L29" s="2"/>
      <c r="M29" s="11"/>
      <c r="N29" s="1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7"/>
      <c r="AC29" s="7"/>
      <c r="AD29" s="2"/>
      <c r="AE29" s="2"/>
      <c r="AF29" s="2"/>
      <c r="AG29" s="2"/>
      <c r="AH29" s="2"/>
      <c r="AI29" s="2"/>
    </row>
    <row r="30" spans="1:35">
      <c r="A30" s="2"/>
      <c r="B30" s="4" t="str">
        <f t="shared" si="6"/>
        <v>2041-2045</v>
      </c>
      <c r="C30" s="2"/>
      <c r="D30" s="2">
        <f t="shared" ca="1" si="7"/>
        <v>-1.2210187650716242</v>
      </c>
      <c r="E30" s="2">
        <f t="shared" ca="1" si="8"/>
        <v>-1.5088499796579145</v>
      </c>
      <c r="F30" s="2">
        <f t="shared" ca="1" si="9"/>
        <v>-0.24941547595941985</v>
      </c>
      <c r="G30" s="2">
        <f t="shared" ca="1" si="10"/>
        <v>-0.30040350071129585</v>
      </c>
      <c r="H30" s="2">
        <f t="shared" ca="1" si="11"/>
        <v>0.81032028358773622</v>
      </c>
      <c r="I30" s="2">
        <f t="shared" ca="1" si="12"/>
        <v>2.7329904405756077E-2</v>
      </c>
      <c r="J30" s="2"/>
      <c r="K30" s="2"/>
      <c r="L30" s="2"/>
      <c r="M30" s="11"/>
      <c r="N30" s="1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7"/>
      <c r="AC30" s="7"/>
      <c r="AD30" s="2"/>
      <c r="AE30" s="2"/>
      <c r="AF30" s="2"/>
      <c r="AG30" s="2"/>
      <c r="AH30" s="2"/>
      <c r="AI30" s="2"/>
    </row>
    <row r="31" spans="1:35">
      <c r="A31" s="2"/>
      <c r="B31" s="4" t="str">
        <f t="shared" si="6"/>
        <v>2046-2050</v>
      </c>
      <c r="C31" s="2"/>
      <c r="D31" s="2">
        <f t="shared" ca="1" si="7"/>
        <v>-1.4321593761015494</v>
      </c>
      <c r="E31" s="2">
        <f t="shared" ca="1" si="8"/>
        <v>-1.690758097785547</v>
      </c>
      <c r="F31" s="2">
        <f t="shared" ca="1" si="9"/>
        <v>-0.20940197379133713</v>
      </c>
      <c r="G31" s="2">
        <f t="shared" ca="1" si="10"/>
        <v>-0.34310904155584654</v>
      </c>
      <c r="H31" s="2">
        <f t="shared" ca="1" si="11"/>
        <v>0.91025817072661053</v>
      </c>
      <c r="I31" s="2">
        <f t="shared" ca="1" si="12"/>
        <v>-9.9148439974783981E-2</v>
      </c>
      <c r="J31" s="2"/>
      <c r="K31" s="2"/>
      <c r="L31" s="2"/>
      <c r="M31" s="11"/>
      <c r="N31" s="1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7"/>
      <c r="AC31" s="7"/>
      <c r="AD31" s="2"/>
      <c r="AE31" s="2"/>
      <c r="AF31" s="2"/>
      <c r="AG31" s="2"/>
      <c r="AH31" s="2"/>
      <c r="AI31" s="2"/>
    </row>
    <row r="32" spans="1:35">
      <c r="A32" s="2"/>
      <c r="B32" s="4" t="str">
        <f t="shared" si="6"/>
        <v>2051-2055</v>
      </c>
      <c r="C32" s="2"/>
      <c r="D32" s="2">
        <f t="shared" ca="1" si="7"/>
        <v>-1.1471008312047615</v>
      </c>
      <c r="E32" s="2">
        <f t="shared" ca="1" si="8"/>
        <v>-1.627964348561757</v>
      </c>
      <c r="F32" s="2">
        <f t="shared" ca="1" si="9"/>
        <v>-0.12382939868314788</v>
      </c>
      <c r="G32" s="2">
        <f t="shared" ca="1" si="10"/>
        <v>-0.31490116014741387</v>
      </c>
      <c r="H32" s="2">
        <f t="shared" ca="1" si="11"/>
        <v>0.70575987479983959</v>
      </c>
      <c r="I32" s="2">
        <f t="shared" ca="1" si="12"/>
        <v>0.21383419129875117</v>
      </c>
      <c r="J32" s="2"/>
      <c r="K32" s="2"/>
      <c r="L32" s="2"/>
      <c r="M32" s="11"/>
      <c r="N32" s="1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7"/>
      <c r="AC32" s="7"/>
      <c r="AD32" s="2"/>
      <c r="AE32" s="2"/>
      <c r="AF32" s="2"/>
      <c r="AG32" s="2"/>
      <c r="AH32" s="2"/>
      <c r="AI32" s="2"/>
    </row>
    <row r="33" spans="1:35">
      <c r="A33" s="2"/>
      <c r="B33" s="4" t="str">
        <f t="shared" si="6"/>
        <v>2056-2060</v>
      </c>
      <c r="C33" s="2"/>
      <c r="D33" s="2">
        <f t="shared" ca="1" si="7"/>
        <v>-1.8660888574952961</v>
      </c>
      <c r="E33" s="2">
        <f t="shared" ca="1" si="8"/>
        <v>-1.9567958621341399</v>
      </c>
      <c r="F33" s="2">
        <f t="shared" ca="1" si="9"/>
        <v>-0.13061268797198056</v>
      </c>
      <c r="G33" s="2">
        <f t="shared" ca="1" si="10"/>
        <v>-0.41555454702423944</v>
      </c>
      <c r="H33" s="2">
        <f t="shared" ca="1" si="11"/>
        <v>1.1207817172767218</v>
      </c>
      <c r="I33" s="2">
        <f t="shared" ca="1" si="12"/>
        <v>-0.48390749194826643</v>
      </c>
      <c r="J33" s="2"/>
      <c r="K33" s="2"/>
      <c r="L33" s="2"/>
      <c r="M33" s="11"/>
      <c r="N33" s="1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7"/>
      <c r="AC33" s="7"/>
      <c r="AD33" s="2"/>
      <c r="AE33" s="2"/>
      <c r="AF33" s="2"/>
      <c r="AG33" s="2"/>
      <c r="AH33" s="2"/>
      <c r="AI33" s="2"/>
    </row>
    <row r="34" spans="1:35">
      <c r="A34" s="2"/>
      <c r="B34" s="4" t="str">
        <f t="shared" si="6"/>
        <v>2061-2065</v>
      </c>
      <c r="C34" s="2"/>
      <c r="D34" s="2">
        <f t="shared" ca="1" si="7"/>
        <v>-1.0807061042956811</v>
      </c>
      <c r="E34" s="2">
        <f t="shared" ca="1" si="8"/>
        <v>-1.8183456729061755</v>
      </c>
      <c r="F34" s="2">
        <f t="shared" ca="1" si="9"/>
        <v>-0.1150586143967386</v>
      </c>
      <c r="G34" s="2">
        <f t="shared" ca="1" si="10"/>
        <v>-0.33595991829063171</v>
      </c>
      <c r="H34" s="2">
        <f t="shared" ca="1" si="11"/>
        <v>0.63447375692416397</v>
      </c>
      <c r="I34" s="2">
        <f t="shared" ca="1" si="12"/>
        <v>0.55418432581207167</v>
      </c>
      <c r="J34" s="2"/>
      <c r="K34" s="2"/>
      <c r="L34" s="2"/>
      <c r="M34" s="11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7"/>
      <c r="AC34" s="7"/>
      <c r="AD34" s="2"/>
      <c r="AE34" s="2"/>
      <c r="AF34" s="2"/>
      <c r="AG34" s="2"/>
      <c r="AH34" s="2"/>
      <c r="AI34" s="2"/>
    </row>
    <row r="35" spans="1:35">
      <c r="A35" s="2"/>
      <c r="B35" s="4" t="str">
        <f t="shared" si="6"/>
        <v>2066-2070</v>
      </c>
      <c r="C35" s="2"/>
      <c r="D35" s="2">
        <f t="shared" ca="1" si="7"/>
        <v>-1.0562552940092562</v>
      </c>
      <c r="E35" s="2">
        <f t="shared" ca="1" si="8"/>
        <v>-2.0084637916549886</v>
      </c>
      <c r="F35" s="2">
        <f t="shared" ca="1" si="9"/>
        <v>-0.16445231797282478</v>
      </c>
      <c r="G35" s="2">
        <f t="shared" ca="1" si="10"/>
        <v>-0.35838234231476762</v>
      </c>
      <c r="H35" s="2">
        <f t="shared" ca="1" si="11"/>
        <v>0.60883481503145365</v>
      </c>
      <c r="I35" s="2">
        <f t="shared" ca="1" si="12"/>
        <v>0.86620832032460826</v>
      </c>
      <c r="J35" s="2"/>
      <c r="K35" s="2"/>
      <c r="L35" s="2"/>
      <c r="M35" s="11"/>
      <c r="N35" s="1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7"/>
      <c r="AC35" s="7"/>
      <c r="AD35" s="2"/>
      <c r="AE35" s="2"/>
      <c r="AF35" s="2"/>
      <c r="AG35" s="2"/>
      <c r="AH35" s="2"/>
      <c r="AI35" s="2"/>
    </row>
    <row r="36" spans="1:35">
      <c r="A36" s="2"/>
      <c r="B36" s="4" t="str">
        <f t="shared" si="6"/>
        <v>2071-2075</v>
      </c>
      <c r="C36" s="2"/>
      <c r="D36" s="2">
        <f t="shared" ca="1" si="7"/>
        <v>-2.0516462552663706</v>
      </c>
      <c r="E36" s="2">
        <f t="shared" ca="1" si="8"/>
        <v>-2.4402337793067659</v>
      </c>
      <c r="F36" s="2">
        <f t="shared" ca="1" si="9"/>
        <v>-0.28326780761647929</v>
      </c>
      <c r="G36" s="2">
        <f t="shared" ca="1" si="10"/>
        <v>-0.48883139966728006</v>
      </c>
      <c r="H36" s="2">
        <f t="shared" ca="1" si="11"/>
        <v>1.1763795812560469</v>
      </c>
      <c r="I36" s="2">
        <f t="shared" ca="1" si="12"/>
        <v>-1.5692876118536543E-2</v>
      </c>
      <c r="J36" s="2"/>
      <c r="K36" s="2"/>
      <c r="L36" s="2"/>
      <c r="M36" s="11"/>
      <c r="N36" s="1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7"/>
      <c r="AC36" s="7"/>
      <c r="AD36" s="2"/>
      <c r="AE36" s="2"/>
      <c r="AF36" s="2"/>
      <c r="AG36" s="2"/>
      <c r="AH36" s="2"/>
      <c r="AI36" s="2"/>
    </row>
    <row r="37" spans="1:35">
      <c r="A37" s="2"/>
      <c r="B37" s="4" t="str">
        <f t="shared" si="6"/>
        <v>2076-2080</v>
      </c>
      <c r="C37" s="2"/>
      <c r="D37" s="2">
        <f t="shared" ca="1" si="7"/>
        <v>-2.0130801678627019</v>
      </c>
      <c r="E37" s="2">
        <f t="shared" ca="1" si="8"/>
        <v>-2.5777749951340825</v>
      </c>
      <c r="F37" s="2">
        <f t="shared" ca="1" si="9"/>
        <v>-0.33585987870303402</v>
      </c>
      <c r="G37" s="2">
        <f t="shared" ca="1" si="10"/>
        <v>-0.50257993713532889</v>
      </c>
      <c r="H37" s="2">
        <f t="shared" ca="1" si="11"/>
        <v>1.1436333759646509</v>
      </c>
      <c r="I37" s="2">
        <f t="shared" ca="1" si="12"/>
        <v>0.25950123782979878</v>
      </c>
      <c r="J37" s="2"/>
      <c r="K37" s="2"/>
      <c r="L37" s="2"/>
      <c r="M37" s="11"/>
      <c r="N37" s="1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7"/>
      <c r="AC37" s="7"/>
      <c r="AD37" s="2"/>
      <c r="AE37" s="2"/>
      <c r="AF37" s="2"/>
      <c r="AG37" s="2"/>
      <c r="AH37" s="2"/>
      <c r="AI37" s="2"/>
    </row>
    <row r="38" spans="1:35">
      <c r="A38" s="2"/>
      <c r="B38" s="4" t="str">
        <f t="shared" si="6"/>
        <v>2081-2085</v>
      </c>
      <c r="C38" s="2"/>
      <c r="D38" s="2">
        <f t="shared" ca="1" si="7"/>
        <v>-1.9234594802199689</v>
      </c>
      <c r="E38" s="2">
        <f t="shared" ca="1" si="8"/>
        <v>-2.5881261109715892</v>
      </c>
      <c r="F38" s="2">
        <f t="shared" ca="1" si="9"/>
        <v>-0.28952602046159115</v>
      </c>
      <c r="G38" s="2">
        <f t="shared" ca="1" si="10"/>
        <v>-0.49930447488572194</v>
      </c>
      <c r="H38" s="2">
        <f t="shared" ca="1" si="11"/>
        <v>1.0870821479716399</v>
      </c>
      <c r="I38" s="2">
        <f t="shared" ca="1" si="12"/>
        <v>0.3664149461719306</v>
      </c>
      <c r="J38" s="2"/>
      <c r="K38" s="2"/>
      <c r="L38" s="2"/>
      <c r="M38" s="11"/>
      <c r="N38" s="1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7"/>
      <c r="AC38" s="7"/>
      <c r="AD38" s="2"/>
      <c r="AE38" s="2"/>
      <c r="AF38" s="2"/>
      <c r="AG38" s="2"/>
      <c r="AH38" s="2"/>
      <c r="AI38" s="2"/>
    </row>
    <row r="39" spans="1:35">
      <c r="A39" s="2"/>
      <c r="B39" s="4" t="str">
        <f t="shared" si="6"/>
        <v>2086-2090</v>
      </c>
      <c r="C39" s="2"/>
      <c r="D39" s="2">
        <f t="shared" ca="1" si="7"/>
        <v>-2.0348637582609519</v>
      </c>
      <c r="E39" s="2">
        <f t="shared" ca="1" si="8"/>
        <v>-2.6270402620514637</v>
      </c>
      <c r="F39" s="2">
        <f t="shared" ca="1" si="9"/>
        <v>-0.23297749044267996</v>
      </c>
      <c r="G39" s="2">
        <f t="shared" ca="1" si="10"/>
        <v>-0.51568390268493747</v>
      </c>
      <c r="H39" s="2">
        <f t="shared" ca="1" si="11"/>
        <v>1.1463548682728697</v>
      </c>
      <c r="I39" s="2">
        <f t="shared" ca="1" si="12"/>
        <v>0.1944829945071388</v>
      </c>
      <c r="J39" s="2"/>
      <c r="K39" s="2"/>
      <c r="L39" s="2"/>
      <c r="M39" s="11"/>
      <c r="N39" s="1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7"/>
      <c r="AC39" s="7"/>
      <c r="AD39" s="2"/>
      <c r="AE39" s="2"/>
      <c r="AF39" s="2"/>
      <c r="AG39" s="2"/>
      <c r="AH39" s="2"/>
      <c r="AI39" s="2"/>
    </row>
    <row r="40" spans="1:35">
      <c r="A40" s="2"/>
      <c r="B40" s="4" t="str">
        <f t="shared" si="6"/>
        <v>2091-2095</v>
      </c>
      <c r="C40" s="2"/>
      <c r="D40" s="2">
        <f t="shared" ca="1" si="7"/>
        <v>-2.173346043151192</v>
      </c>
      <c r="E40" s="2">
        <f t="shared" ca="1" si="8"/>
        <v>-2.7511936546958324</v>
      </c>
      <c r="F40" s="2">
        <f t="shared" ca="1" si="9"/>
        <v>-0.22539755268347278</v>
      </c>
      <c r="G40" s="2">
        <f t="shared" ca="1" si="10"/>
        <v>-0.54386107611446888</v>
      </c>
      <c r="H40" s="2">
        <f t="shared" ca="1" si="11"/>
        <v>1.2195531079337143</v>
      </c>
      <c r="I40" s="2">
        <f t="shared" ca="1" si="12"/>
        <v>0.12755309649388058</v>
      </c>
      <c r="J40" s="2"/>
      <c r="K40" s="2"/>
      <c r="L40" s="2"/>
      <c r="M40" s="11"/>
      <c r="N40" s="1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7"/>
      <c r="AC40" s="7"/>
      <c r="AD40" s="2"/>
      <c r="AE40" s="2"/>
      <c r="AF40" s="2"/>
      <c r="AG40" s="2"/>
      <c r="AH40" s="2"/>
      <c r="AI40" s="2"/>
    </row>
    <row r="41" spans="1:35">
      <c r="A41" s="2"/>
      <c r="B41" s="4" t="str">
        <f t="shared" si="6"/>
        <v>2096-2100</v>
      </c>
      <c r="C41" s="2"/>
      <c r="D41" s="2">
        <f t="shared" ca="1" si="7"/>
        <v>-2.2186864284546193</v>
      </c>
      <c r="E41" s="2">
        <f t="shared" ca="1" si="8"/>
        <v>-2.7755557029707454</v>
      </c>
      <c r="F41" s="2">
        <f t="shared" ca="1" si="9"/>
        <v>-0.2147296931159452</v>
      </c>
      <c r="G41" s="2">
        <f t="shared" ca="1" si="10"/>
        <v>-0.55106076911358626</v>
      </c>
      <c r="H41" s="2">
        <f t="shared" ca="1" si="11"/>
        <v>1.2416522697897245</v>
      </c>
      <c r="I41" s="2">
        <f t="shared" ca="1" si="12"/>
        <v>8.1007429611257134E-2</v>
      </c>
      <c r="J41" s="2"/>
      <c r="K41" s="2"/>
      <c r="L41" s="2"/>
      <c r="M41" s="11"/>
      <c r="N41" s="1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7"/>
      <c r="AC41" s="7"/>
      <c r="AD41" s="2"/>
      <c r="AE41" s="2"/>
      <c r="AF41" s="2"/>
      <c r="AG41" s="2"/>
      <c r="AH41" s="2"/>
      <c r="AI41" s="2"/>
    </row>
    <row r="42" spans="1: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2"/>
      <c r="AE42" s="2"/>
      <c r="AF42" s="2"/>
      <c r="AG42" s="2"/>
      <c r="AH42" s="2"/>
      <c r="AI42" s="2"/>
    </row>
    <row r="43" spans="1: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2"/>
      <c r="AE43" s="2"/>
      <c r="AF43" s="2"/>
      <c r="AG43" s="2"/>
      <c r="AH43" s="2"/>
      <c r="AI43" s="2"/>
    </row>
    <row r="44" spans="1: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2"/>
      <c r="AE44" s="2"/>
      <c r="AF44" s="2"/>
      <c r="AG44" s="2"/>
      <c r="AH44" s="2"/>
      <c r="AI44" s="2"/>
    </row>
    <row r="45" spans="1: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2"/>
      <c r="AE45" s="2"/>
      <c r="AF45" s="2"/>
      <c r="AG45" s="2"/>
      <c r="AH45" s="2"/>
      <c r="AI45" s="2"/>
    </row>
    <row r="46" spans="1: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2"/>
      <c r="AE46" s="2"/>
      <c r="AF46" s="2"/>
      <c r="AG46" s="2"/>
      <c r="AH46" s="2"/>
      <c r="AI46" s="2"/>
    </row>
    <row r="47" spans="1: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2"/>
      <c r="AE47" s="2"/>
      <c r="AF47" s="2"/>
      <c r="AG47" s="2"/>
      <c r="AH47" s="2"/>
      <c r="AI47" s="2"/>
    </row>
    <row r="48" spans="1: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2"/>
      <c r="AE48" s="2"/>
      <c r="AF48" s="2"/>
      <c r="AG48" s="2"/>
      <c r="AH48" s="2"/>
      <c r="AI48" s="2"/>
    </row>
    <row r="49" spans="1: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2"/>
      <c r="AE49" s="2"/>
      <c r="AF49" s="2"/>
      <c r="AG49" s="2"/>
      <c r="AH49" s="2"/>
      <c r="AI49" s="2"/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2"/>
      <c r="AE50" s="2"/>
      <c r="AF50" s="2"/>
      <c r="AG50" s="2"/>
      <c r="AH50" s="2"/>
      <c r="AI50" s="2"/>
    </row>
    <row r="51" spans="1: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2"/>
      <c r="AE51" s="2"/>
      <c r="AF51" s="2"/>
      <c r="AG51" s="2"/>
      <c r="AH51" s="2"/>
      <c r="AI51" s="2"/>
    </row>
    <row r="52" spans="1:35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2"/>
      <c r="AE52" s="2"/>
      <c r="AF52" s="2"/>
      <c r="AG52" s="2"/>
      <c r="AH52" s="2"/>
      <c r="AI52" s="2"/>
    </row>
    <row r="53" spans="1: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"/>
      <c r="AE53" s="2"/>
      <c r="AF53" s="2"/>
      <c r="AG53" s="2"/>
      <c r="AH53" s="2"/>
      <c r="AI53" s="2"/>
    </row>
    <row r="54" spans="1: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"/>
      <c r="AE54" s="2"/>
      <c r="AF54" s="2"/>
      <c r="AG54" s="2"/>
      <c r="AH54" s="2"/>
      <c r="AI54" s="2"/>
    </row>
    <row r="55" spans="1: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2"/>
      <c r="AE55" s="2"/>
      <c r="AF55" s="2"/>
      <c r="AG55" s="2"/>
      <c r="AH55" s="2"/>
      <c r="AI55" s="2"/>
    </row>
    <row r="56" spans="1: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2"/>
      <c r="AE56" s="2"/>
      <c r="AF56" s="2"/>
      <c r="AG56" s="2"/>
      <c r="AH56" s="2"/>
      <c r="AI56" s="2"/>
    </row>
    <row r="57" spans="1: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2"/>
      <c r="AE57" s="2"/>
      <c r="AF57" s="2"/>
      <c r="AG57" s="2"/>
      <c r="AH57" s="2"/>
      <c r="AI57" s="2"/>
    </row>
    <row r="58" spans="1: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2"/>
      <c r="AE58" s="2"/>
      <c r="AF58" s="2"/>
      <c r="AG58" s="2"/>
      <c r="AH58" s="2"/>
      <c r="AI58" s="2"/>
    </row>
    <row r="59" spans="1: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2"/>
      <c r="AE59" s="2"/>
      <c r="AF59" s="2"/>
      <c r="AG59" s="2"/>
      <c r="AH59" s="2"/>
      <c r="AI5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62522-179C-4A91-9248-087EDCB79198}">
  <dimension ref="A1:AI59"/>
  <sheetViews>
    <sheetView topLeftCell="A43" zoomScale="124" zoomScaleNormal="145" workbookViewId="0">
      <selection activeCell="E12" sqref="E12"/>
    </sheetView>
  </sheetViews>
  <sheetFormatPr defaultRowHeight="14.4"/>
  <cols>
    <col min="4" max="4" width="7" customWidth="1"/>
  </cols>
  <sheetData>
    <row r="1" spans="1:35">
      <c r="C1" t="s">
        <v>3</v>
      </c>
      <c r="D1" t="s">
        <v>3</v>
      </c>
      <c r="E1" t="s">
        <v>4</v>
      </c>
      <c r="F1" t="s">
        <v>4</v>
      </c>
      <c r="G1" t="s">
        <v>5</v>
      </c>
      <c r="H1" t="s">
        <v>5</v>
      </c>
      <c r="I1" t="s">
        <v>7</v>
      </c>
      <c r="J1" t="s">
        <v>7</v>
      </c>
      <c r="K1" t="s">
        <v>6</v>
      </c>
      <c r="L1" t="s">
        <v>6</v>
      </c>
      <c r="M1" t="s">
        <v>11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</row>
    <row r="2" spans="1:35">
      <c r="A2" s="9"/>
      <c r="B2" s="2" t="s">
        <v>0</v>
      </c>
      <c r="C2" s="1" t="s">
        <v>1</v>
      </c>
      <c r="D2" s="1" t="s">
        <v>15</v>
      </c>
      <c r="E2" s="1" t="s">
        <v>1</v>
      </c>
      <c r="F2" s="1" t="s">
        <v>15</v>
      </c>
      <c r="G2" s="1" t="s">
        <v>1</v>
      </c>
      <c r="H2" s="1" t="s">
        <v>15</v>
      </c>
      <c r="I2" s="1" t="s">
        <v>1</v>
      </c>
      <c r="J2" s="1" t="s">
        <v>15</v>
      </c>
      <c r="K2" s="1" t="s">
        <v>1</v>
      </c>
      <c r="L2" s="1" t="s">
        <v>15</v>
      </c>
      <c r="M2" s="1" t="s">
        <v>1</v>
      </c>
      <c r="N2" s="1" t="s">
        <v>15</v>
      </c>
      <c r="O2" s="1" t="s">
        <v>1</v>
      </c>
      <c r="P2" s="1" t="s">
        <v>15</v>
      </c>
      <c r="Q2" s="1" t="s">
        <v>1</v>
      </c>
      <c r="R2" s="1" t="s">
        <v>15</v>
      </c>
      <c r="S2" s="1" t="s">
        <v>1</v>
      </c>
      <c r="T2" s="1" t="s">
        <v>15</v>
      </c>
      <c r="U2" s="1"/>
      <c r="V2" s="1"/>
      <c r="W2" s="1"/>
      <c r="X2" s="1"/>
      <c r="Y2" s="1"/>
      <c r="Z2" s="1"/>
      <c r="AA2" s="1"/>
      <c r="AB2" s="1"/>
      <c r="AC2" s="6"/>
      <c r="AD2" s="1"/>
      <c r="AE2" s="1"/>
      <c r="AF2" s="1"/>
      <c r="AG2" s="1"/>
      <c r="AH2" s="1"/>
      <c r="AI2" s="1"/>
    </row>
    <row r="3" spans="1:35">
      <c r="A3" s="8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1.1653376385240857</v>
      </c>
      <c r="D3" s="2">
        <f t="shared" ref="D3:L18" ca="1" si="0">VLOOKUP($B3,INDIRECT("'["&amp;$A$4&amp;".xlsx]"&amp;D$2&amp;"'!"&amp;"$A$1:$ECW$1002"),MATCH(D$1,INDIRECT("'["&amp;$A$4&amp;".xlsx]"&amp;D$2&amp;"'!"&amp;"$A$1:$ECW$1"),0))</f>
        <v>1.1653376385240857</v>
      </c>
      <c r="E3" s="2">
        <f t="shared" ca="1" si="0"/>
        <v>0.72620438762845274</v>
      </c>
      <c r="F3" s="2">
        <f t="shared" ca="1" si="0"/>
        <v>0.72620438762845274</v>
      </c>
      <c r="G3" s="2">
        <f t="shared" ca="1" si="0"/>
        <v>0.26908367688365736</v>
      </c>
      <c r="H3" s="2">
        <f t="shared" ca="1" si="0"/>
        <v>0.26908367688365736</v>
      </c>
      <c r="I3" s="2">
        <f t="shared" ca="1" si="0"/>
        <v>0.14579580021070207</v>
      </c>
      <c r="J3" s="2">
        <f t="shared" ca="1" si="0"/>
        <v>0.14579580021070207</v>
      </c>
      <c r="K3" s="2">
        <f t="shared" ca="1" si="0"/>
        <v>1.3155320102102519E-2</v>
      </c>
      <c r="L3" s="2">
        <f t="shared" ca="1" si="0"/>
        <v>1.3155320102102519E-2</v>
      </c>
      <c r="M3" s="11">
        <f ca="1">Q3*S3/O3</f>
        <v>1.1098453700229896E-2</v>
      </c>
      <c r="N3" s="11">
        <f ca="1">R3*T3/P3</f>
        <v>1.1098453700229896E-2</v>
      </c>
      <c r="O3" s="2">
        <f t="shared" ref="O3:T18" ca="1" si="1">VLOOKUP($B3,INDIRECT("'["&amp;$A$4&amp;".xlsx]"&amp;O$2&amp;"'!"&amp;"$A$1:$ECW$1002"),MATCH(O$1,INDIRECT("'["&amp;$A$4&amp;".xlsx]"&amp;O$2&amp;"'!"&amp;"$A$1:$ECW$1"),0))</f>
        <v>0.85812039956629471</v>
      </c>
      <c r="P3" s="2">
        <f t="shared" ca="1" si="1"/>
        <v>0.85812039956629471</v>
      </c>
      <c r="Q3" s="2">
        <f t="shared" ca="1" si="1"/>
        <v>8.5078831918683068E-3</v>
      </c>
      <c r="R3" s="2">
        <f t="shared" ca="1" si="1"/>
        <v>8.5078831918683068E-3</v>
      </c>
      <c r="S3" s="2">
        <f t="shared" ca="1" si="1"/>
        <v>1.11941</v>
      </c>
      <c r="T3" s="2">
        <f t="shared" ca="1" si="1"/>
        <v>1.11941</v>
      </c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>
      <c r="A4" s="12" t="s">
        <v>13</v>
      </c>
      <c r="B4" s="4">
        <v>2015</v>
      </c>
      <c r="C4" s="2">
        <f t="shared" ref="C4:L19" ca="1" si="2">VLOOKUP($B4,INDIRECT("'["&amp;$A$4&amp;".xlsx]"&amp;C$2&amp;"'!"&amp;"$A$1:$ECW$1002"),MATCH(C$1,INDIRECT("'["&amp;$A$4&amp;".xlsx]"&amp;C$2&amp;"'!"&amp;"$A$1:$ECW$1"),0))</f>
        <v>1.2474814601788169</v>
      </c>
      <c r="D4" s="2">
        <f t="shared" ca="1" si="0"/>
        <v>1.2417625177721239</v>
      </c>
      <c r="E4" s="2">
        <f t="shared" ca="1" si="0"/>
        <v>0.77872288451784277</v>
      </c>
      <c r="F4" s="2">
        <f t="shared" ca="1" si="0"/>
        <v>0.76618784681403651</v>
      </c>
      <c r="G4" s="2">
        <f t="shared" ca="1" si="0"/>
        <v>0.28643523062873971</v>
      </c>
      <c r="H4" s="2">
        <f t="shared" ca="1" si="0"/>
        <v>0.28649024513746485</v>
      </c>
      <c r="I4" s="2">
        <f t="shared" ca="1" si="0"/>
        <v>0.15633963113529489</v>
      </c>
      <c r="J4" s="2">
        <f t="shared" ca="1" si="0"/>
        <v>0.15393455147817137</v>
      </c>
      <c r="K4" s="2">
        <f t="shared" ca="1" si="0"/>
        <v>1.4082629262413032E-2</v>
      </c>
      <c r="L4" s="2">
        <f t="shared" ca="1" si="0"/>
        <v>2.1210232035169165E-2</v>
      </c>
      <c r="M4" s="11">
        <f t="shared" ref="M4:N21" ca="1" si="3">Q4*S4/O4</f>
        <v>1.1901084634526587E-2</v>
      </c>
      <c r="N4" s="11">
        <f t="shared" ca="1" si="3"/>
        <v>1.393964230728147E-2</v>
      </c>
      <c r="O4" s="2">
        <f t="shared" ca="1" si="1"/>
        <v>0.85812039956629471</v>
      </c>
      <c r="P4" s="2">
        <f t="shared" ca="1" si="1"/>
        <v>0.85812039956629471</v>
      </c>
      <c r="Q4" s="2">
        <f t="shared" ca="1" si="1"/>
        <v>9.1231662231463107E-3</v>
      </c>
      <c r="R4" s="2">
        <f t="shared" ca="1" si="1"/>
        <v>9.1231662231465206E-3</v>
      </c>
      <c r="S4" s="2">
        <f t="shared" ca="1" si="1"/>
        <v>1.1194100000000036</v>
      </c>
      <c r="T4" s="2">
        <f t="shared" ca="1" si="1"/>
        <v>1.311155703398992</v>
      </c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>
      <c r="A5" s="2"/>
      <c r="B5" s="4">
        <v>2020</v>
      </c>
      <c r="C5" s="2">
        <f t="shared" ca="1" si="2"/>
        <v>1.6799940988195909</v>
      </c>
      <c r="D5" s="2">
        <f t="shared" ca="1" si="0"/>
        <v>1.6802191790025875</v>
      </c>
      <c r="E5" s="2">
        <f t="shared" ca="1" si="0"/>
        <v>1.0149282653160936</v>
      </c>
      <c r="F5" s="2">
        <f t="shared" ca="1" si="0"/>
        <v>1.0028626189412233</v>
      </c>
      <c r="G5" s="2">
        <f t="shared" ca="1" si="0"/>
        <v>0.42682846316509898</v>
      </c>
      <c r="H5" s="2">
        <f t="shared" ca="1" si="0"/>
        <v>0.4268967819076015</v>
      </c>
      <c r="I5" s="2">
        <f t="shared" ca="1" si="0"/>
        <v>0.20376120155573407</v>
      </c>
      <c r="J5" s="2">
        <f t="shared" ca="1" si="0"/>
        <v>0.20207516730610281</v>
      </c>
      <c r="K5" s="2">
        <f t="shared" ca="1" si="0"/>
        <v>1.8965198932356625E-2</v>
      </c>
      <c r="L5" s="2">
        <f t="shared" ca="1" si="0"/>
        <v>1.8331740490496896E-2</v>
      </c>
      <c r="M5" s="11">
        <f t="shared" ca="1" si="3"/>
        <v>1.5510969850306649E-2</v>
      </c>
      <c r="N5" s="11">
        <f t="shared" ca="1" si="3"/>
        <v>3.0052870357163166E-2</v>
      </c>
      <c r="O5" s="2">
        <f t="shared" ca="1" si="1"/>
        <v>0.85812039956629471</v>
      </c>
      <c r="P5" s="2">
        <f t="shared" ca="1" si="1"/>
        <v>0.85812039956629471</v>
      </c>
      <c r="Q5" s="2">
        <f t="shared" ca="1" si="1"/>
        <v>1.1890441969971547E-2</v>
      </c>
      <c r="R5" s="2">
        <f t="shared" ca="1" si="1"/>
        <v>1.1890441969971821E-2</v>
      </c>
      <c r="S5" s="2">
        <f t="shared" ca="1" si="1"/>
        <v>1.1194100000000036</v>
      </c>
      <c r="T5" s="2">
        <f t="shared" ca="1" si="1"/>
        <v>2.1688833084699901</v>
      </c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>
      <c r="A6" s="2"/>
      <c r="B6" s="4">
        <v>2025</v>
      </c>
      <c r="C6" s="2">
        <f t="shared" ca="1" si="2"/>
        <v>2.126184370415293</v>
      </c>
      <c r="D6" s="2">
        <f t="shared" ca="1" si="0"/>
        <v>2.1206054627037947</v>
      </c>
      <c r="E6" s="2">
        <f t="shared" ca="1" si="0"/>
        <v>1.2282674443820316</v>
      </c>
      <c r="F6" s="2">
        <f t="shared" ca="1" si="0"/>
        <v>1.2099611308798743</v>
      </c>
      <c r="G6" s="2">
        <f t="shared" ca="1" si="0"/>
        <v>0.60855129914705264</v>
      </c>
      <c r="H6" s="2">
        <f t="shared" ca="1" si="0"/>
        <v>0.60646948302863624</v>
      </c>
      <c r="I6" s="2">
        <f t="shared" ca="1" si="0"/>
        <v>0.2465920586231061</v>
      </c>
      <c r="J6" s="2">
        <f t="shared" ca="1" si="0"/>
        <v>0.24357970585016528</v>
      </c>
      <c r="K6" s="2">
        <f t="shared" ca="1" si="0"/>
        <v>2.4002173329135998E-2</v>
      </c>
      <c r="L6" s="2">
        <f t="shared" ca="1" si="0"/>
        <v>2.8845549461310339E-2</v>
      </c>
      <c r="M6" s="11">
        <f t="shared" ca="1" si="3"/>
        <v>1.8771394933995045E-2</v>
      </c>
      <c r="N6" s="11">
        <f t="shared" ca="1" si="3"/>
        <v>3.1749593483807952E-2</v>
      </c>
      <c r="O6" s="2">
        <f t="shared" ca="1" si="1"/>
        <v>0.85812039956629471</v>
      </c>
      <c r="P6" s="2">
        <f t="shared" ca="1" si="1"/>
        <v>0.85812039956629471</v>
      </c>
      <c r="Q6" s="2">
        <f t="shared" ca="1" si="1"/>
        <v>1.4389827606664669E-2</v>
      </c>
      <c r="R6" s="2">
        <f t="shared" ca="1" si="1"/>
        <v>1.4389827606665002E-2</v>
      </c>
      <c r="S6" s="2">
        <f t="shared" ca="1" si="1"/>
        <v>1.1194100000000036</v>
      </c>
      <c r="T6" s="2">
        <f t="shared" ca="1" si="1"/>
        <v>1.8933495654787085</v>
      </c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>
      <c r="A7" s="2"/>
      <c r="B7" s="4">
        <v>2030</v>
      </c>
      <c r="C7" s="2">
        <f t="shared" ca="1" si="2"/>
        <v>2.5588167250061713</v>
      </c>
      <c r="D7" s="2">
        <f t="shared" ca="1" si="0"/>
        <v>2.5111282756790838</v>
      </c>
      <c r="E7" s="2">
        <f t="shared" ca="1" si="0"/>
        <v>1.4401447053154026</v>
      </c>
      <c r="F7" s="2">
        <f t="shared" ca="1" si="0"/>
        <v>1.4016018560320009</v>
      </c>
      <c r="G7" s="2">
        <f t="shared" ca="1" si="0"/>
        <v>0.77864703250498746</v>
      </c>
      <c r="H7" s="2">
        <f t="shared" ca="1" si="0"/>
        <v>0.7714551018551381</v>
      </c>
      <c r="I7" s="2">
        <f t="shared" ca="1" si="0"/>
        <v>0.28912941495210309</v>
      </c>
      <c r="J7" s="2">
        <f t="shared" ca="1" si="0"/>
        <v>0.27983387599313447</v>
      </c>
      <c r="K7" s="2">
        <f t="shared" ca="1" si="0"/>
        <v>2.8886094454308335E-2</v>
      </c>
      <c r="L7" s="2">
        <f t="shared" ca="1" si="0"/>
        <v>6.7967346064125009E-2</v>
      </c>
      <c r="M7" s="11">
        <f t="shared" ca="1" si="3"/>
        <v>2.2009477780450728E-2</v>
      </c>
      <c r="N7" s="11">
        <f t="shared" ca="1" si="3"/>
        <v>-9.7299042653144884E-3</v>
      </c>
      <c r="O7" s="2">
        <f t="shared" ca="1" si="1"/>
        <v>0.85812039956629471</v>
      </c>
      <c r="P7" s="2">
        <f t="shared" ca="1" si="1"/>
        <v>0.85812039956629471</v>
      </c>
      <c r="Q7" s="2">
        <f t="shared" ca="1" si="1"/>
        <v>1.6872086069631149E-2</v>
      </c>
      <c r="R7" s="2">
        <f t="shared" ca="1" si="1"/>
        <v>1.6872086069631538E-2</v>
      </c>
      <c r="S7" s="2">
        <f t="shared" ca="1" si="1"/>
        <v>1.1194100000000036</v>
      </c>
      <c r="T7" s="2">
        <f t="shared" ca="1" si="1"/>
        <v>-0.49486644991230799</v>
      </c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>
      <c r="A8" s="2"/>
      <c r="B8" s="4">
        <v>2035</v>
      </c>
      <c r="C8" s="2">
        <f t="shared" ca="1" si="2"/>
        <v>2.9581478343412262</v>
      </c>
      <c r="D8" s="2">
        <f t="shared" ca="1" si="0"/>
        <v>2.9235712904691269</v>
      </c>
      <c r="E8" s="2">
        <f t="shared" ca="1" si="0"/>
        <v>1.6575511171424404</v>
      </c>
      <c r="F8" s="2">
        <f t="shared" ca="1" si="0"/>
        <v>1.6174434077657092</v>
      </c>
      <c r="G8" s="2">
        <f t="shared" ca="1" si="0"/>
        <v>0.90909374616561445</v>
      </c>
      <c r="H8" s="2">
        <f t="shared" ca="1" si="0"/>
        <v>0.89873717091601946</v>
      </c>
      <c r="I8" s="2">
        <f t="shared" ca="1" si="0"/>
        <v>0.33277682651177748</v>
      </c>
      <c r="J8" s="2">
        <f t="shared" ca="1" si="0"/>
        <v>0.32466066880850708</v>
      </c>
      <c r="K8" s="2">
        <f t="shared" ca="1" si="0"/>
        <v>3.3394082865540992E-2</v>
      </c>
      <c r="L8" s="2">
        <f t="shared" ca="1" si="0"/>
        <v>5.9290297871584866E-2</v>
      </c>
      <c r="M8" s="11">
        <f t="shared" ca="1" si="3"/>
        <v>2.5332061665787945E-2</v>
      </c>
      <c r="N8" s="11">
        <f t="shared" ca="1" si="3"/>
        <v>2.3439745107304639E-2</v>
      </c>
      <c r="O8" s="2">
        <f t="shared" ca="1" si="1"/>
        <v>0.85812039956629471</v>
      </c>
      <c r="P8" s="2">
        <f t="shared" ca="1" si="1"/>
        <v>0.85812039956629471</v>
      </c>
      <c r="Q8" s="2">
        <f t="shared" ca="1" si="1"/>
        <v>1.9419121571617102E-2</v>
      </c>
      <c r="R8" s="2">
        <f t="shared" ca="1" si="1"/>
        <v>1.9419121571617549E-2</v>
      </c>
      <c r="S8" s="2">
        <f t="shared" ca="1" si="1"/>
        <v>1.1194100000000036</v>
      </c>
      <c r="T8" s="2">
        <f t="shared" ca="1" si="1"/>
        <v>1.0357895625212319</v>
      </c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>
      <c r="A9" s="2"/>
      <c r="B9" s="4">
        <v>2040</v>
      </c>
      <c r="C9" s="2">
        <f t="shared" ca="1" si="2"/>
        <v>3.3126998915727222</v>
      </c>
      <c r="D9" s="2">
        <f t="shared" ca="1" si="0"/>
        <v>3.2550963255447405</v>
      </c>
      <c r="E9" s="2">
        <f t="shared" ca="1" si="0"/>
        <v>1.8720289136740638</v>
      </c>
      <c r="F9" s="2">
        <f t="shared" ca="1" si="0"/>
        <v>1.8208127150266444</v>
      </c>
      <c r="G9" s="2">
        <f t="shared" ca="1" si="0"/>
        <v>0.9988282454254418</v>
      </c>
      <c r="H9" s="2">
        <f t="shared" ca="1" si="0"/>
        <v>0.98642111669824428</v>
      </c>
      <c r="I9" s="2">
        <f t="shared" ca="1" si="0"/>
        <v>0.37583627713679185</v>
      </c>
      <c r="J9" s="2">
        <f t="shared" ca="1" si="0"/>
        <v>0.3644426628501774</v>
      </c>
      <c r="K9" s="2">
        <f t="shared" ca="1" si="0"/>
        <v>3.7396567339740144E-2</v>
      </c>
      <c r="L9" s="2">
        <f t="shared" ca="1" si="0"/>
        <v>7.7817434072704597E-2</v>
      </c>
      <c r="M9" s="11">
        <f t="shared" ca="1" si="3"/>
        <v>2.8609888039582063E-2</v>
      </c>
      <c r="N9" s="11">
        <f t="shared" ca="1" si="3"/>
        <v>5.6023968969710312E-3</v>
      </c>
      <c r="O9" s="2">
        <f t="shared" ca="1" si="1"/>
        <v>0.85812039956629471</v>
      </c>
      <c r="P9" s="2">
        <f t="shared" ca="1" si="1"/>
        <v>0.85812039956629471</v>
      </c>
      <c r="Q9" s="2">
        <f t="shared" ca="1" si="1"/>
        <v>2.1931846737185692E-2</v>
      </c>
      <c r="R9" s="2">
        <f t="shared" ca="1" si="1"/>
        <v>2.1931846737186195E-2</v>
      </c>
      <c r="S9" s="2">
        <f t="shared" ca="1" si="1"/>
        <v>1.1194100000000036</v>
      </c>
      <c r="T9" s="2">
        <f t="shared" ca="1" si="1"/>
        <v>0.21920320351347422</v>
      </c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>
      <c r="A10" s="2"/>
      <c r="B10" s="4">
        <v>2045</v>
      </c>
      <c r="C10" s="2">
        <f t="shared" ca="1" si="2"/>
        <v>3.6180427665936437</v>
      </c>
      <c r="D10" s="2">
        <f t="shared" ca="1" si="0"/>
        <v>3.6068184641933323</v>
      </c>
      <c r="E10" s="2">
        <f t="shared" ca="1" si="0"/>
        <v>2.0717912714785292</v>
      </c>
      <c r="F10" s="2">
        <f t="shared" ca="1" si="0"/>
        <v>2.0267708565450255</v>
      </c>
      <c r="G10" s="2">
        <f t="shared" ca="1" si="0"/>
        <v>1.0578037421244266</v>
      </c>
      <c r="H10" s="2">
        <f t="shared" ca="1" si="0"/>
        <v>1.0457952686976213</v>
      </c>
      <c r="I10" s="2">
        <f t="shared" ca="1" si="0"/>
        <v>0.41594139534351299</v>
      </c>
      <c r="J10" s="2">
        <f t="shared" ca="1" si="0"/>
        <v>0.40919520226916045</v>
      </c>
      <c r="K10" s="2">
        <f t="shared" ca="1" si="0"/>
        <v>4.0843536809108114E-2</v>
      </c>
      <c r="L10" s="2">
        <f t="shared" ca="1" si="0"/>
        <v>4.8236517478416702E-2</v>
      </c>
      <c r="M10" s="11">
        <f t="shared" ca="1" si="3"/>
        <v>3.1662820956142611E-2</v>
      </c>
      <c r="N10" s="11">
        <f t="shared" ca="1" si="3"/>
        <v>7.6820619203106663E-2</v>
      </c>
      <c r="O10" s="2">
        <f t="shared" ca="1" si="1"/>
        <v>0.85812039956629471</v>
      </c>
      <c r="P10" s="2">
        <f t="shared" ca="1" si="1"/>
        <v>0.85812039956629471</v>
      </c>
      <c r="Q10" s="2">
        <f t="shared" ca="1" si="1"/>
        <v>2.4272172457170348E-2</v>
      </c>
      <c r="R10" s="2">
        <f t="shared" ca="1" si="1"/>
        <v>2.4272172457170907E-2</v>
      </c>
      <c r="S10" s="2">
        <f t="shared" ca="1" si="1"/>
        <v>1.1194100000000036</v>
      </c>
      <c r="T10" s="2">
        <f t="shared" ca="1" si="1"/>
        <v>2.7159225471811621</v>
      </c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>
      <c r="A11" s="2"/>
      <c r="B11" s="4">
        <v>2050</v>
      </c>
      <c r="C11" s="2">
        <f t="shared" ca="1" si="2"/>
        <v>3.8748107237939391</v>
      </c>
      <c r="D11" s="2">
        <f t="shared" ca="1" si="0"/>
        <v>3.8342628555986629</v>
      </c>
      <c r="E11" s="2">
        <f t="shared" ca="1" si="0"/>
        <v>2.2492304987700593</v>
      </c>
      <c r="F11" s="2">
        <f t="shared" ca="1" si="0"/>
        <v>2.1947510187146375</v>
      </c>
      <c r="G11" s="2">
        <f t="shared" ca="1" si="0"/>
        <v>1.0958986510524127</v>
      </c>
      <c r="H11" s="2">
        <f t="shared" ca="1" si="0"/>
        <v>1.0843268931385692</v>
      </c>
      <c r="I11" s="2">
        <f t="shared" ca="1" si="0"/>
        <v>0.45156482942413029</v>
      </c>
      <c r="J11" s="2">
        <f t="shared" ca="1" si="0"/>
        <v>0.44117053215015883</v>
      </c>
      <c r="K11" s="2">
        <f t="shared" ca="1" si="0"/>
        <v>4.3742151388278354E-2</v>
      </c>
      <c r="L11" s="2">
        <f t="shared" ca="1" si="0"/>
        <v>6.9607843450667617E-2</v>
      </c>
      <c r="M11" s="11">
        <f t="shared" ca="1" si="3"/>
        <v>3.4374593402369057E-2</v>
      </c>
      <c r="N11" s="11">
        <f t="shared" ca="1" si="3"/>
        <v>4.4406568144626485E-2</v>
      </c>
      <c r="O11" s="2">
        <f t="shared" ca="1" si="1"/>
        <v>0.85812039956629471</v>
      </c>
      <c r="P11" s="2">
        <f t="shared" ca="1" si="1"/>
        <v>0.85812039956629471</v>
      </c>
      <c r="Q11" s="2">
        <f t="shared" ca="1" si="1"/>
        <v>2.6350970444582199E-2</v>
      </c>
      <c r="R11" s="2">
        <f t="shared" ca="1" si="1"/>
        <v>2.6350970444582806E-2</v>
      </c>
      <c r="S11" s="2">
        <f t="shared" ca="1" si="1"/>
        <v>1.1194100000000036</v>
      </c>
      <c r="T11" s="2">
        <f t="shared" ca="1" si="1"/>
        <v>1.4461016560955002</v>
      </c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>
      <c r="A12" s="2"/>
      <c r="B12" s="4">
        <v>2055</v>
      </c>
      <c r="C12" s="2">
        <f t="shared" ca="1" si="2"/>
        <v>4.0867522300865256</v>
      </c>
      <c r="D12" s="2">
        <f t="shared" ca="1" si="0"/>
        <v>4.0528738793923553</v>
      </c>
      <c r="E12" s="2">
        <f t="shared" ca="1" si="0"/>
        <v>2.4015930500705953</v>
      </c>
      <c r="F12" s="2">
        <f t="shared" ca="1" si="0"/>
        <v>2.3487216806223787</v>
      </c>
      <c r="G12" s="2">
        <f t="shared" ca="1" si="0"/>
        <v>1.1201675638623436</v>
      </c>
      <c r="H12" s="2">
        <f t="shared" ca="1" si="0"/>
        <v>1.1091867703708884</v>
      </c>
      <c r="I12" s="2">
        <f t="shared" ca="1" si="0"/>
        <v>0.48215376618551359</v>
      </c>
      <c r="J12" s="2">
        <f t="shared" ca="1" si="0"/>
        <v>0.47251098573625533</v>
      </c>
      <c r="K12" s="2">
        <f t="shared" ca="1" si="0"/>
        <v>4.6134726952493987E-2</v>
      </c>
      <c r="L12" s="2">
        <f t="shared" ca="1" si="0"/>
        <v>6.7121450427241186E-2</v>
      </c>
      <c r="M12" s="11">
        <f t="shared" ca="1" si="3"/>
        <v>3.6703123427889971E-2</v>
      </c>
      <c r="N12" s="11">
        <f t="shared" ca="1" si="3"/>
        <v>5.53329922355901E-2</v>
      </c>
      <c r="O12" s="2">
        <f t="shared" ca="1" si="1"/>
        <v>0.85812039956629471</v>
      </c>
      <c r="P12" s="2">
        <f t="shared" ca="1" si="1"/>
        <v>0.85812039956629471</v>
      </c>
      <c r="Q12" s="2">
        <f t="shared" ca="1" si="1"/>
        <v>2.8135981402052753E-2</v>
      </c>
      <c r="R12" s="2">
        <f t="shared" ca="1" si="1"/>
        <v>2.8135981402053398E-2</v>
      </c>
      <c r="S12" s="2">
        <f t="shared" ca="1" si="1"/>
        <v>1.1194100000000036</v>
      </c>
      <c r="T12" s="2">
        <f t="shared" ca="1" si="1"/>
        <v>1.687603098960605</v>
      </c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>
      <c r="A13" s="2"/>
      <c r="B13" s="4">
        <v>2060</v>
      </c>
      <c r="C13" s="2">
        <f t="shared" ca="1" si="2"/>
        <v>4.2591778368803279</v>
      </c>
      <c r="D13" s="2">
        <f t="shared" ca="1" si="0"/>
        <v>4.201411653051526</v>
      </c>
      <c r="E13" s="2">
        <f t="shared" ca="1" si="0"/>
        <v>2.5293598172440714</v>
      </c>
      <c r="F13" s="2">
        <f t="shared" ca="1" si="0"/>
        <v>2.465091641909301</v>
      </c>
      <c r="G13" s="2">
        <f t="shared" ca="1" si="0"/>
        <v>1.1352762948452568</v>
      </c>
      <c r="H13" s="2">
        <f t="shared" ca="1" si="0"/>
        <v>1.1232120509516126</v>
      </c>
      <c r="I13" s="2">
        <f t="shared" ca="1" si="0"/>
        <v>0.5078047514697307</v>
      </c>
      <c r="J13" s="2">
        <f t="shared" ca="1" si="0"/>
        <v>0.4947887737632497</v>
      </c>
      <c r="K13" s="2">
        <f t="shared" ca="1" si="0"/>
        <v>4.8081213512282742E-2</v>
      </c>
      <c r="L13" s="2">
        <f t="shared" ca="1" si="0"/>
        <v>8.2910278799574383E-2</v>
      </c>
      <c r="M13" s="11">
        <f t="shared" ca="1" si="3"/>
        <v>3.8655760418329591E-2</v>
      </c>
      <c r="N13" s="11">
        <f t="shared" ca="1" si="3"/>
        <v>3.5408907627789539E-2</v>
      </c>
      <c r="O13" s="2">
        <f t="shared" ca="1" si="1"/>
        <v>0.85812039956629471</v>
      </c>
      <c r="P13" s="2">
        <f t="shared" ca="1" si="1"/>
        <v>0.85812039956629471</v>
      </c>
      <c r="Q13" s="2">
        <f t="shared" ca="1" si="1"/>
        <v>2.9632839241846908E-2</v>
      </c>
      <c r="R13" s="2">
        <f t="shared" ca="1" si="1"/>
        <v>2.9632839241847595E-2</v>
      </c>
      <c r="S13" s="2">
        <f t="shared" ca="1" si="1"/>
        <v>1.1194100000000036</v>
      </c>
      <c r="T13" s="2">
        <f t="shared" ca="1" si="1"/>
        <v>1.0253862518463919</v>
      </c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>
      <c r="A14" s="2"/>
      <c r="B14" s="4">
        <v>2065</v>
      </c>
      <c r="C14" s="2">
        <f t="shared" ca="1" si="2"/>
        <v>4.3978846031546457</v>
      </c>
      <c r="D14" s="2">
        <f t="shared" ca="1" si="0"/>
        <v>4.3649146297518238</v>
      </c>
      <c r="E14" s="2">
        <f t="shared" ca="1" si="0"/>
        <v>2.6346949109684243</v>
      </c>
      <c r="F14" s="2">
        <f t="shared" ca="1" si="0"/>
        <v>2.5728758051836715</v>
      </c>
      <c r="G14" s="2">
        <f t="shared" ca="1" si="0"/>
        <v>1.1443248006197473</v>
      </c>
      <c r="H14" s="2">
        <f t="shared" ca="1" si="0"/>
        <v>1.1331241544173716</v>
      </c>
      <c r="I14" s="2">
        <f t="shared" ca="1" si="0"/>
        <v>0.52895226109847815</v>
      </c>
      <c r="J14" s="2">
        <f t="shared" ca="1" si="0"/>
        <v>0.51815836432639162</v>
      </c>
      <c r="K14" s="2">
        <f t="shared" ca="1" si="0"/>
        <v>4.9647053188448663E-2</v>
      </c>
      <c r="L14" s="2">
        <f t="shared" ca="1" si="0"/>
        <v>6.9092240031244478E-2</v>
      </c>
      <c r="M14" s="11">
        <f t="shared" ca="1" si="3"/>
        <v>4.0265578095866422E-2</v>
      </c>
      <c r="N14" s="11">
        <f t="shared" ca="1" si="3"/>
        <v>7.1664065793145992E-2</v>
      </c>
      <c r="O14" s="2">
        <f t="shared" ca="1" si="1"/>
        <v>0.85812039956629471</v>
      </c>
      <c r="P14" s="2">
        <f t="shared" ca="1" si="1"/>
        <v>0.85812039956629471</v>
      </c>
      <c r="Q14" s="2">
        <f t="shared" ca="1" si="1"/>
        <v>3.0866897708965103E-2</v>
      </c>
      <c r="R14" s="2">
        <f t="shared" ca="1" si="1"/>
        <v>3.0866897708965814E-2</v>
      </c>
      <c r="S14" s="2">
        <f t="shared" ca="1" si="1"/>
        <v>1.1194100000000036</v>
      </c>
      <c r="T14" s="2">
        <f t="shared" ca="1" si="1"/>
        <v>1.9923089567597523</v>
      </c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>
      <c r="A15" s="2"/>
      <c r="B15" s="4">
        <v>2070</v>
      </c>
      <c r="C15" s="2">
        <f t="shared" ca="1" si="2"/>
        <v>4.5084950130742545</v>
      </c>
      <c r="D15" s="2">
        <f t="shared" ca="1" si="0"/>
        <v>4.4551734041976667</v>
      </c>
      <c r="E15" s="2">
        <f t="shared" ca="1" si="0"/>
        <v>2.7204388030516489</v>
      </c>
      <c r="F15" s="2">
        <f t="shared" ca="1" si="0"/>
        <v>2.6538521264717203</v>
      </c>
      <c r="G15" s="2">
        <f t="shared" ca="1" si="0"/>
        <v>1.1494179468418264</v>
      </c>
      <c r="H15" s="2">
        <f t="shared" ca="1" si="0"/>
        <v>1.1402535192050005</v>
      </c>
      <c r="I15" s="2">
        <f t="shared" ca="1" si="0"/>
        <v>0.54616655995486263</v>
      </c>
      <c r="J15" s="2">
        <f t="shared" ca="1" si="0"/>
        <v>0.53307332805770735</v>
      </c>
      <c r="K15" s="2">
        <f t="shared" ca="1" si="0"/>
        <v>5.0895717353155456E-2</v>
      </c>
      <c r="L15" s="2">
        <f t="shared" ca="1" si="0"/>
        <v>8.1936375195972966E-2</v>
      </c>
      <c r="M15" s="11">
        <f t="shared" ca="1" si="3"/>
        <v>4.1575986890656058E-2</v>
      </c>
      <c r="N15" s="11">
        <f t="shared" ca="1" si="3"/>
        <v>4.6058055267263531E-2</v>
      </c>
      <c r="O15" s="2">
        <f t="shared" ca="1" si="1"/>
        <v>0.85812039956629471</v>
      </c>
      <c r="P15" s="2">
        <f t="shared" ca="1" si="1"/>
        <v>0.85812039956629471</v>
      </c>
      <c r="Q15" s="2">
        <f t="shared" ca="1" si="1"/>
        <v>3.187143449046613E-2</v>
      </c>
      <c r="R15" s="2">
        <f t="shared" ca="1" si="1"/>
        <v>3.1871434490466866E-2</v>
      </c>
      <c r="S15" s="2">
        <f t="shared" ca="1" si="1"/>
        <v>1.1194100000000036</v>
      </c>
      <c r="T15" s="2">
        <f t="shared" ca="1" si="1"/>
        <v>1.2400871633503847</v>
      </c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>
      <c r="A16" s="2"/>
      <c r="B16" s="4">
        <v>2075</v>
      </c>
      <c r="C16" s="2">
        <f t="shared" ca="1" si="2"/>
        <v>4.5961037929997444</v>
      </c>
      <c r="D16" s="2">
        <f t="shared" ca="1" si="0"/>
        <v>4.5402435134062253</v>
      </c>
      <c r="E16" s="2">
        <f t="shared" ca="1" si="0"/>
        <v>2.7895451475510034</v>
      </c>
      <c r="F16" s="2">
        <f t="shared" ca="1" si="0"/>
        <v>2.7309272255437103</v>
      </c>
      <c r="G16" s="2">
        <f t="shared" ca="1" si="0"/>
        <v>1.1520011642153669</v>
      </c>
      <c r="H16" s="2">
        <f t="shared" ca="1" si="0"/>
        <v>1.1471929474952367</v>
      </c>
      <c r="I16" s="2">
        <f t="shared" ca="1" si="0"/>
        <v>0.56004063585906205</v>
      </c>
      <c r="J16" s="2">
        <f t="shared" ca="1" si="0"/>
        <v>0.54769574878289606</v>
      </c>
      <c r="K16" s="2">
        <f t="shared" ca="1" si="0"/>
        <v>5.18847196006487E-2</v>
      </c>
      <c r="L16" s="2">
        <f t="shared" ca="1" si="0"/>
        <v>8.4221518101298715E-2</v>
      </c>
      <c r="M16" s="11">
        <f t="shared" ca="1" si="3"/>
        <v>4.2632126977227111E-2</v>
      </c>
      <c r="N16" s="11">
        <f t="shared" ca="1" si="3"/>
        <v>3.0206073483079091E-2</v>
      </c>
      <c r="O16" s="2">
        <f t="shared" ca="1" si="1"/>
        <v>0.85812039956629471</v>
      </c>
      <c r="P16" s="2">
        <f t="shared" ca="1" si="1"/>
        <v>0.85812039956629471</v>
      </c>
      <c r="Q16" s="2">
        <f t="shared" ca="1" si="1"/>
        <v>3.2681053265612263E-2</v>
      </c>
      <c r="R16" s="2">
        <f t="shared" ca="1" si="1"/>
        <v>3.2681053265613012E-2</v>
      </c>
      <c r="S16" s="2">
        <f t="shared" ca="1" si="1"/>
        <v>1.1194100000000036</v>
      </c>
      <c r="T16" s="2">
        <f t="shared" ca="1" si="1"/>
        <v>0.7931337963915065</v>
      </c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>
      <c r="A17" s="2"/>
      <c r="B17" s="4">
        <v>2080</v>
      </c>
      <c r="C17" s="2">
        <f t="shared" ca="1" si="2"/>
        <v>4.6651300306166865</v>
      </c>
      <c r="D17" s="2">
        <f t="shared" ca="1" si="0"/>
        <v>4.6268288850515491</v>
      </c>
      <c r="E17" s="2">
        <f t="shared" ca="1" si="0"/>
        <v>2.84479486422588</v>
      </c>
      <c r="F17" s="2">
        <f t="shared" ca="1" si="0"/>
        <v>2.7849972756695145</v>
      </c>
      <c r="G17" s="2">
        <f t="shared" ca="1" si="0"/>
        <v>1.1530619249753442</v>
      </c>
      <c r="H17" s="2">
        <f t="shared" ca="1" si="0"/>
        <v>1.1493342424007207</v>
      </c>
      <c r="I17" s="2">
        <f t="shared" ca="1" si="0"/>
        <v>0.57113279777828951</v>
      </c>
      <c r="J17" s="2">
        <f t="shared" ca="1" si="0"/>
        <v>0.55990335804956759</v>
      </c>
      <c r="K17" s="2">
        <f t="shared" ca="1" si="0"/>
        <v>5.2663946342502876E-2</v>
      </c>
      <c r="L17" s="2">
        <f t="shared" ca="1" si="0"/>
        <v>7.451595061845602E-2</v>
      </c>
      <c r="M17" s="11">
        <f t="shared" ca="1" si="3"/>
        <v>4.3476498662269325E-2</v>
      </c>
      <c r="N17" s="11">
        <f t="shared" ca="1" si="3"/>
        <v>5.8078058313294503E-2</v>
      </c>
      <c r="O17" s="2">
        <f t="shared" ca="1" si="1"/>
        <v>0.85812039956629471</v>
      </c>
      <c r="P17" s="2">
        <f t="shared" ca="1" si="1"/>
        <v>0.85812039956629471</v>
      </c>
      <c r="Q17" s="2">
        <f t="shared" ca="1" si="1"/>
        <v>3.3328334036510227E-2</v>
      </c>
      <c r="R17" s="2">
        <f t="shared" ca="1" si="1"/>
        <v>3.3328334036510997E-2</v>
      </c>
      <c r="S17" s="2">
        <f t="shared" ca="1" si="1"/>
        <v>1.1194100000000036</v>
      </c>
      <c r="T17" s="2">
        <f t="shared" ca="1" si="1"/>
        <v>1.4953632711206519</v>
      </c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>
      <c r="A18" s="2"/>
      <c r="B18" s="4">
        <v>2085</v>
      </c>
      <c r="C18" s="2">
        <f t="shared" ca="1" si="2"/>
        <v>4.7192938999227296</v>
      </c>
      <c r="D18" s="2">
        <f t="shared" ca="1" si="0"/>
        <v>4.6804476948111606</v>
      </c>
      <c r="E18" s="2">
        <f t="shared" ca="1" si="0"/>
        <v>2.8886677709642732</v>
      </c>
      <c r="F18" s="2">
        <f t="shared" ca="1" si="0"/>
        <v>2.8293040074936511</v>
      </c>
      <c r="G18" s="2">
        <f t="shared" ca="1" si="0"/>
        <v>1.1532628316202385</v>
      </c>
      <c r="H18" s="2">
        <f t="shared" ca="1" si="0"/>
        <v>1.1506017962583488</v>
      </c>
      <c r="I18" s="2">
        <f t="shared" ca="1" si="0"/>
        <v>0.57994090422113598</v>
      </c>
      <c r="J18" s="2">
        <f t="shared" ca="1" si="0"/>
        <v>0.56868925162388539</v>
      </c>
      <c r="K18" s="2">
        <f t="shared" ca="1" si="0"/>
        <v>5.3275394059525819E-2</v>
      </c>
      <c r="L18" s="2">
        <f t="shared" ca="1" si="0"/>
        <v>7.5283636932175671E-2</v>
      </c>
      <c r="M18" s="11">
        <f t="shared" ca="1" si="3"/>
        <v>4.4147000565625462E-2</v>
      </c>
      <c r="N18" s="11">
        <f t="shared" ca="1" si="3"/>
        <v>5.6569002503102636E-2</v>
      </c>
      <c r="O18" s="2">
        <f t="shared" ca="1" si="1"/>
        <v>0.85812039956629471</v>
      </c>
      <c r="P18" s="2">
        <f t="shared" ca="1" si="1"/>
        <v>0.85812039956629471</v>
      </c>
      <c r="Q18" s="2">
        <f t="shared" ca="1" si="1"/>
        <v>3.3842329231495022E-2</v>
      </c>
      <c r="R18" s="2">
        <f t="shared" ca="1" si="1"/>
        <v>3.3842329231495799E-2</v>
      </c>
      <c r="S18" s="2">
        <f t="shared" ca="1" si="1"/>
        <v>1.1194100000000036</v>
      </c>
      <c r="T18" s="2">
        <f t="shared" ca="1" si="1"/>
        <v>1.4343875298586712</v>
      </c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>
      <c r="A19" s="2"/>
      <c r="B19" s="4">
        <v>2090</v>
      </c>
      <c r="C19" s="2">
        <f t="shared" ca="1" si="2"/>
        <v>4.7616614115961573</v>
      </c>
      <c r="D19" s="2">
        <f t="shared" ca="1" si="2"/>
        <v>4.7192317898563605</v>
      </c>
      <c r="E19" s="2">
        <f t="shared" ca="1" si="2"/>
        <v>2.9233008180916218</v>
      </c>
      <c r="F19" s="2">
        <f t="shared" ca="1" si="2"/>
        <v>2.8612101394895362</v>
      </c>
      <c r="G19" s="2">
        <f t="shared" ca="1" si="2"/>
        <v>1.1530366511411401</v>
      </c>
      <c r="H19" s="2">
        <f t="shared" ca="1" si="2"/>
        <v>1.1512175817775654</v>
      </c>
      <c r="I19" s="2">
        <f t="shared" ca="1" si="2"/>
        <v>0.5868939781844541</v>
      </c>
      <c r="J19" s="2">
        <f t="shared" ca="1" si="2"/>
        <v>0.57495466589221467</v>
      </c>
      <c r="K19" s="2">
        <f t="shared" ca="1" si="2"/>
        <v>5.3753674481891632E-2</v>
      </c>
      <c r="L19" s="2">
        <f t="shared" ca="1" si="2"/>
        <v>7.7596642810895511E-2</v>
      </c>
      <c r="M19" s="11">
        <f t="shared" ca="1" si="3"/>
        <v>4.4676291322592265E-2</v>
      </c>
      <c r="N19" s="11">
        <f t="shared" ca="1" si="3"/>
        <v>5.4252759886149214E-2</v>
      </c>
      <c r="O19" s="2">
        <f t="shared" ref="O19:T21" ca="1" si="4">VLOOKUP($B19,INDIRECT("'["&amp;$A$4&amp;".xlsx]"&amp;O$2&amp;"'!"&amp;"$A$1:$ECW$1002"),MATCH(O$1,INDIRECT("'["&amp;$A$4&amp;".xlsx]"&amp;O$2&amp;"'!"&amp;"$A$1:$ECW$1"),0))</f>
        <v>0.85812039956629471</v>
      </c>
      <c r="P19" s="2">
        <f t="shared" ca="1" si="4"/>
        <v>0.85812039956629471</v>
      </c>
      <c r="Q19" s="2">
        <f t="shared" ca="1" si="4"/>
        <v>3.424807439712254E-2</v>
      </c>
      <c r="R19" s="2">
        <f t="shared" ca="1" si="4"/>
        <v>3.4248074397123324E-2</v>
      </c>
      <c r="S19" s="2">
        <f t="shared" ca="1" si="4"/>
        <v>1.1194100000000036</v>
      </c>
      <c r="T19" s="2">
        <f t="shared" ca="1" si="4"/>
        <v>1.3593581773749897</v>
      </c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>
      <c r="A20" s="2"/>
      <c r="B20" s="4">
        <v>2095</v>
      </c>
      <c r="C20" s="2">
        <f t="shared" ref="C20:L21" ca="1" si="5">VLOOKUP($B20,INDIRECT("'["&amp;$A$4&amp;".xlsx]"&amp;C$2&amp;"'!"&amp;"$A$1:$ECW$1002"),MATCH(C$1,INDIRECT("'["&amp;$A$4&amp;".xlsx]"&amp;C$2&amp;"'!"&amp;"$A$1:$ECW$1"),0))</f>
        <v>4.7947206917182505</v>
      </c>
      <c r="D20" s="2">
        <f t="shared" ca="1" si="5"/>
        <v>4.7439827064480582</v>
      </c>
      <c r="E20" s="2">
        <f t="shared" ca="1" si="5"/>
        <v>2.9504952345372275</v>
      </c>
      <c r="F20" s="2">
        <f t="shared" ca="1" si="5"/>
        <v>2.885439640384913</v>
      </c>
      <c r="G20" s="2">
        <f t="shared" ca="1" si="5"/>
        <v>1.1526530425701196</v>
      </c>
      <c r="H20" s="2">
        <f t="shared" ca="1" si="5"/>
        <v>1.1501395943237585</v>
      </c>
      <c r="I20" s="2">
        <f t="shared" ca="1" si="5"/>
        <v>0.59235364184732153</v>
      </c>
      <c r="J20" s="2">
        <f t="shared" ca="1" si="5"/>
        <v>0.57941146242703034</v>
      </c>
      <c r="K20" s="2">
        <f t="shared" ca="1" si="5"/>
        <v>5.4126875688084282E-2</v>
      </c>
      <c r="L20" s="2">
        <f t="shared" ca="1" si="5"/>
        <v>8.252132231140176E-2</v>
      </c>
      <c r="M20" s="11">
        <f t="shared" ca="1" si="3"/>
        <v>4.5091898797522831E-2</v>
      </c>
      <c r="N20" s="11">
        <f t="shared" ca="1" si="3"/>
        <v>4.647068700095678E-2</v>
      </c>
      <c r="O20" s="2">
        <f t="shared" ca="1" si="4"/>
        <v>0.85812039956629471</v>
      </c>
      <c r="P20" s="2">
        <f t="shared" ca="1" si="4"/>
        <v>0.85812039956629471</v>
      </c>
      <c r="Q20" s="2">
        <f t="shared" ca="1" si="4"/>
        <v>3.4566671919433536E-2</v>
      </c>
      <c r="R20" s="2">
        <f t="shared" ca="1" si="4"/>
        <v>3.4566671919434334E-2</v>
      </c>
      <c r="S20" s="2">
        <f t="shared" ca="1" si="4"/>
        <v>1.1194100000000036</v>
      </c>
      <c r="T20" s="2">
        <f t="shared" ca="1" si="4"/>
        <v>1.1536385276061552</v>
      </c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>
      <c r="A21" s="2"/>
      <c r="B21" s="4">
        <v>2100</v>
      </c>
      <c r="C21" s="2">
        <f t="shared" ca="1" si="5"/>
        <v>4.820467938040049</v>
      </c>
      <c r="D21" s="2">
        <f t="shared" ca="1" si="5"/>
        <v>4.769445384878682</v>
      </c>
      <c r="E21" s="2">
        <f t="shared" ca="1" si="5"/>
        <v>2.9717584563954347</v>
      </c>
      <c r="F21" s="2">
        <f t="shared" ca="1" si="5"/>
        <v>2.9066687701194813</v>
      </c>
      <c r="G21" s="2">
        <f t="shared" ca="1" si="5"/>
        <v>1.1522525557993712</v>
      </c>
      <c r="H21" s="2">
        <f t="shared" ca="1" si="5"/>
        <v>1.1482762107837499</v>
      </c>
      <c r="I21" s="2">
        <f t="shared" ca="1" si="5"/>
        <v>0.59662253432261891</v>
      </c>
      <c r="J21" s="2">
        <f t="shared" ca="1" si="5"/>
        <v>0.58372727143741909</v>
      </c>
      <c r="K21" s="2">
        <f t="shared" ca="1" si="5"/>
        <v>5.4417532452174337E-2</v>
      </c>
      <c r="L21" s="2">
        <f t="shared" ca="1" si="5"/>
        <v>8.2902784267575302E-2</v>
      </c>
      <c r="M21" s="11">
        <f t="shared" ca="1" si="3"/>
        <v>4.5416860870639363E-2</v>
      </c>
      <c r="N21" s="11">
        <f t="shared" ca="1" si="3"/>
        <v>4.787034827045443E-2</v>
      </c>
      <c r="O21" s="2">
        <f t="shared" ca="1" si="4"/>
        <v>0.85812039956629471</v>
      </c>
      <c r="P21" s="2">
        <f t="shared" ca="1" si="4"/>
        <v>0.85812039956629471</v>
      </c>
      <c r="Q21" s="2">
        <f t="shared" ca="1" si="4"/>
        <v>3.4815782240072667E-2</v>
      </c>
      <c r="R21" s="2">
        <f t="shared" ca="1" si="4"/>
        <v>3.4815782240073471E-2</v>
      </c>
      <c r="S21" s="2">
        <f t="shared" ca="1" si="4"/>
        <v>1.1194100000000036</v>
      </c>
      <c r="T21" s="2">
        <f t="shared" ca="1" si="4"/>
        <v>1.1798822184135236</v>
      </c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>
      <c r="A22" s="2"/>
      <c r="B22" s="2"/>
      <c r="C22" s="2"/>
      <c r="D22" s="2" t="s">
        <v>3</v>
      </c>
      <c r="E22" s="2" t="s">
        <v>4</v>
      </c>
      <c r="F22" s="10" t="s">
        <v>5</v>
      </c>
      <c r="G22" s="10" t="s">
        <v>7</v>
      </c>
      <c r="H22" s="10" t="s">
        <v>6</v>
      </c>
      <c r="I22" s="10" t="s">
        <v>12</v>
      </c>
      <c r="J22" s="10"/>
      <c r="K22" s="10"/>
      <c r="L22" s="10"/>
      <c r="M22" s="11"/>
      <c r="N22" s="11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7"/>
      <c r="AC22" s="7"/>
      <c r="AD22" s="2"/>
      <c r="AE22" s="2"/>
      <c r="AF22" s="2"/>
      <c r="AG22" s="2"/>
      <c r="AH22" s="2"/>
      <c r="AI22" s="2"/>
    </row>
    <row r="23" spans="1:35">
      <c r="A23" s="2"/>
      <c r="B23" s="2"/>
      <c r="C23" s="2"/>
      <c r="E23" s="2"/>
      <c r="F23" s="2"/>
      <c r="G23" s="2"/>
      <c r="H23" s="2"/>
      <c r="I23" s="2"/>
      <c r="J23" s="2"/>
      <c r="K23" s="2"/>
      <c r="L23" s="2"/>
      <c r="M23" s="11"/>
      <c r="N23" s="1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7"/>
      <c r="AC23" s="7"/>
      <c r="AD23" s="2"/>
      <c r="AE23" s="2"/>
      <c r="AF23" s="2"/>
      <c r="AG23" s="2"/>
      <c r="AH23" s="2"/>
      <c r="AI23" s="2"/>
    </row>
    <row r="24" spans="1:35">
      <c r="A24" s="2"/>
      <c r="B24" s="4">
        <v>2015</v>
      </c>
      <c r="C24" s="2"/>
      <c r="D24" s="2">
        <f ca="1">(D4/$C4-1)*100</f>
        <v>-0.45843907017850682</v>
      </c>
      <c r="E24" s="2">
        <f ca="1">(F4-$E4)/$C4*100</f>
        <v>-1.0048275749131743</v>
      </c>
      <c r="F24" s="2">
        <f ca="1">(H4-$G4)/$C4*100</f>
        <v>4.4100461995845259E-3</v>
      </c>
      <c r="G24" s="2">
        <f ca="1">(J4-$I4)/$C4*100</f>
        <v>-0.19279482171853496</v>
      </c>
      <c r="H24" s="2">
        <f ca="1">(L4-$K4)/$C4*100</f>
        <v>0.57135941497154175</v>
      </c>
      <c r="I24" s="2">
        <f ca="1">(N4-M4)/C4*100</f>
        <v>0.16341386528202761</v>
      </c>
      <c r="J24" s="2"/>
      <c r="K24" s="2"/>
      <c r="L24" s="2"/>
      <c r="M24" s="11"/>
      <c r="N24" s="1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7"/>
      <c r="AC24" s="7"/>
      <c r="AD24" s="2"/>
      <c r="AE24" s="2"/>
      <c r="AF24" s="2"/>
      <c r="AG24" s="2"/>
      <c r="AH24" s="2"/>
      <c r="AI24" s="2"/>
    </row>
    <row r="25" spans="1:35">
      <c r="A25" s="2"/>
      <c r="B25" s="4" t="str">
        <f t="shared" ref="B25:B41" si="6">B4+1 &amp; "-" &amp; B5</f>
        <v>2016-2020</v>
      </c>
      <c r="C25" s="2"/>
      <c r="D25" s="2">
        <f t="shared" ref="D25:D41" ca="1" si="7">(D5/$C5-1)*100</f>
        <v>1.3397677001059094E-2</v>
      </c>
      <c r="E25" s="2">
        <f t="shared" ref="E25:E41" ca="1" si="8">(F5-$E5)/$C5*100</f>
        <v>-0.71819575933915092</v>
      </c>
      <c r="F25" s="2">
        <f t="shared" ref="F25:F41" ca="1" si="9">(H5-$G5)/$C5*100</f>
        <v>4.066606100016551E-3</v>
      </c>
      <c r="G25" s="2">
        <f t="shared" ref="G25:G41" ca="1" si="10">(J5-$I5)/$C5*100</f>
        <v>-0.10035953404931101</v>
      </c>
      <c r="H25" s="2">
        <f t="shared" ref="H25:H41" ca="1" si="11">(L5-$K5)/$C5*100</f>
        <v>-3.7705992080853991E-2</v>
      </c>
      <c r="I25" s="2">
        <f t="shared" ref="I25:I41" ca="1" si="12">(N5-M5)/C5*100</f>
        <v>0.86559235637042098</v>
      </c>
      <c r="J25" s="2"/>
      <c r="K25" s="2"/>
      <c r="L25" s="2"/>
      <c r="M25" s="11"/>
      <c r="N25" s="1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7"/>
      <c r="AC25" s="7"/>
      <c r="AD25" s="2"/>
      <c r="AE25" s="2"/>
      <c r="AF25" s="2"/>
      <c r="AG25" s="2"/>
      <c r="AH25" s="2"/>
      <c r="AI25" s="2"/>
    </row>
    <row r="26" spans="1:35">
      <c r="A26" s="2"/>
      <c r="B26" s="4" t="str">
        <f t="shared" si="6"/>
        <v>2021-2025</v>
      </c>
      <c r="C26" s="2"/>
      <c r="D26" s="2">
        <f t="shared" ca="1" si="7"/>
        <v>-0.26239058988137831</v>
      </c>
      <c r="E26" s="2">
        <f t="shared" ca="1" si="8"/>
        <v>-0.86099370105808992</v>
      </c>
      <c r="F26" s="2">
        <f t="shared" ca="1" si="9"/>
        <v>-9.7913245313235711E-2</v>
      </c>
      <c r="G26" s="2">
        <f t="shared" ca="1" si="10"/>
        <v>-0.14167881275283933</v>
      </c>
      <c r="H26" s="2">
        <f t="shared" ca="1" si="11"/>
        <v>0.22779662006584675</v>
      </c>
      <c r="I26" s="2">
        <f t="shared" ca="1" si="12"/>
        <v>0.6103985491755809</v>
      </c>
      <c r="J26" s="2"/>
      <c r="K26" s="2"/>
      <c r="L26" s="2"/>
      <c r="M26" s="11"/>
      <c r="N26" s="1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7"/>
      <c r="AC26" s="7"/>
      <c r="AD26" s="2"/>
      <c r="AE26" s="2"/>
      <c r="AF26" s="2"/>
      <c r="AG26" s="2"/>
      <c r="AH26" s="2"/>
      <c r="AI26" s="2"/>
    </row>
    <row r="27" spans="1:35">
      <c r="A27" s="2"/>
      <c r="B27" s="4" t="str">
        <f t="shared" si="6"/>
        <v>2026-2030</v>
      </c>
      <c r="C27" s="2"/>
      <c r="D27" s="2">
        <f t="shared" ca="1" si="7"/>
        <v>-1.8636914813417338</v>
      </c>
      <c r="E27" s="2">
        <f t="shared" ca="1" si="8"/>
        <v>-1.5062762763248987</v>
      </c>
      <c r="F27" s="2">
        <f t="shared" ca="1" si="9"/>
        <v>-0.28106470383618459</v>
      </c>
      <c r="G27" s="2">
        <f t="shared" ca="1" si="10"/>
        <v>-0.36327490234558324</v>
      </c>
      <c r="H27" s="2">
        <f t="shared" ca="1" si="11"/>
        <v>1.5273173427347524</v>
      </c>
      <c r="I27" s="2">
        <f t="shared" ca="1" si="12"/>
        <v>-1.2403929416120518</v>
      </c>
      <c r="J27" s="2"/>
      <c r="K27" s="2"/>
      <c r="L27" s="2"/>
      <c r="M27" s="11"/>
      <c r="N27" s="1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7"/>
      <c r="AC27" s="7"/>
      <c r="AD27" s="2"/>
      <c r="AE27" s="2"/>
      <c r="AF27" s="2"/>
      <c r="AG27" s="2"/>
      <c r="AH27" s="2"/>
      <c r="AI27" s="2"/>
    </row>
    <row r="28" spans="1:35">
      <c r="A28" s="2"/>
      <c r="B28" s="4" t="str">
        <f t="shared" si="6"/>
        <v>2031-2035</v>
      </c>
      <c r="C28" s="2"/>
      <c r="D28" s="2">
        <f t="shared" ca="1" si="7"/>
        <v>-1.1688578735213673</v>
      </c>
      <c r="E28" s="2">
        <f t="shared" ca="1" si="8"/>
        <v>-1.3558385727420266</v>
      </c>
      <c r="F28" s="2">
        <f t="shared" ca="1" si="9"/>
        <v>-0.35010336972903111</v>
      </c>
      <c r="G28" s="2">
        <f t="shared" ca="1" si="10"/>
        <v>-0.27436619661295092</v>
      </c>
      <c r="H28" s="2">
        <f t="shared" ca="1" si="11"/>
        <v>0.87541990651765067</v>
      </c>
      <c r="I28" s="2">
        <f t="shared" ca="1" si="12"/>
        <v>-6.3969641290923571E-2</v>
      </c>
      <c r="J28" s="2"/>
      <c r="K28" s="2"/>
      <c r="L28" s="2"/>
      <c r="M28" s="11"/>
      <c r="N28" s="1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7"/>
      <c r="AC28" s="7"/>
      <c r="AD28" s="2"/>
      <c r="AE28" s="2"/>
      <c r="AF28" s="2"/>
      <c r="AG28" s="2"/>
      <c r="AH28" s="2"/>
      <c r="AI28" s="2"/>
    </row>
    <row r="29" spans="1:35">
      <c r="A29" s="2"/>
      <c r="B29" s="4" t="str">
        <f t="shared" si="6"/>
        <v>2036-2040</v>
      </c>
      <c r="C29" s="2"/>
      <c r="D29" s="2">
        <f t="shared" ca="1" si="7"/>
        <v>-1.7388706467048598</v>
      </c>
      <c r="E29" s="2">
        <f t="shared" ca="1" si="8"/>
        <v>-1.5460560969531159</v>
      </c>
      <c r="F29" s="2">
        <f t="shared" ca="1" si="9"/>
        <v>-0.37453222849315104</v>
      </c>
      <c r="G29" s="2">
        <f t="shared" ca="1" si="10"/>
        <v>-0.34393741236865472</v>
      </c>
      <c r="H29" s="2">
        <f t="shared" ca="1" si="11"/>
        <v>1.2201789493757742</v>
      </c>
      <c r="I29" s="2">
        <f t="shared" ca="1" si="12"/>
        <v>-0.69452385956061058</v>
      </c>
      <c r="J29" s="2"/>
      <c r="K29" s="2"/>
      <c r="L29" s="2"/>
      <c r="M29" s="11"/>
      <c r="N29" s="1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7"/>
      <c r="AC29" s="7"/>
      <c r="AD29" s="2"/>
      <c r="AE29" s="2"/>
      <c r="AF29" s="2"/>
      <c r="AG29" s="2"/>
      <c r="AH29" s="2"/>
      <c r="AI29" s="2"/>
    </row>
    <row r="30" spans="1:35">
      <c r="A30" s="2"/>
      <c r="B30" s="4" t="str">
        <f t="shared" si="6"/>
        <v>2041-2045</v>
      </c>
      <c r="C30" s="2"/>
      <c r="D30" s="2">
        <f t="shared" ca="1" si="7"/>
        <v>-0.31023133568094385</v>
      </c>
      <c r="E30" s="2">
        <f t="shared" ca="1" si="8"/>
        <v>-1.2443306460937706</v>
      </c>
      <c r="F30" s="2">
        <f t="shared" ca="1" si="9"/>
        <v>-0.33190523720954263</v>
      </c>
      <c r="G30" s="2">
        <f t="shared" ca="1" si="10"/>
        <v>-0.18645973830497362</v>
      </c>
      <c r="H30" s="2">
        <f t="shared" ca="1" si="11"/>
        <v>0.20433646438814809</v>
      </c>
      <c r="I30" s="2">
        <f t="shared" ca="1" si="12"/>
        <v>1.2481278182756179</v>
      </c>
      <c r="J30" s="2"/>
      <c r="K30" s="2"/>
      <c r="L30" s="2"/>
      <c r="M30" s="11"/>
      <c r="N30" s="1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7"/>
      <c r="AC30" s="7"/>
      <c r="AD30" s="2"/>
      <c r="AE30" s="2"/>
      <c r="AF30" s="2"/>
      <c r="AG30" s="2"/>
      <c r="AH30" s="2"/>
      <c r="AI30" s="2"/>
    </row>
    <row r="31" spans="1:35">
      <c r="A31" s="2"/>
      <c r="B31" s="4" t="str">
        <f t="shared" si="6"/>
        <v>2046-2050</v>
      </c>
      <c r="C31" s="2"/>
      <c r="D31" s="2">
        <f t="shared" ca="1" si="7"/>
        <v>-1.0464477128207861</v>
      </c>
      <c r="E31" s="2">
        <f t="shared" ca="1" si="8"/>
        <v>-1.4059907422285487</v>
      </c>
      <c r="F31" s="2">
        <f t="shared" ca="1" si="9"/>
        <v>-0.29864059792095393</v>
      </c>
      <c r="G31" s="2">
        <f t="shared" ca="1" si="10"/>
        <v>-0.26825303259701155</v>
      </c>
      <c r="H31" s="2">
        <f t="shared" ca="1" si="11"/>
        <v>0.66753433667240958</v>
      </c>
      <c r="I31" s="2">
        <f t="shared" ca="1" si="12"/>
        <v>0.25890231697394578</v>
      </c>
      <c r="J31" s="2"/>
      <c r="K31" s="2"/>
      <c r="L31" s="2"/>
      <c r="M31" s="11"/>
      <c r="N31" s="1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7"/>
      <c r="AC31" s="7"/>
      <c r="AD31" s="2"/>
      <c r="AE31" s="2"/>
      <c r="AF31" s="2"/>
      <c r="AG31" s="2"/>
      <c r="AH31" s="2"/>
      <c r="AI31" s="2"/>
    </row>
    <row r="32" spans="1:35">
      <c r="A32" s="2"/>
      <c r="B32" s="4" t="str">
        <f t="shared" si="6"/>
        <v>2051-2055</v>
      </c>
      <c r="C32" s="2"/>
      <c r="D32" s="2">
        <f t="shared" ca="1" si="7"/>
        <v>-0.82897980564515805</v>
      </c>
      <c r="E32" s="2">
        <f t="shared" ca="1" si="8"/>
        <v>-1.2937258358600607</v>
      </c>
      <c r="F32" s="2">
        <f t="shared" ca="1" si="9"/>
        <v>-0.26869242061250947</v>
      </c>
      <c r="G32" s="2">
        <f t="shared" ca="1" si="10"/>
        <v>-0.23595216705990762</v>
      </c>
      <c r="H32" s="2">
        <f t="shared" ca="1" si="11"/>
        <v>0.51353060555625762</v>
      </c>
      <c r="I32" s="2">
        <f t="shared" ca="1" si="12"/>
        <v>0.4558600022420663</v>
      </c>
      <c r="J32" s="2"/>
      <c r="K32" s="2"/>
      <c r="L32" s="2"/>
      <c r="M32" s="11"/>
      <c r="N32" s="1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7"/>
      <c r="AC32" s="7"/>
      <c r="AD32" s="2"/>
      <c r="AE32" s="2"/>
      <c r="AF32" s="2"/>
      <c r="AG32" s="2"/>
      <c r="AH32" s="2"/>
      <c r="AI32" s="2"/>
    </row>
    <row r="33" spans="1:35">
      <c r="A33" s="2"/>
      <c r="B33" s="4" t="str">
        <f t="shared" si="6"/>
        <v>2056-2060</v>
      </c>
      <c r="C33" s="2"/>
      <c r="D33" s="2">
        <f t="shared" ca="1" si="7"/>
        <v>-1.3562754606911032</v>
      </c>
      <c r="E33" s="2">
        <f t="shared" ca="1" si="8"/>
        <v>-1.5089338317426129</v>
      </c>
      <c r="F33" s="2">
        <f t="shared" ca="1" si="9"/>
        <v>-0.28325288014930144</v>
      </c>
      <c r="G33" s="2">
        <f t="shared" ca="1" si="10"/>
        <v>-0.30559836205418139</v>
      </c>
      <c r="H33" s="2">
        <f t="shared" ca="1" si="11"/>
        <v>0.81774151306164988</v>
      </c>
      <c r="I33" s="2">
        <f t="shared" ca="1" si="12"/>
        <v>-7.6231914113223248E-2</v>
      </c>
      <c r="J33" s="2"/>
      <c r="K33" s="2"/>
      <c r="L33" s="2"/>
      <c r="M33" s="11"/>
      <c r="N33" s="1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7"/>
      <c r="AC33" s="7"/>
      <c r="AD33" s="2"/>
      <c r="AE33" s="2"/>
      <c r="AF33" s="2"/>
      <c r="AG33" s="2"/>
      <c r="AH33" s="2"/>
      <c r="AI33" s="2"/>
    </row>
    <row r="34" spans="1:35">
      <c r="A34" s="2"/>
      <c r="B34" s="4" t="str">
        <f t="shared" si="6"/>
        <v>2061-2065</v>
      </c>
      <c r="C34" s="2"/>
      <c r="D34" s="2">
        <f t="shared" ca="1" si="7"/>
        <v>-0.74967800153674657</v>
      </c>
      <c r="E34" s="2">
        <f t="shared" ca="1" si="8"/>
        <v>-1.4056554767355505</v>
      </c>
      <c r="F34" s="2">
        <f t="shared" ca="1" si="9"/>
        <v>-0.25468258522157161</v>
      </c>
      <c r="G34" s="2">
        <f t="shared" ca="1" si="10"/>
        <v>-0.24543383344674308</v>
      </c>
      <c r="H34" s="2">
        <f t="shared" ca="1" si="11"/>
        <v>0.44214863729820453</v>
      </c>
      <c r="I34" s="2">
        <f t="shared" ca="1" si="12"/>
        <v>0.71394523800731668</v>
      </c>
      <c r="J34" s="2"/>
      <c r="K34" s="2"/>
      <c r="L34" s="2"/>
      <c r="M34" s="11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7"/>
      <c r="AC34" s="7"/>
      <c r="AD34" s="2"/>
      <c r="AE34" s="2"/>
      <c r="AF34" s="2"/>
      <c r="AG34" s="2"/>
      <c r="AH34" s="2"/>
      <c r="AI34" s="2"/>
    </row>
    <row r="35" spans="1:35">
      <c r="A35" s="2"/>
      <c r="B35" s="4" t="str">
        <f t="shared" si="6"/>
        <v>2066-2070</v>
      </c>
      <c r="C35" s="2"/>
      <c r="D35" s="2">
        <f t="shared" ca="1" si="7"/>
        <v>-1.1826919786305568</v>
      </c>
      <c r="E35" s="2">
        <f t="shared" ca="1" si="8"/>
        <v>-1.4769158308223216</v>
      </c>
      <c r="F35" s="2">
        <f t="shared" ca="1" si="9"/>
        <v>-0.20327021789421601</v>
      </c>
      <c r="G35" s="2">
        <f t="shared" ca="1" si="10"/>
        <v>-0.29041247376754353</v>
      </c>
      <c r="H35" s="2">
        <f t="shared" ca="1" si="11"/>
        <v>0.68849267333782616</v>
      </c>
      <c r="I35" s="2">
        <f t="shared" ca="1" si="12"/>
        <v>9.9413847938388616E-2</v>
      </c>
      <c r="J35" s="2"/>
      <c r="K35" s="2"/>
      <c r="L35" s="2"/>
      <c r="M35" s="11"/>
      <c r="N35" s="1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7"/>
      <c r="AC35" s="7"/>
      <c r="AD35" s="2"/>
      <c r="AE35" s="2"/>
      <c r="AF35" s="2"/>
      <c r="AG35" s="2"/>
      <c r="AH35" s="2"/>
      <c r="AI35" s="2"/>
    </row>
    <row r="36" spans="1:35">
      <c r="A36" s="2"/>
      <c r="B36" s="4" t="str">
        <f t="shared" si="6"/>
        <v>2071-2075</v>
      </c>
      <c r="C36" s="2"/>
      <c r="D36" s="2">
        <f t="shared" ca="1" si="7"/>
        <v>-1.2153833357418709</v>
      </c>
      <c r="E36" s="2">
        <f t="shared" ca="1" si="8"/>
        <v>-1.2753829035926727</v>
      </c>
      <c r="F36" s="2">
        <f t="shared" ca="1" si="9"/>
        <v>-0.10461505955225667</v>
      </c>
      <c r="G36" s="2">
        <f t="shared" ca="1" si="10"/>
        <v>-0.26859461039518512</v>
      </c>
      <c r="H36" s="2">
        <f t="shared" ca="1" si="11"/>
        <v>0.70356980514455958</v>
      </c>
      <c r="I36" s="2">
        <f t="shared" ca="1" si="12"/>
        <v>-0.27036059353302583</v>
      </c>
      <c r="J36" s="2"/>
      <c r="K36" s="2"/>
      <c r="L36" s="2"/>
      <c r="M36" s="11"/>
      <c r="N36" s="1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7"/>
      <c r="AC36" s="7"/>
      <c r="AD36" s="2"/>
      <c r="AE36" s="2"/>
      <c r="AF36" s="2"/>
      <c r="AG36" s="2"/>
      <c r="AH36" s="2"/>
      <c r="AI36" s="2"/>
    </row>
    <row r="37" spans="1:35">
      <c r="A37" s="2"/>
      <c r="B37" s="4" t="str">
        <f t="shared" si="6"/>
        <v>2076-2080</v>
      </c>
      <c r="C37" s="2"/>
      <c r="D37" s="2">
        <f t="shared" ca="1" si="7"/>
        <v>-0.82100917474479118</v>
      </c>
      <c r="E37" s="2">
        <f t="shared" ca="1" si="8"/>
        <v>-1.2817989673154051</v>
      </c>
      <c r="F37" s="2">
        <f t="shared" ca="1" si="9"/>
        <v>-7.9905223437700415E-2</v>
      </c>
      <c r="G37" s="2">
        <f t="shared" ca="1" si="10"/>
        <v>-0.2407101121517399</v>
      </c>
      <c r="H37" s="2">
        <f t="shared" ca="1" si="11"/>
        <v>0.46841147261793498</v>
      </c>
      <c r="I37" s="2">
        <f t="shared" ca="1" si="12"/>
        <v>0.31299362622685545</v>
      </c>
      <c r="J37" s="2"/>
      <c r="K37" s="2"/>
      <c r="L37" s="2"/>
      <c r="M37" s="11"/>
      <c r="N37" s="1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7"/>
      <c r="AC37" s="7"/>
      <c r="AD37" s="2"/>
      <c r="AE37" s="2"/>
      <c r="AF37" s="2"/>
      <c r="AG37" s="2"/>
      <c r="AH37" s="2"/>
      <c r="AI37" s="2"/>
    </row>
    <row r="38" spans="1:35">
      <c r="A38" s="2"/>
      <c r="B38" s="4" t="str">
        <f t="shared" si="6"/>
        <v>2081-2085</v>
      </c>
      <c r="C38" s="2"/>
      <c r="D38" s="2">
        <f t="shared" ca="1" si="7"/>
        <v>-0.82313595922061111</v>
      </c>
      <c r="E38" s="2">
        <f t="shared" ca="1" si="8"/>
        <v>-1.2578950311103552</v>
      </c>
      <c r="F38" s="2">
        <f t="shared" ca="1" si="9"/>
        <v>-5.6386303085155035E-2</v>
      </c>
      <c r="G38" s="2">
        <f t="shared" ca="1" si="10"/>
        <v>-0.23841813703178796</v>
      </c>
      <c r="H38" s="2">
        <f t="shared" ca="1" si="11"/>
        <v>0.46634609624567352</v>
      </c>
      <c r="I38" s="2">
        <f t="shared" ca="1" si="12"/>
        <v>0.26321738380566978</v>
      </c>
      <c r="J38" s="2"/>
      <c r="K38" s="2"/>
      <c r="L38" s="2"/>
      <c r="M38" s="11"/>
      <c r="N38" s="1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7"/>
      <c r="AC38" s="7"/>
      <c r="AD38" s="2"/>
      <c r="AE38" s="2"/>
      <c r="AF38" s="2"/>
      <c r="AG38" s="2"/>
      <c r="AH38" s="2"/>
      <c r="AI38" s="2"/>
    </row>
    <row r="39" spans="1:35">
      <c r="A39" s="2"/>
      <c r="B39" s="4" t="str">
        <f t="shared" si="6"/>
        <v>2086-2090</v>
      </c>
      <c r="C39" s="2"/>
      <c r="D39" s="2">
        <f t="shared" ca="1" si="7"/>
        <v>-0.89106759326623708</v>
      </c>
      <c r="E39" s="2">
        <f t="shared" ca="1" si="8"/>
        <v>-1.3039708882045897</v>
      </c>
      <c r="F39" s="2">
        <f t="shared" ca="1" si="9"/>
        <v>-3.8202408914347952E-2</v>
      </c>
      <c r="G39" s="2">
        <f t="shared" ca="1" si="10"/>
        <v>-0.25073837176165903</v>
      </c>
      <c r="H39" s="2">
        <f t="shared" ca="1" si="11"/>
        <v>0.50072792389099063</v>
      </c>
      <c r="I39" s="2">
        <f t="shared" ca="1" si="12"/>
        <v>0.20111611758524467</v>
      </c>
      <c r="J39" s="2"/>
      <c r="K39" s="2"/>
      <c r="L39" s="2"/>
      <c r="M39" s="11"/>
      <c r="N39" s="1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7"/>
      <c r="AC39" s="7"/>
      <c r="AD39" s="2"/>
      <c r="AE39" s="2"/>
      <c r="AF39" s="2"/>
      <c r="AG39" s="2"/>
      <c r="AH39" s="2"/>
      <c r="AI39" s="2"/>
    </row>
    <row r="40" spans="1:35">
      <c r="A40" s="2"/>
      <c r="B40" s="4" t="str">
        <f t="shared" si="6"/>
        <v>2091-2095</v>
      </c>
      <c r="C40" s="2"/>
      <c r="D40" s="2">
        <f t="shared" ca="1" si="7"/>
        <v>-1.0582052330562308</v>
      </c>
      <c r="E40" s="2">
        <f t="shared" ca="1" si="8"/>
        <v>-1.3568171815447507</v>
      </c>
      <c r="F40" s="2">
        <f t="shared" ca="1" si="9"/>
        <v>-5.2421160855157148E-2</v>
      </c>
      <c r="G40" s="2">
        <f t="shared" ca="1" si="10"/>
        <v>-0.26992561720322417</v>
      </c>
      <c r="H40" s="2">
        <f t="shared" ca="1" si="11"/>
        <v>0.5922023085174114</v>
      </c>
      <c r="I40" s="2">
        <f t="shared" ca="1" si="12"/>
        <v>2.8756382114509416E-2</v>
      </c>
      <c r="J40" s="2"/>
      <c r="K40" s="2"/>
      <c r="L40" s="2"/>
      <c r="M40" s="11"/>
      <c r="N40" s="1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7"/>
      <c r="AC40" s="7"/>
      <c r="AD40" s="2"/>
      <c r="AE40" s="2"/>
      <c r="AF40" s="2"/>
      <c r="AG40" s="2"/>
      <c r="AH40" s="2"/>
      <c r="AI40" s="2"/>
    </row>
    <row r="41" spans="1:35">
      <c r="A41" s="2"/>
      <c r="B41" s="4" t="str">
        <f t="shared" si="6"/>
        <v>2096-2100</v>
      </c>
      <c r="C41" s="2"/>
      <c r="D41" s="2">
        <f t="shared" ca="1" si="7"/>
        <v>-1.0584564365365812</v>
      </c>
      <c r="E41" s="2">
        <f t="shared" ca="1" si="8"/>
        <v>-1.350277340552505</v>
      </c>
      <c r="F41" s="2">
        <f t="shared" ca="1" si="9"/>
        <v>-8.2488776333156669E-2</v>
      </c>
      <c r="G41" s="2">
        <f t="shared" ca="1" si="10"/>
        <v>-0.26751060376190156</v>
      </c>
      <c r="H41" s="2">
        <f t="shared" ca="1" si="11"/>
        <v>0.59092295979428844</v>
      </c>
      <c r="I41" s="2">
        <f t="shared" ca="1" si="12"/>
        <v>5.0897286971949639E-2</v>
      </c>
      <c r="J41" s="2"/>
      <c r="K41" s="2"/>
      <c r="L41" s="2"/>
      <c r="M41" s="11"/>
      <c r="N41" s="1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7"/>
      <c r="AC41" s="7"/>
      <c r="AD41" s="2"/>
      <c r="AE41" s="2"/>
      <c r="AF41" s="2"/>
      <c r="AG41" s="2"/>
      <c r="AH41" s="2"/>
      <c r="AI41" s="2"/>
    </row>
    <row r="42" spans="1: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2"/>
      <c r="AE42" s="2"/>
      <c r="AF42" s="2"/>
      <c r="AG42" s="2"/>
      <c r="AH42" s="2"/>
      <c r="AI42" s="2"/>
    </row>
    <row r="43" spans="1: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2"/>
      <c r="AE43" s="2"/>
      <c r="AF43" s="2"/>
      <c r="AG43" s="2"/>
      <c r="AH43" s="2"/>
      <c r="AI43" s="2"/>
    </row>
    <row r="44" spans="1: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2"/>
      <c r="AE44" s="2"/>
      <c r="AF44" s="2"/>
      <c r="AG44" s="2"/>
      <c r="AH44" s="2"/>
      <c r="AI44" s="2"/>
    </row>
    <row r="45" spans="1: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2"/>
      <c r="AE45" s="2"/>
      <c r="AF45" s="2"/>
      <c r="AG45" s="2"/>
      <c r="AH45" s="2"/>
      <c r="AI45" s="2"/>
    </row>
    <row r="46" spans="1: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2"/>
      <c r="AE46" s="2"/>
      <c r="AF46" s="2"/>
      <c r="AG46" s="2"/>
      <c r="AH46" s="2"/>
      <c r="AI46" s="2"/>
    </row>
    <row r="47" spans="1: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2"/>
      <c r="AE47" s="2"/>
      <c r="AF47" s="2"/>
      <c r="AG47" s="2"/>
      <c r="AH47" s="2"/>
      <c r="AI47" s="2"/>
    </row>
    <row r="48" spans="1: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2"/>
      <c r="AE48" s="2"/>
      <c r="AF48" s="2"/>
      <c r="AG48" s="2"/>
      <c r="AH48" s="2"/>
      <c r="AI48" s="2"/>
    </row>
    <row r="49" spans="1: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2"/>
      <c r="AE49" s="2"/>
      <c r="AF49" s="2"/>
      <c r="AG49" s="2"/>
      <c r="AH49" s="2"/>
      <c r="AI49" s="2"/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2"/>
      <c r="AE50" s="2"/>
      <c r="AF50" s="2"/>
      <c r="AG50" s="2"/>
      <c r="AH50" s="2"/>
      <c r="AI50" s="2"/>
    </row>
    <row r="51" spans="1: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2"/>
      <c r="AE51" s="2"/>
      <c r="AF51" s="2"/>
      <c r="AG51" s="2"/>
      <c r="AH51" s="2"/>
      <c r="AI51" s="2"/>
    </row>
    <row r="52" spans="1:35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2"/>
      <c r="AE52" s="2"/>
      <c r="AF52" s="2"/>
      <c r="AG52" s="2"/>
      <c r="AH52" s="2"/>
      <c r="AI52" s="2"/>
    </row>
    <row r="53" spans="1: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"/>
      <c r="AE53" s="2"/>
      <c r="AF53" s="2"/>
      <c r="AG53" s="2"/>
      <c r="AH53" s="2"/>
      <c r="AI53" s="2"/>
    </row>
    <row r="54" spans="1: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"/>
      <c r="AE54" s="2"/>
      <c r="AF54" s="2"/>
      <c r="AG54" s="2"/>
      <c r="AH54" s="2"/>
      <c r="AI54" s="2"/>
    </row>
    <row r="55" spans="1: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2"/>
      <c r="AE55" s="2"/>
      <c r="AF55" s="2"/>
      <c r="AG55" s="2"/>
      <c r="AH55" s="2"/>
      <c r="AI55" s="2"/>
    </row>
    <row r="56" spans="1: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2"/>
      <c r="AE56" s="2"/>
      <c r="AF56" s="2"/>
      <c r="AG56" s="2"/>
      <c r="AH56" s="2"/>
      <c r="AI56" s="2"/>
    </row>
    <row r="57" spans="1: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2"/>
      <c r="AE57" s="2"/>
      <c r="AF57" s="2"/>
      <c r="AG57" s="2"/>
      <c r="AH57" s="2"/>
      <c r="AI57" s="2"/>
    </row>
    <row r="58" spans="1: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2"/>
      <c r="AE58" s="2"/>
      <c r="AF58" s="2"/>
      <c r="AG58" s="2"/>
      <c r="AH58" s="2"/>
      <c r="AI58" s="2"/>
    </row>
    <row r="59" spans="1: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2"/>
      <c r="AE59" s="2"/>
      <c r="AF59" s="2"/>
      <c r="AG59" s="2"/>
      <c r="AH59" s="2"/>
      <c r="AI59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5D3F-38E0-46C9-95D8-37B78302E305}">
  <dimension ref="A1:AI59"/>
  <sheetViews>
    <sheetView topLeftCell="A15" zoomScale="124" zoomScaleNormal="145" workbookViewId="0">
      <selection activeCell="J46" sqref="J46"/>
    </sheetView>
  </sheetViews>
  <sheetFormatPr defaultRowHeight="14.4"/>
  <cols>
    <col min="4" max="4" width="7" customWidth="1"/>
  </cols>
  <sheetData>
    <row r="1" spans="1:35"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</row>
    <row r="2" spans="1:35">
      <c r="A2" s="9"/>
      <c r="B2" s="2" t="s">
        <v>0</v>
      </c>
      <c r="C2" s="1" t="s">
        <v>1</v>
      </c>
      <c r="D2" s="1" t="s">
        <v>2</v>
      </c>
      <c r="E2" s="1" t="s">
        <v>16</v>
      </c>
      <c r="F2" s="1" t="s">
        <v>19</v>
      </c>
      <c r="G2" s="1" t="s">
        <v>14</v>
      </c>
      <c r="H2" s="1" t="s">
        <v>20</v>
      </c>
      <c r="I2" s="1" t="s">
        <v>17</v>
      </c>
      <c r="J2" s="1" t="s">
        <v>15</v>
      </c>
      <c r="K2" s="1" t="s">
        <v>18</v>
      </c>
      <c r="L2" s="1" t="s">
        <v>21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"/>
      <c r="AE2" s="1"/>
      <c r="AF2" s="1"/>
      <c r="AG2" s="1"/>
      <c r="AH2" s="1"/>
      <c r="AI2" s="1"/>
    </row>
    <row r="3" spans="1:35">
      <c r="A3" s="8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1.1653376385240857</v>
      </c>
      <c r="D3" s="2">
        <f t="shared" ref="D3:S18" ca="1" si="0">VLOOKUP($B3,INDIRECT("'["&amp;$A$4&amp;".xlsx]"&amp;D$2&amp;"'!"&amp;"$A$1:$ECW$1002"),MATCH(D$1,INDIRECT("'["&amp;$A$4&amp;".xlsx]"&amp;D$2&amp;"'!"&amp;"$A$1:$ECW$1"),0))</f>
        <v>1.1653376385240857</v>
      </c>
      <c r="E3" s="2">
        <f t="shared" ca="1" si="0"/>
        <v>1.1653376385240857</v>
      </c>
      <c r="F3" s="2">
        <f t="shared" ca="1" si="0"/>
        <v>1.1653376385240857</v>
      </c>
      <c r="G3" s="2">
        <f ca="1">VLOOKUP($B3,INDIRECT("'["&amp;$A$4&amp;".xlsx]"&amp;G$2&amp;"'!"&amp;"$A$1:$ECW$1002"),MATCH(G$1,INDIRECT("'["&amp;$A$4&amp;".xlsx]"&amp;G$2&amp;"'!"&amp;"$A$1:$ECW$1"),0))</f>
        <v>1.1653376385240857</v>
      </c>
      <c r="H3" s="2">
        <f t="shared" ca="1" si="0"/>
        <v>1.1653376385240857</v>
      </c>
      <c r="I3" s="2">
        <f t="shared" ca="1" si="0"/>
        <v>1.1653376385240857</v>
      </c>
      <c r="J3" s="2">
        <f t="shared" ca="1" si="0"/>
        <v>1.1653376385240857</v>
      </c>
      <c r="K3" s="2">
        <f ca="1">VLOOKUP($B3,INDIRECT("'["&amp;$A$4&amp;".xlsx]"&amp;K$2&amp;"'!"&amp;"$A$1:$ECW$1002"),MATCH(K$1,INDIRECT("'["&amp;$A$4&amp;".xlsx]"&amp;K$2&amp;"'!"&amp;"$A$1:$ECW$1"),0))</f>
        <v>1.1653376385240857</v>
      </c>
      <c r="L3" s="2">
        <f t="shared" ca="1" si="0"/>
        <v>1.1653376385240857</v>
      </c>
      <c r="M3" s="2" t="e">
        <f t="shared" ca="1" si="0"/>
        <v>#REF!</v>
      </c>
      <c r="N3" s="2" t="e">
        <f t="shared" ca="1" si="0"/>
        <v>#REF!</v>
      </c>
      <c r="O3" s="2" t="e">
        <f t="shared" ca="1" si="0"/>
        <v>#REF!</v>
      </c>
      <c r="P3" s="2" t="e">
        <f t="shared" ca="1" si="0"/>
        <v>#REF!</v>
      </c>
      <c r="Q3" s="2" t="e">
        <f ca="1">VLOOKUP($B3,INDIRECT("'["&amp;$A$4&amp;".xlsx]"&amp;Q$2&amp;"'!"&amp;"$A$1:$ECW$1002"),MATCH(Q$1,INDIRECT("'["&amp;$A$4&amp;".xlsx]"&amp;Q$2&amp;"'!"&amp;"$A$1:$ECW$1"),0))</f>
        <v>#REF!</v>
      </c>
      <c r="R3" s="2" t="e">
        <f t="shared" ca="1" si="0"/>
        <v>#REF!</v>
      </c>
      <c r="S3" s="2" t="e">
        <f t="shared" ca="1" si="0"/>
        <v>#REF!</v>
      </c>
      <c r="T3" s="2" t="e">
        <f t="shared" ref="O3:T18" ca="1" si="1">VLOOKUP($B3,INDIRECT("'["&amp;$A$4&amp;".xlsx]"&amp;T$2&amp;"'!"&amp;"$A$1:$ECW$1002"),MATCH(T$1,INDIRECT("'["&amp;$A$4&amp;".xlsx]"&amp;T$2&amp;"'!"&amp;"$A$1:$ECW$1"),0))</f>
        <v>#REF!</v>
      </c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>
      <c r="A4" s="12" t="s">
        <v>13</v>
      </c>
      <c r="B4" s="4">
        <v>2015</v>
      </c>
      <c r="C4" s="2">
        <f t="shared" ref="C4:N19" ca="1" si="2">VLOOKUP($B4,INDIRECT("'["&amp;$A$4&amp;".xlsx]"&amp;C$2&amp;"'!"&amp;"$A$1:$ECW$1002"),MATCH(C$1,INDIRECT("'["&amp;$A$4&amp;".xlsx]"&amp;C$2&amp;"'!"&amp;"$A$1:$ECW$1"),0))</f>
        <v>1.2474814601788169</v>
      </c>
      <c r="D4" s="2">
        <f t="shared" ca="1" si="0"/>
        <v>1.2457993541056891</v>
      </c>
      <c r="E4" s="2">
        <f t="shared" ca="1" si="0"/>
        <v>1.2455287327899001</v>
      </c>
      <c r="F4" s="2">
        <f t="shared" ca="1" si="0"/>
        <v>1.2454666192476129</v>
      </c>
      <c r="G4" s="2">
        <f t="shared" ca="1" si="2"/>
        <v>1.2392855856168536</v>
      </c>
      <c r="H4" s="2">
        <f t="shared" ca="1" si="0"/>
        <v>1.238902538792956</v>
      </c>
      <c r="I4" s="2">
        <f t="shared" ca="1" si="0"/>
        <v>1.2389657496040845</v>
      </c>
      <c r="J4" s="2">
        <f t="shared" ca="1" si="0"/>
        <v>1.2417625177721239</v>
      </c>
      <c r="K4" s="2">
        <f t="shared" ca="1" si="2"/>
        <v>1.2414458149882637</v>
      </c>
      <c r="L4" s="2">
        <f t="shared" ca="1" si="0"/>
        <v>1.2413832454786868</v>
      </c>
      <c r="M4" s="2" t="e">
        <f t="shared" ca="1" si="0"/>
        <v>#REF!</v>
      </c>
      <c r="N4" s="2" t="e">
        <f t="shared" ca="1" si="0"/>
        <v>#REF!</v>
      </c>
      <c r="O4" s="2" t="e">
        <f t="shared" ca="1" si="1"/>
        <v>#REF!</v>
      </c>
      <c r="P4" s="2" t="e">
        <f t="shared" ca="1" si="1"/>
        <v>#REF!</v>
      </c>
      <c r="Q4" s="2" t="e">
        <f t="shared" ca="1" si="1"/>
        <v>#REF!</v>
      </c>
      <c r="R4" s="2" t="e">
        <f t="shared" ca="1" si="1"/>
        <v>#REF!</v>
      </c>
      <c r="S4" s="2" t="e">
        <f t="shared" ca="1" si="1"/>
        <v>#REF!</v>
      </c>
      <c r="T4" s="2" t="e">
        <f t="shared" ca="1" si="1"/>
        <v>#REF!</v>
      </c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>
      <c r="A5" s="2"/>
      <c r="B5" s="4">
        <v>2020</v>
      </c>
      <c r="C5" s="2">
        <f t="shared" ca="1" si="2"/>
        <v>1.6799940988195909</v>
      </c>
      <c r="D5" s="2">
        <f t="shared" ca="1" si="0"/>
        <v>1.6562633742766069</v>
      </c>
      <c r="E5" s="2">
        <f t="shared" ca="1" si="0"/>
        <v>1.6557838869795118</v>
      </c>
      <c r="F5" s="2">
        <f t="shared" ca="1" si="0"/>
        <v>1.6557290964661671</v>
      </c>
      <c r="G5" s="2">
        <f t="shared" ca="1" si="2"/>
        <v>1.6734885193131184</v>
      </c>
      <c r="H5" s="2">
        <f t="shared" ca="1" si="0"/>
        <v>1.6729801958067996</v>
      </c>
      <c r="I5" s="2">
        <f t="shared" ca="1" si="0"/>
        <v>1.6730365254290378</v>
      </c>
      <c r="J5" s="2">
        <f t="shared" ca="1" si="0"/>
        <v>1.6802191790025875</v>
      </c>
      <c r="K5" s="2">
        <f t="shared" ca="1" si="2"/>
        <v>1.679832039032189</v>
      </c>
      <c r="L5" s="2">
        <f t="shared" ca="1" si="0"/>
        <v>1.6797766489816921</v>
      </c>
      <c r="M5" s="2" t="e">
        <f t="shared" ca="1" si="0"/>
        <v>#REF!</v>
      </c>
      <c r="N5" s="2" t="e">
        <f t="shared" ca="1" si="0"/>
        <v>#REF!</v>
      </c>
      <c r="O5" s="2" t="e">
        <f t="shared" ca="1" si="1"/>
        <v>#REF!</v>
      </c>
      <c r="P5" s="2" t="e">
        <f t="shared" ca="1" si="1"/>
        <v>#REF!</v>
      </c>
      <c r="Q5" s="2" t="e">
        <f t="shared" ca="1" si="1"/>
        <v>#REF!</v>
      </c>
      <c r="R5" s="2" t="e">
        <f t="shared" ca="1" si="1"/>
        <v>#REF!</v>
      </c>
      <c r="S5" s="2" t="e">
        <f t="shared" ca="1" si="1"/>
        <v>#REF!</v>
      </c>
      <c r="T5" s="2" t="e">
        <f t="shared" ca="1" si="1"/>
        <v>#REF!</v>
      </c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>
      <c r="A6" s="2"/>
      <c r="B6" s="4">
        <v>2025</v>
      </c>
      <c r="C6" s="2">
        <f t="shared" ca="1" si="2"/>
        <v>2.126184370415293</v>
      </c>
      <c r="D6" s="2">
        <f t="shared" ca="1" si="0"/>
        <v>2.1077290856197686</v>
      </c>
      <c r="E6" s="2">
        <f t="shared" ca="1" si="0"/>
        <v>2.1066070648402584</v>
      </c>
      <c r="F6" s="2">
        <f t="shared" ca="1" si="0"/>
        <v>2.1065712084050783</v>
      </c>
      <c r="G6" s="2">
        <f t="shared" ca="1" si="2"/>
        <v>2.1213376476395758</v>
      </c>
      <c r="H6" s="2">
        <f t="shared" ca="1" si="0"/>
        <v>2.1203509478108442</v>
      </c>
      <c r="I6" s="2">
        <f t="shared" ca="1" si="0"/>
        <v>2.120408905592877</v>
      </c>
      <c r="J6" s="2">
        <f t="shared" ca="1" si="0"/>
        <v>2.1206054627037947</v>
      </c>
      <c r="K6" s="2">
        <f t="shared" ca="1" si="2"/>
        <v>2.1196933147835026</v>
      </c>
      <c r="L6" s="2">
        <f t="shared" ca="1" si="0"/>
        <v>2.1196380137396713</v>
      </c>
      <c r="M6" s="2" t="e">
        <f t="shared" ca="1" si="0"/>
        <v>#REF!</v>
      </c>
      <c r="N6" s="2" t="e">
        <f t="shared" ca="1" si="0"/>
        <v>#REF!</v>
      </c>
      <c r="O6" s="2" t="e">
        <f t="shared" ca="1" si="1"/>
        <v>#REF!</v>
      </c>
      <c r="P6" s="2" t="e">
        <f t="shared" ca="1" si="1"/>
        <v>#REF!</v>
      </c>
      <c r="Q6" s="2" t="e">
        <f t="shared" ca="1" si="1"/>
        <v>#REF!</v>
      </c>
      <c r="R6" s="2" t="e">
        <f t="shared" ca="1" si="1"/>
        <v>#REF!</v>
      </c>
      <c r="S6" s="2" t="e">
        <f t="shared" ca="1" si="1"/>
        <v>#REF!</v>
      </c>
      <c r="T6" s="2" t="e">
        <f t="shared" ca="1" si="1"/>
        <v>#REF!</v>
      </c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>
      <c r="A7" s="2"/>
      <c r="B7" s="4">
        <v>2030</v>
      </c>
      <c r="C7" s="2">
        <f t="shared" ca="1" si="2"/>
        <v>2.5588167250061713</v>
      </c>
      <c r="D7" s="2">
        <f t="shared" ca="1" si="0"/>
        <v>2.5313122237904073</v>
      </c>
      <c r="E7" s="2">
        <f t="shared" ca="1" si="0"/>
        <v>2.5296442021221588</v>
      </c>
      <c r="F7" s="2">
        <f t="shared" ca="1" si="0"/>
        <v>2.529348461265875</v>
      </c>
      <c r="G7" s="2">
        <f t="shared" ca="1" si="2"/>
        <v>2.5370138987054114</v>
      </c>
      <c r="H7" s="2">
        <f t="shared" ca="1" si="0"/>
        <v>2.5351992343997591</v>
      </c>
      <c r="I7" s="2">
        <f t="shared" ca="1" si="0"/>
        <v>2.5355105454986315</v>
      </c>
      <c r="J7" s="2">
        <f t="shared" ca="1" si="0"/>
        <v>2.5111282756790838</v>
      </c>
      <c r="K7" s="2">
        <f t="shared" ca="1" si="2"/>
        <v>2.5098857888820936</v>
      </c>
      <c r="L7" s="2">
        <f t="shared" ca="1" si="0"/>
        <v>2.5095731428018495</v>
      </c>
      <c r="M7" s="2" t="e">
        <f t="shared" ca="1" si="0"/>
        <v>#REF!</v>
      </c>
      <c r="N7" s="2" t="e">
        <f t="shared" ca="1" si="0"/>
        <v>#REF!</v>
      </c>
      <c r="O7" s="2" t="e">
        <f t="shared" ca="1" si="1"/>
        <v>#REF!</v>
      </c>
      <c r="P7" s="2" t="e">
        <f t="shared" ca="1" si="1"/>
        <v>#REF!</v>
      </c>
      <c r="Q7" s="2" t="e">
        <f t="shared" ca="1" si="1"/>
        <v>#REF!</v>
      </c>
      <c r="R7" s="2" t="e">
        <f t="shared" ca="1" si="1"/>
        <v>#REF!</v>
      </c>
      <c r="S7" s="2" t="e">
        <f t="shared" ca="1" si="1"/>
        <v>#REF!</v>
      </c>
      <c r="T7" s="2" t="e">
        <f t="shared" ca="1" si="1"/>
        <v>#REF!</v>
      </c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>
      <c r="A8" s="2"/>
      <c r="B8" s="4">
        <v>2035</v>
      </c>
      <c r="C8" s="2">
        <f t="shared" ca="1" si="2"/>
        <v>2.9581478343412262</v>
      </c>
      <c r="D8" s="2">
        <f t="shared" ca="1" si="0"/>
        <v>2.9299567614124511</v>
      </c>
      <c r="E8" s="2">
        <f t="shared" ca="1" si="0"/>
        <v>2.9276193356253324</v>
      </c>
      <c r="F8" s="2">
        <f t="shared" ca="1" si="0"/>
        <v>2.9272664307886593</v>
      </c>
      <c r="G8" s="2">
        <f t="shared" ca="1" si="2"/>
        <v>2.9322752833171233</v>
      </c>
      <c r="H8" s="2">
        <f t="shared" ca="1" si="0"/>
        <v>2.929922587196832</v>
      </c>
      <c r="I8" s="2">
        <f t="shared" ca="1" si="0"/>
        <v>2.930271444833175</v>
      </c>
      <c r="J8" s="2">
        <f t="shared" ca="1" si="0"/>
        <v>2.9235712904691269</v>
      </c>
      <c r="K8" s="2">
        <f t="shared" ca="1" si="2"/>
        <v>2.9218122820131467</v>
      </c>
      <c r="L8" s="2">
        <f t="shared" ca="1" si="0"/>
        <v>2.9214380311300729</v>
      </c>
      <c r="M8" s="2" t="e">
        <f t="shared" ca="1" si="0"/>
        <v>#REF!</v>
      </c>
      <c r="N8" s="2" t="e">
        <f t="shared" ca="1" si="0"/>
        <v>#REF!</v>
      </c>
      <c r="O8" s="2" t="e">
        <f t="shared" ca="1" si="1"/>
        <v>#REF!</v>
      </c>
      <c r="P8" s="2" t="e">
        <f t="shared" ca="1" si="1"/>
        <v>#REF!</v>
      </c>
      <c r="Q8" s="2" t="e">
        <f t="shared" ca="1" si="1"/>
        <v>#REF!</v>
      </c>
      <c r="R8" s="2" t="e">
        <f t="shared" ca="1" si="1"/>
        <v>#REF!</v>
      </c>
      <c r="S8" s="2" t="e">
        <f t="shared" ca="1" si="1"/>
        <v>#REF!</v>
      </c>
      <c r="T8" s="2" t="e">
        <f t="shared" ca="1" si="1"/>
        <v>#REF!</v>
      </c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>
      <c r="A9" s="2"/>
      <c r="B9" s="4">
        <v>2040</v>
      </c>
      <c r="C9" s="2">
        <f t="shared" ca="1" si="2"/>
        <v>3.3126998915727222</v>
      </c>
      <c r="D9" s="2">
        <f t="shared" ca="1" si="0"/>
        <v>3.2848864608513852</v>
      </c>
      <c r="E9" s="2">
        <f t="shared" ca="1" si="0"/>
        <v>3.281572478088242</v>
      </c>
      <c r="F9" s="2">
        <f t="shared" ca="1" si="0"/>
        <v>3.2811034677055448</v>
      </c>
      <c r="G9" s="2">
        <f t="shared" ca="1" si="2"/>
        <v>3.2700960972087105</v>
      </c>
      <c r="H9" s="2">
        <f t="shared" ca="1" si="0"/>
        <v>3.2670879524715688</v>
      </c>
      <c r="I9" s="2">
        <f t="shared" ca="1" si="0"/>
        <v>3.2674948124007321</v>
      </c>
      <c r="J9" s="2">
        <f t="shared" ca="1" si="0"/>
        <v>3.2550963255447405</v>
      </c>
      <c r="K9" s="2">
        <f t="shared" ca="1" si="2"/>
        <v>3.2530217791277716</v>
      </c>
      <c r="L9" s="2">
        <f t="shared" ca="1" si="0"/>
        <v>3.2525764691161001</v>
      </c>
      <c r="M9" s="2" t="e">
        <f t="shared" ca="1" si="0"/>
        <v>#REF!</v>
      </c>
      <c r="N9" s="2" t="e">
        <f t="shared" ca="1" si="0"/>
        <v>#REF!</v>
      </c>
      <c r="O9" s="2" t="e">
        <f t="shared" ca="1" si="1"/>
        <v>#REF!</v>
      </c>
      <c r="P9" s="2" t="e">
        <f t="shared" ca="1" si="1"/>
        <v>#REF!</v>
      </c>
      <c r="Q9" s="2" t="e">
        <f t="shared" ca="1" si="1"/>
        <v>#REF!</v>
      </c>
      <c r="R9" s="2" t="e">
        <f t="shared" ca="1" si="1"/>
        <v>#REF!</v>
      </c>
      <c r="S9" s="2" t="e">
        <f t="shared" ca="1" si="1"/>
        <v>#REF!</v>
      </c>
      <c r="T9" s="2" t="e">
        <f t="shared" ca="1" si="1"/>
        <v>#REF!</v>
      </c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>
      <c r="A10" s="2"/>
      <c r="B10" s="4">
        <v>2045</v>
      </c>
      <c r="C10" s="2">
        <f t="shared" ca="1" si="2"/>
        <v>3.6180427665936437</v>
      </c>
      <c r="D10" s="2">
        <f t="shared" ca="1" si="0"/>
        <v>3.5326675020071083</v>
      </c>
      <c r="E10" s="2">
        <f t="shared" ca="1" si="0"/>
        <v>3.5283671336157783</v>
      </c>
      <c r="F10" s="2">
        <f t="shared" ca="1" si="0"/>
        <v>3.5278848059439207</v>
      </c>
      <c r="G10" s="2">
        <f t="shared" ca="1" si="2"/>
        <v>3.5738657854852187</v>
      </c>
      <c r="H10" s="2">
        <f t="shared" ca="1" si="0"/>
        <v>3.5702301638969698</v>
      </c>
      <c r="I10" s="2">
        <f t="shared" ca="1" si="0"/>
        <v>3.5707530434419987</v>
      </c>
      <c r="J10" s="2">
        <f t="shared" ca="1" si="0"/>
        <v>3.6068184641933323</v>
      </c>
      <c r="K10" s="2">
        <f t="shared" ca="1" si="2"/>
        <v>3.6042807796749821</v>
      </c>
      <c r="L10" s="2">
        <f t="shared" ca="1" si="0"/>
        <v>3.6037070729755087</v>
      </c>
      <c r="M10" s="2" t="e">
        <f t="shared" ca="1" si="0"/>
        <v>#REF!</v>
      </c>
      <c r="N10" s="2" t="e">
        <f t="shared" ca="1" si="0"/>
        <v>#REF!</v>
      </c>
      <c r="O10" s="2" t="e">
        <f t="shared" ca="1" si="1"/>
        <v>#REF!</v>
      </c>
      <c r="P10" s="2" t="e">
        <f t="shared" ca="1" si="1"/>
        <v>#REF!</v>
      </c>
      <c r="Q10" s="2" t="e">
        <f t="shared" ca="1" si="1"/>
        <v>#REF!</v>
      </c>
      <c r="R10" s="2" t="e">
        <f t="shared" ca="1" si="1"/>
        <v>#REF!</v>
      </c>
      <c r="S10" s="2" t="e">
        <f t="shared" ca="1" si="1"/>
        <v>#REF!</v>
      </c>
      <c r="T10" s="2" t="e">
        <f t="shared" ca="1" si="1"/>
        <v>#REF!</v>
      </c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>
      <c r="A11" s="2"/>
      <c r="B11" s="4">
        <v>2050</v>
      </c>
      <c r="C11" s="2">
        <f t="shared" ca="1" si="2"/>
        <v>3.8748107237939391</v>
      </c>
      <c r="D11" s="2">
        <f t="shared" ca="1" si="0"/>
        <v>3.7863521648583052</v>
      </c>
      <c r="E11" s="2">
        <f t="shared" ca="1" si="0"/>
        <v>3.7810212013354203</v>
      </c>
      <c r="F11" s="2">
        <f t="shared" ca="1" si="0"/>
        <v>3.7803284025273776</v>
      </c>
      <c r="G11" s="2">
        <f t="shared" ca="1" si="2"/>
        <v>3.8193172587069357</v>
      </c>
      <c r="H11" s="2">
        <f t="shared" ca="1" si="0"/>
        <v>3.8147121986233952</v>
      </c>
      <c r="I11" s="2">
        <f t="shared" ca="1" si="0"/>
        <v>3.8152672745036371</v>
      </c>
      <c r="J11" s="2">
        <f t="shared" ca="1" si="0"/>
        <v>3.8342628555986629</v>
      </c>
      <c r="K11" s="2">
        <f t="shared" ca="1" si="2"/>
        <v>3.8315065953976815</v>
      </c>
      <c r="L11" s="2">
        <f t="shared" ca="1" si="0"/>
        <v>3.8309028747284906</v>
      </c>
      <c r="M11" s="2" t="e">
        <f t="shared" ca="1" si="0"/>
        <v>#REF!</v>
      </c>
      <c r="N11" s="2" t="e">
        <f t="shared" ca="1" si="0"/>
        <v>#REF!</v>
      </c>
      <c r="O11" s="2" t="e">
        <f t="shared" ca="1" si="1"/>
        <v>#REF!</v>
      </c>
      <c r="P11" s="2" t="e">
        <f t="shared" ca="1" si="1"/>
        <v>#REF!</v>
      </c>
      <c r="Q11" s="2" t="e">
        <f t="shared" ca="1" si="1"/>
        <v>#REF!</v>
      </c>
      <c r="R11" s="2" t="e">
        <f t="shared" ca="1" si="1"/>
        <v>#REF!</v>
      </c>
      <c r="S11" s="2" t="e">
        <f t="shared" ca="1" si="1"/>
        <v>#REF!</v>
      </c>
      <c r="T11" s="2" t="e">
        <f t="shared" ca="1" si="1"/>
        <v>#REF!</v>
      </c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>
      <c r="A12" s="2"/>
      <c r="B12" s="4">
        <v>2055</v>
      </c>
      <c r="C12" s="2">
        <f t="shared" ca="1" si="2"/>
        <v>4.0867522300865256</v>
      </c>
      <c r="D12" s="2">
        <f t="shared" ca="1" si="0"/>
        <v>3.9921840481316138</v>
      </c>
      <c r="E12" s="2">
        <f t="shared" ca="1" si="0"/>
        <v>3.985034455848715</v>
      </c>
      <c r="F12" s="2">
        <f t="shared" ca="1" si="0"/>
        <v>3.984140089205737</v>
      </c>
      <c r="G12" s="2">
        <f t="shared" ca="1" si="2"/>
        <v>4.0398730612859239</v>
      </c>
      <c r="H12" s="2">
        <f t="shared" ca="1" si="0"/>
        <v>4.0343072095308932</v>
      </c>
      <c r="I12" s="2">
        <f t="shared" ca="1" si="0"/>
        <v>4.0350378359818002</v>
      </c>
      <c r="J12" s="2">
        <f t="shared" ca="1" si="0"/>
        <v>4.0528738793923553</v>
      </c>
      <c r="K12" s="2">
        <f t="shared" ca="1" si="2"/>
        <v>4.0498192243243096</v>
      </c>
      <c r="L12" s="2">
        <f t="shared" ca="1" si="0"/>
        <v>4.0491868127431099</v>
      </c>
      <c r="M12" s="2" t="e">
        <f t="shared" ca="1" si="0"/>
        <v>#REF!</v>
      </c>
      <c r="N12" s="2" t="e">
        <f t="shared" ca="1" si="0"/>
        <v>#REF!</v>
      </c>
      <c r="O12" s="2" t="e">
        <f t="shared" ca="1" si="1"/>
        <v>#REF!</v>
      </c>
      <c r="P12" s="2" t="e">
        <f t="shared" ca="1" si="1"/>
        <v>#REF!</v>
      </c>
      <c r="Q12" s="2" t="e">
        <f t="shared" ca="1" si="1"/>
        <v>#REF!</v>
      </c>
      <c r="R12" s="2" t="e">
        <f t="shared" ca="1" si="1"/>
        <v>#REF!</v>
      </c>
      <c r="S12" s="2" t="e">
        <f t="shared" ca="1" si="1"/>
        <v>#REF!</v>
      </c>
      <c r="T12" s="2" t="e">
        <f t="shared" ca="1" si="1"/>
        <v>#REF!</v>
      </c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>
      <c r="A13" s="2"/>
      <c r="B13" s="4">
        <v>2060</v>
      </c>
      <c r="C13" s="2">
        <f t="shared" ca="1" si="2"/>
        <v>4.2591778368803279</v>
      </c>
      <c r="D13" s="2">
        <f t="shared" ca="1" si="0"/>
        <v>4.1514121317498152</v>
      </c>
      <c r="E13" s="2">
        <f t="shared" ca="1" si="0"/>
        <v>4.1427113185588977</v>
      </c>
      <c r="F13" s="2">
        <f t="shared" ca="1" si="0"/>
        <v>4.1418481533257934</v>
      </c>
      <c r="G13" s="2">
        <f t="shared" ca="1" si="2"/>
        <v>4.1796977938453947</v>
      </c>
      <c r="H13" s="2">
        <f t="shared" ca="1" si="0"/>
        <v>4.1730327345526375</v>
      </c>
      <c r="I13" s="2">
        <f t="shared" ca="1" si="0"/>
        <v>4.1737945256805009</v>
      </c>
      <c r="J13" s="2">
        <f t="shared" ca="1" si="0"/>
        <v>4.201411653051526</v>
      </c>
      <c r="K13" s="2">
        <f t="shared" ca="1" si="2"/>
        <v>4.1979097595631378</v>
      </c>
      <c r="L13" s="2">
        <f t="shared" ca="1" si="0"/>
        <v>4.1972593078493237</v>
      </c>
      <c r="M13" s="2" t="e">
        <f t="shared" ca="1" si="0"/>
        <v>#REF!</v>
      </c>
      <c r="N13" s="2" t="e">
        <f t="shared" ca="1" si="0"/>
        <v>#REF!</v>
      </c>
      <c r="O13" s="2" t="e">
        <f t="shared" ca="1" si="1"/>
        <v>#REF!</v>
      </c>
      <c r="P13" s="2" t="e">
        <f t="shared" ca="1" si="1"/>
        <v>#REF!</v>
      </c>
      <c r="Q13" s="2" t="e">
        <f t="shared" ca="1" si="1"/>
        <v>#REF!</v>
      </c>
      <c r="R13" s="2" t="e">
        <f t="shared" ca="1" si="1"/>
        <v>#REF!</v>
      </c>
      <c r="S13" s="2" t="e">
        <f t="shared" ca="1" si="1"/>
        <v>#REF!</v>
      </c>
      <c r="T13" s="2" t="e">
        <f t="shared" ca="1" si="1"/>
        <v>#REF!</v>
      </c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>
      <c r="A14" s="2"/>
      <c r="B14" s="4">
        <v>2065</v>
      </c>
      <c r="C14" s="2">
        <f t="shared" ca="1" si="2"/>
        <v>4.3978846031546457</v>
      </c>
      <c r="D14" s="2">
        <f t="shared" ca="1" si="0"/>
        <v>4.256958994618655</v>
      </c>
      <c r="E14" s="2">
        <f t="shared" ca="1" si="0"/>
        <v>4.2474827412551504</v>
      </c>
      <c r="F14" s="2">
        <f t="shared" ca="1" si="0"/>
        <v>4.2463810495856853</v>
      </c>
      <c r="G14" s="2">
        <f t="shared" ca="1" si="2"/>
        <v>4.3503563957884737</v>
      </c>
      <c r="H14" s="2">
        <f t="shared" ca="1" si="0"/>
        <v>4.3422572713347707</v>
      </c>
      <c r="I14" s="2">
        <f t="shared" ca="1" si="0"/>
        <v>4.3431867621692035</v>
      </c>
      <c r="J14" s="2">
        <f t="shared" ca="1" si="0"/>
        <v>4.3649146297518238</v>
      </c>
      <c r="K14" s="2">
        <f t="shared" ca="1" si="2"/>
        <v>4.3608950843504495</v>
      </c>
      <c r="L14" s="2">
        <f t="shared" ca="1" si="0"/>
        <v>4.3600488922191341</v>
      </c>
      <c r="M14" s="2" t="e">
        <f t="shared" ca="1" si="0"/>
        <v>#REF!</v>
      </c>
      <c r="N14" s="2" t="e">
        <f t="shared" ca="1" si="0"/>
        <v>#REF!</v>
      </c>
      <c r="O14" s="2" t="e">
        <f t="shared" ca="1" si="1"/>
        <v>#REF!</v>
      </c>
      <c r="P14" s="2" t="e">
        <f t="shared" ca="1" si="1"/>
        <v>#REF!</v>
      </c>
      <c r="Q14" s="2" t="e">
        <f t="shared" ca="1" si="1"/>
        <v>#REF!</v>
      </c>
      <c r="R14" s="2" t="e">
        <f t="shared" ca="1" si="1"/>
        <v>#REF!</v>
      </c>
      <c r="S14" s="2" t="e">
        <f t="shared" ca="1" si="1"/>
        <v>#REF!</v>
      </c>
      <c r="T14" s="2" t="e">
        <f t="shared" ca="1" si="1"/>
        <v>#REF!</v>
      </c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>
      <c r="A15" s="2"/>
      <c r="B15" s="4">
        <v>2070</v>
      </c>
      <c r="C15" s="2">
        <f t="shared" ca="1" si="2"/>
        <v>4.5084950130742545</v>
      </c>
      <c r="D15" s="2">
        <f t="shared" ca="1" si="0"/>
        <v>4.3943055830154396</v>
      </c>
      <c r="E15" s="2">
        <f t="shared" ca="1" si="0"/>
        <v>4.383910317544303</v>
      </c>
      <c r="F15" s="2">
        <f t="shared" ca="1" si="0"/>
        <v>4.3827137822109252</v>
      </c>
      <c r="G15" s="2">
        <f t="shared" ca="1" si="2"/>
        <v>4.4608737958185145</v>
      </c>
      <c r="H15" s="2">
        <f t="shared" ca="1" si="0"/>
        <v>4.4511259503129867</v>
      </c>
      <c r="I15" s="2">
        <f t="shared" ca="1" si="0"/>
        <v>4.4520700203167261</v>
      </c>
      <c r="J15" s="2">
        <f t="shared" ca="1" si="0"/>
        <v>4.4551734041976667</v>
      </c>
      <c r="K15" s="2">
        <f t="shared" ca="1" si="2"/>
        <v>4.4510613636382761</v>
      </c>
      <c r="L15" s="2">
        <f t="shared" ca="1" si="0"/>
        <v>4.450223550098924</v>
      </c>
      <c r="M15" s="2" t="e">
        <f t="shared" ca="1" si="0"/>
        <v>#REF!</v>
      </c>
      <c r="N15" s="2" t="e">
        <f t="shared" ca="1" si="0"/>
        <v>#REF!</v>
      </c>
      <c r="O15" s="2" t="e">
        <f t="shared" ca="1" si="1"/>
        <v>#REF!</v>
      </c>
      <c r="P15" s="2" t="e">
        <f t="shared" ca="1" si="1"/>
        <v>#REF!</v>
      </c>
      <c r="Q15" s="2" t="e">
        <f t="shared" ca="1" si="1"/>
        <v>#REF!</v>
      </c>
      <c r="R15" s="2" t="e">
        <f t="shared" ca="1" si="1"/>
        <v>#REF!</v>
      </c>
      <c r="S15" s="2" t="e">
        <f t="shared" ca="1" si="1"/>
        <v>#REF!</v>
      </c>
      <c r="T15" s="2" t="e">
        <f t="shared" ca="1" si="1"/>
        <v>#REF!</v>
      </c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>
      <c r="A16" s="2"/>
      <c r="B16" s="4">
        <v>2075</v>
      </c>
      <c r="C16" s="2">
        <f t="shared" ca="1" si="2"/>
        <v>4.5961037929997444</v>
      </c>
      <c r="D16" s="2">
        <f t="shared" ca="1" si="0"/>
        <v>4.4736965534754063</v>
      </c>
      <c r="E16" s="2">
        <f t="shared" ca="1" si="0"/>
        <v>4.4620669204324095</v>
      </c>
      <c r="F16" s="2">
        <f t="shared" ca="1" si="0"/>
        <v>4.46074760904441</v>
      </c>
      <c r="G16" s="2">
        <f t="shared" ca="1" si="2"/>
        <v>4.5018080016425097</v>
      </c>
      <c r="H16" s="2">
        <f t="shared" ca="1" si="0"/>
        <v>4.4914059624541629</v>
      </c>
      <c r="I16" s="2">
        <f t="shared" ca="1" si="0"/>
        <v>4.4926245947354682</v>
      </c>
      <c r="J16" s="2">
        <f t="shared" ca="1" si="0"/>
        <v>4.5402435134062253</v>
      </c>
      <c r="K16" s="2">
        <f t="shared" ca="1" si="2"/>
        <v>4.5358258551922583</v>
      </c>
      <c r="L16" s="2">
        <f t="shared" ca="1" si="0"/>
        <v>4.534958098275597</v>
      </c>
      <c r="M16" s="2" t="e">
        <f t="shared" ca="1" si="0"/>
        <v>#REF!</v>
      </c>
      <c r="N16" s="2" t="e">
        <f t="shared" ca="1" si="0"/>
        <v>#REF!</v>
      </c>
      <c r="O16" s="2" t="e">
        <f t="shared" ca="1" si="1"/>
        <v>#REF!</v>
      </c>
      <c r="P16" s="2" t="e">
        <f t="shared" ca="1" si="1"/>
        <v>#REF!</v>
      </c>
      <c r="Q16" s="2" t="e">
        <f t="shared" ca="1" si="1"/>
        <v>#REF!</v>
      </c>
      <c r="R16" s="2" t="e">
        <f t="shared" ca="1" si="1"/>
        <v>#REF!</v>
      </c>
      <c r="S16" s="2" t="e">
        <f t="shared" ca="1" si="1"/>
        <v>#REF!</v>
      </c>
      <c r="T16" s="2" t="e">
        <f t="shared" ca="1" si="1"/>
        <v>#REF!</v>
      </c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>
      <c r="A17" s="2"/>
      <c r="B17" s="4">
        <v>2080</v>
      </c>
      <c r="C17" s="2">
        <f t="shared" ca="1" si="2"/>
        <v>4.6651300306166865</v>
      </c>
      <c r="D17" s="2">
        <f t="shared" ca="1" si="0"/>
        <v>4.539547796564749</v>
      </c>
      <c r="E17" s="2">
        <f t="shared" ca="1" si="0"/>
        <v>4.5269052370621692</v>
      </c>
      <c r="F17" s="2">
        <f t="shared" ca="1" si="0"/>
        <v>4.5253551441502342</v>
      </c>
      <c r="G17" s="2">
        <f t="shared" ca="1" si="2"/>
        <v>4.571217223165335</v>
      </c>
      <c r="H17" s="2">
        <f t="shared" ca="1" si="0"/>
        <v>4.5603658798336406</v>
      </c>
      <c r="I17" s="2">
        <f t="shared" ca="1" si="0"/>
        <v>4.5616036269956481</v>
      </c>
      <c r="J17" s="2">
        <f t="shared" ca="1" si="0"/>
        <v>4.6268288850515491</v>
      </c>
      <c r="K17" s="2">
        <f t="shared" ca="1" si="2"/>
        <v>4.6216088188991078</v>
      </c>
      <c r="L17" s="2">
        <f t="shared" ca="1" si="0"/>
        <v>4.6207306732809439</v>
      </c>
      <c r="M17" s="2" t="e">
        <f t="shared" ca="1" si="0"/>
        <v>#REF!</v>
      </c>
      <c r="N17" s="2" t="e">
        <f t="shared" ca="1" si="0"/>
        <v>#REF!</v>
      </c>
      <c r="O17" s="2" t="e">
        <f t="shared" ca="1" si="1"/>
        <v>#REF!</v>
      </c>
      <c r="P17" s="2" t="e">
        <f t="shared" ca="1" si="1"/>
        <v>#REF!</v>
      </c>
      <c r="Q17" s="2" t="e">
        <f t="shared" ca="1" si="1"/>
        <v>#REF!</v>
      </c>
      <c r="R17" s="2" t="e">
        <f t="shared" ca="1" si="1"/>
        <v>#REF!</v>
      </c>
      <c r="S17" s="2" t="e">
        <f t="shared" ca="1" si="1"/>
        <v>#REF!</v>
      </c>
      <c r="T17" s="2" t="e">
        <f t="shared" ca="1" si="1"/>
        <v>#REF!</v>
      </c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>
      <c r="A18" s="2"/>
      <c r="B18" s="4">
        <v>2085</v>
      </c>
      <c r="C18" s="2">
        <f t="shared" ca="1" si="2"/>
        <v>4.7192938999227296</v>
      </c>
      <c r="D18" s="2">
        <f t="shared" ca="1" si="0"/>
        <v>4.6049159695735993</v>
      </c>
      <c r="E18" s="2">
        <f t="shared" ca="1" si="0"/>
        <v>4.5914495066244951</v>
      </c>
      <c r="F18" s="2">
        <f t="shared" ca="1" si="0"/>
        <v>4.5897198724597406</v>
      </c>
      <c r="G18" s="2">
        <f t="shared" ca="1" si="2"/>
        <v>4.6285201940052234</v>
      </c>
      <c r="H18" s="2">
        <f t="shared" ca="1" si="0"/>
        <v>4.6173532888382249</v>
      </c>
      <c r="I18" s="2">
        <f t="shared" ca="1" si="0"/>
        <v>4.618770035004732</v>
      </c>
      <c r="J18" s="2">
        <f t="shared" ca="1" si="0"/>
        <v>4.6804476948111606</v>
      </c>
      <c r="K18" s="2">
        <f t="shared" ca="1" si="2"/>
        <v>4.6754186616655948</v>
      </c>
      <c r="L18" s="2">
        <f t="shared" ca="1" si="0"/>
        <v>4.6743517943406845</v>
      </c>
      <c r="M18" s="2" t="e">
        <f t="shared" ca="1" si="0"/>
        <v>#REF!</v>
      </c>
      <c r="N18" s="2" t="e">
        <f t="shared" ca="1" si="0"/>
        <v>#REF!</v>
      </c>
      <c r="O18" s="2" t="e">
        <f t="shared" ca="1" si="1"/>
        <v>#REF!</v>
      </c>
      <c r="P18" s="2" t="e">
        <f t="shared" ca="1" si="1"/>
        <v>#REF!</v>
      </c>
      <c r="Q18" s="2" t="e">
        <f t="shared" ca="1" si="1"/>
        <v>#REF!</v>
      </c>
      <c r="R18" s="2" t="e">
        <f t="shared" ca="1" si="1"/>
        <v>#REF!</v>
      </c>
      <c r="S18" s="2" t="e">
        <f t="shared" ca="1" si="1"/>
        <v>#REF!</v>
      </c>
      <c r="T18" s="2" t="e">
        <f t="shared" ca="1" si="1"/>
        <v>#REF!</v>
      </c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>
      <c r="A19" s="2"/>
      <c r="B19" s="4">
        <v>2090</v>
      </c>
      <c r="C19" s="2">
        <f t="shared" ca="1" si="2"/>
        <v>4.7616614115961573</v>
      </c>
      <c r="D19" s="2">
        <f t="shared" ca="1" si="2"/>
        <v>4.6284153703648343</v>
      </c>
      <c r="E19" s="2">
        <f t="shared" ca="1" si="2"/>
        <v>4.6142292906633422</v>
      </c>
      <c r="F19" s="2">
        <f t="shared" ca="1" si="2"/>
        <v>4.6120886251049864</v>
      </c>
      <c r="G19" s="2">
        <f t="shared" ca="1" si="2"/>
        <v>4.6647680892404901</v>
      </c>
      <c r="H19" s="2">
        <f t="shared" ca="1" si="2"/>
        <v>4.6527946921297758</v>
      </c>
      <c r="I19" s="2">
        <f t="shared" ca="1" si="2"/>
        <v>4.6544201207725573</v>
      </c>
      <c r="J19" s="2">
        <f t="shared" ca="1" si="2"/>
        <v>4.7192317898563605</v>
      </c>
      <c r="K19" s="2">
        <f t="shared" ca="1" si="2"/>
        <v>4.714246717379396</v>
      </c>
      <c r="L19" s="2">
        <f t="shared" ca="1" si="2"/>
        <v>4.7131377130909318</v>
      </c>
      <c r="M19" s="2" t="e">
        <f t="shared" ca="1" si="2"/>
        <v>#REF!</v>
      </c>
      <c r="N19" s="2" t="e">
        <f t="shared" ca="1" si="2"/>
        <v>#REF!</v>
      </c>
      <c r="O19" s="2" t="e">
        <f t="shared" ref="O19:T21" ca="1" si="3">VLOOKUP($B19,INDIRECT("'["&amp;$A$4&amp;".xlsx]"&amp;O$2&amp;"'!"&amp;"$A$1:$ECW$1002"),MATCH(O$1,INDIRECT("'["&amp;$A$4&amp;".xlsx]"&amp;O$2&amp;"'!"&amp;"$A$1:$ECW$1"),0))</f>
        <v>#REF!</v>
      </c>
      <c r="P19" s="2" t="e">
        <f t="shared" ca="1" si="3"/>
        <v>#REF!</v>
      </c>
      <c r="Q19" s="2" t="e">
        <f t="shared" ca="1" si="3"/>
        <v>#REF!</v>
      </c>
      <c r="R19" s="2" t="e">
        <f t="shared" ca="1" si="3"/>
        <v>#REF!</v>
      </c>
      <c r="S19" s="2" t="e">
        <f t="shared" ca="1" si="3"/>
        <v>#REF!</v>
      </c>
      <c r="T19" s="2" t="e">
        <f t="shared" ca="1" si="3"/>
        <v>#REF!</v>
      </c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>
      <c r="A20" s="2"/>
      <c r="B20" s="4">
        <v>2095</v>
      </c>
      <c r="C20" s="2">
        <f t="shared" ref="C20:R21" ca="1" si="4">VLOOKUP($B20,INDIRECT("'["&amp;$A$4&amp;".xlsx]"&amp;C$2&amp;"'!"&amp;"$A$1:$ECW$1002"),MATCH(C$1,INDIRECT("'["&amp;$A$4&amp;".xlsx]"&amp;C$2&amp;"'!"&amp;"$A$1:$ECW$1"),0))</f>
        <v>4.7947206917182505</v>
      </c>
      <c r="D20" s="2">
        <f t="shared" ca="1" si="4"/>
        <v>4.6320156458135564</v>
      </c>
      <c r="E20" s="2">
        <f t="shared" ca="1" si="4"/>
        <v>4.6191190494718555</v>
      </c>
      <c r="F20" s="2">
        <f t="shared" ca="1" si="4"/>
        <v>4.6154284644398862</v>
      </c>
      <c r="G20" s="2">
        <f t="shared" ca="1" si="4"/>
        <v>4.6905148192846404</v>
      </c>
      <c r="H20" s="2">
        <f t="shared" ca="1" si="4"/>
        <v>4.6777016688499904</v>
      </c>
      <c r="I20" s="2">
        <f t="shared" ca="1" si="4"/>
        <v>4.6797113652192621</v>
      </c>
      <c r="J20" s="2">
        <f t="shared" ca="1" si="4"/>
        <v>4.7439827064480582</v>
      </c>
      <c r="K20" s="2">
        <f t="shared" ca="1" si="4"/>
        <v>4.738898067428293</v>
      </c>
      <c r="L20" s="2">
        <f t="shared" ca="1" si="4"/>
        <v>4.7377533680702291</v>
      </c>
      <c r="M20" s="2" t="e">
        <f t="shared" ca="1" si="4"/>
        <v>#REF!</v>
      </c>
      <c r="N20" s="2" t="e">
        <f t="shared" ca="1" si="4"/>
        <v>#REF!</v>
      </c>
      <c r="O20" s="2" t="e">
        <f t="shared" ca="1" si="4"/>
        <v>#REF!</v>
      </c>
      <c r="P20" s="2" t="e">
        <f t="shared" ca="1" si="4"/>
        <v>#REF!</v>
      </c>
      <c r="Q20" s="2" t="e">
        <f t="shared" ca="1" si="4"/>
        <v>#REF!</v>
      </c>
      <c r="R20" s="2" t="e">
        <f t="shared" ca="1" si="4"/>
        <v>#REF!</v>
      </c>
      <c r="S20" s="2" t="e">
        <f t="shared" ca="1" si="3"/>
        <v>#REF!</v>
      </c>
      <c r="T20" s="2" t="e">
        <f t="shared" ca="1" si="3"/>
        <v>#REF!</v>
      </c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>
      <c r="A21" s="2"/>
      <c r="B21" s="4">
        <v>2100</v>
      </c>
      <c r="C21" s="2">
        <f t="shared" ca="1" si="4"/>
        <v>4.820467938040049</v>
      </c>
      <c r="D21" s="2">
        <f t="shared" ca="1" si="4"/>
        <v>4.6623338279073803</v>
      </c>
      <c r="E21" s="2">
        <f t="shared" ca="1" si="4"/>
        <v>4.6492839644869921</v>
      </c>
      <c r="F21" s="2">
        <f t="shared" ca="1" si="4"/>
        <v>4.6452717800793266</v>
      </c>
      <c r="G21" s="2">
        <f t="shared" ca="1" si="4"/>
        <v>4.7135168701107482</v>
      </c>
      <c r="H21" s="2">
        <f t="shared" ca="1" si="4"/>
        <v>4.7004119486322349</v>
      </c>
      <c r="I21" s="2">
        <f t="shared" ca="1" si="4"/>
        <v>4.7024542917182108</v>
      </c>
      <c r="J21" s="2">
        <f t="shared" ca="1" si="4"/>
        <v>4.769445384878682</v>
      </c>
      <c r="K21" s="2">
        <f t="shared" ca="1" si="4"/>
        <v>4.7642995473226941</v>
      </c>
      <c r="L21" s="2">
        <f t="shared" ca="1" si="4"/>
        <v>4.7631304647831838</v>
      </c>
      <c r="M21" s="2" t="e">
        <f t="shared" ca="1" si="4"/>
        <v>#REF!</v>
      </c>
      <c r="N21" s="2" t="e">
        <f t="shared" ca="1" si="4"/>
        <v>#REF!</v>
      </c>
      <c r="O21" s="2" t="e">
        <f t="shared" ca="1" si="3"/>
        <v>#REF!</v>
      </c>
      <c r="P21" s="2" t="e">
        <f t="shared" ca="1" si="3"/>
        <v>#REF!</v>
      </c>
      <c r="Q21" s="2" t="e">
        <f t="shared" ca="1" si="3"/>
        <v>#REF!</v>
      </c>
      <c r="R21" s="2" t="e">
        <f t="shared" ca="1" si="3"/>
        <v>#REF!</v>
      </c>
      <c r="S21" s="2" t="e">
        <f t="shared" ca="1" si="3"/>
        <v>#REF!</v>
      </c>
      <c r="T21" s="2" t="e">
        <f t="shared" ca="1" si="3"/>
        <v>#REF!</v>
      </c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>
      <c r="A22" s="2"/>
      <c r="B22" s="2"/>
      <c r="C22" s="2"/>
      <c r="D22" s="2"/>
      <c r="E22" s="2"/>
      <c r="F22" s="10"/>
      <c r="G22" s="10"/>
      <c r="H22" s="10"/>
      <c r="I22" s="10"/>
      <c r="J22" s="10"/>
      <c r="K22" s="10"/>
      <c r="L22" s="10"/>
      <c r="M22" s="11"/>
      <c r="N22" s="11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7"/>
      <c r="AC22" s="7"/>
      <c r="AD22" s="2"/>
      <c r="AE22" s="2"/>
      <c r="AF22" s="2"/>
      <c r="AG22" s="2"/>
      <c r="AH22" s="2"/>
      <c r="AI22" s="2"/>
    </row>
    <row r="23" spans="1:35">
      <c r="A23" s="2"/>
      <c r="B23" s="2"/>
      <c r="C23" s="2"/>
      <c r="D23" s="1" t="s">
        <v>2</v>
      </c>
      <c r="E23" s="1" t="s">
        <v>16</v>
      </c>
      <c r="F23" s="1" t="s">
        <v>19</v>
      </c>
      <c r="G23" s="1" t="s">
        <v>14</v>
      </c>
      <c r="H23" s="1" t="s">
        <v>17</v>
      </c>
      <c r="I23" s="1" t="s">
        <v>20</v>
      </c>
      <c r="J23" s="1" t="s">
        <v>15</v>
      </c>
      <c r="K23" s="1" t="s">
        <v>18</v>
      </c>
      <c r="L23" s="1" t="s">
        <v>21</v>
      </c>
      <c r="M23" s="11"/>
      <c r="N23" s="1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7"/>
      <c r="AC23" s="7"/>
      <c r="AD23" s="2"/>
      <c r="AE23" s="2"/>
      <c r="AF23" s="2"/>
      <c r="AG23" s="2"/>
      <c r="AH23" s="2"/>
      <c r="AI23" s="2"/>
    </row>
    <row r="24" spans="1:35">
      <c r="A24" s="2"/>
      <c r="B24" s="4">
        <v>2015</v>
      </c>
      <c r="C24" s="2"/>
      <c r="D24" s="2">
        <f ca="1">(D4/$C4-1)*100</f>
        <v>-0.13484016611250427</v>
      </c>
      <c r="E24" s="2">
        <f t="shared" ref="E24:L24" ca="1" si="5">(E4/$C4-1)*100</f>
        <v>-0.15653357995693007</v>
      </c>
      <c r="F24" s="2">
        <f t="shared" ca="1" si="5"/>
        <v>-0.16151269542035163</v>
      </c>
      <c r="G24" s="2">
        <f t="shared" ca="1" si="5"/>
        <v>-0.65699369678715591</v>
      </c>
      <c r="H24" s="2">
        <f t="shared" ca="1" si="5"/>
        <v>-0.68769930934534651</v>
      </c>
      <c r="I24" s="2">
        <f t="shared" ca="1" si="5"/>
        <v>-0.68263223515255822</v>
      </c>
      <c r="J24" s="2">
        <f t="shared" ca="1" si="5"/>
        <v>-0.45843907017850682</v>
      </c>
      <c r="K24" s="2">
        <f t="shared" ca="1" si="5"/>
        <v>-0.48382644417721554</v>
      </c>
      <c r="L24" s="2">
        <f t="shared" ca="1" si="5"/>
        <v>-0.48884211066799743</v>
      </c>
      <c r="M24" s="2" t="e">
        <f t="shared" ref="M24" ca="1" si="6">(M4/$C4-1)*100</f>
        <v>#REF!</v>
      </c>
      <c r="N24" s="1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7"/>
      <c r="AC24" s="7"/>
      <c r="AD24" s="2"/>
      <c r="AE24" s="2"/>
      <c r="AF24" s="2"/>
      <c r="AG24" s="2"/>
      <c r="AH24" s="2"/>
      <c r="AI24" s="2"/>
    </row>
    <row r="25" spans="1:35">
      <c r="A25" s="2"/>
      <c r="B25" s="4" t="str">
        <f t="shared" ref="B25:B41" si="7">B4+1 &amp; "-" &amp; B5</f>
        <v>2016-2020</v>
      </c>
      <c r="C25" s="2"/>
      <c r="D25" s="2">
        <f t="shared" ref="D25:L25" ca="1" si="8">(D5/$C5-1)*100</f>
        <v>-1.4125480892854259</v>
      </c>
      <c r="E25" s="2">
        <f t="shared" ca="1" si="8"/>
        <v>-1.4410891000801618</v>
      </c>
      <c r="F25" s="2">
        <f t="shared" ca="1" si="8"/>
        <v>-1.444350451616061</v>
      </c>
      <c r="G25" s="2">
        <f t="shared" ca="1" si="8"/>
        <v>-0.38723823560116166</v>
      </c>
      <c r="H25" s="2">
        <f t="shared" ca="1" si="8"/>
        <v>-0.41749569345032045</v>
      </c>
      <c r="I25" s="2">
        <f t="shared" ca="1" si="8"/>
        <v>-0.41414272796801432</v>
      </c>
      <c r="J25" s="2">
        <f t="shared" ca="1" si="8"/>
        <v>1.3397677001059094E-2</v>
      </c>
      <c r="K25" s="2">
        <f t="shared" ca="1" si="8"/>
        <v>-9.6464498009707356E-3</v>
      </c>
      <c r="L25" s="2">
        <f t="shared" ca="1" si="8"/>
        <v>-1.2943488197469932E-2</v>
      </c>
      <c r="M25" s="11"/>
      <c r="N25" s="1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7"/>
      <c r="AC25" s="7"/>
      <c r="AD25" s="2"/>
      <c r="AE25" s="2"/>
      <c r="AF25" s="2"/>
      <c r="AG25" s="2"/>
      <c r="AH25" s="2"/>
      <c r="AI25" s="2"/>
    </row>
    <row r="26" spans="1:35">
      <c r="A26" s="2"/>
      <c r="B26" s="4" t="str">
        <f t="shared" si="7"/>
        <v>2021-2025</v>
      </c>
      <c r="C26" s="2"/>
      <c r="D26" s="2">
        <f t="shared" ref="D26:L26" ca="1" si="9">(D6/$C6-1)*100</f>
        <v>-0.86800020978047288</v>
      </c>
      <c r="E26" s="2">
        <f t="shared" ca="1" si="9"/>
        <v>-0.92077177536634691</v>
      </c>
      <c r="F26" s="2">
        <f t="shared" ca="1" si="9"/>
        <v>-0.92245819709340093</v>
      </c>
      <c r="G26" s="2">
        <f t="shared" ca="1" si="9"/>
        <v>-0.22795402144596411</v>
      </c>
      <c r="H26" s="2">
        <f t="shared" ca="1" si="9"/>
        <v>-0.27436108954697058</v>
      </c>
      <c r="I26" s="2">
        <f t="shared" ca="1" si="9"/>
        <v>-0.27163518379583751</v>
      </c>
      <c r="J26" s="2">
        <f t="shared" ca="1" si="9"/>
        <v>-0.26239058988137831</v>
      </c>
      <c r="K26" s="2">
        <f t="shared" ca="1" si="9"/>
        <v>-0.30529128715787168</v>
      </c>
      <c r="L26" s="2">
        <f t="shared" ca="1" si="9"/>
        <v>-0.30789223957765621</v>
      </c>
      <c r="M26" s="11"/>
      <c r="N26" s="1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7"/>
      <c r="AC26" s="7"/>
      <c r="AD26" s="2"/>
      <c r="AE26" s="2"/>
      <c r="AF26" s="2"/>
      <c r="AG26" s="2"/>
      <c r="AH26" s="2"/>
      <c r="AI26" s="2"/>
    </row>
    <row r="27" spans="1:35">
      <c r="A27" s="2"/>
      <c r="B27" s="4" t="str">
        <f t="shared" si="7"/>
        <v>2026-2030</v>
      </c>
      <c r="C27" s="2"/>
      <c r="D27" s="2">
        <f t="shared" ref="D27:L27" ca="1" si="10">(D7/$C7-1)*100</f>
        <v>-1.0748914116034514</v>
      </c>
      <c r="E27" s="2">
        <f t="shared" ca="1" si="10"/>
        <v>-1.1400786386505324</v>
      </c>
      <c r="F27" s="2">
        <f t="shared" ca="1" si="10"/>
        <v>-1.1516363580211131</v>
      </c>
      <c r="G27" s="2">
        <f t="shared" ca="1" si="10"/>
        <v>-0.8520667419315564</v>
      </c>
      <c r="H27" s="2">
        <f t="shared" ca="1" si="10"/>
        <v>-0.92298484590979113</v>
      </c>
      <c r="I27" s="2">
        <f t="shared" ca="1" si="10"/>
        <v>-0.91081863268200891</v>
      </c>
      <c r="J27" s="2">
        <f t="shared" ca="1" si="10"/>
        <v>-1.8636914813417338</v>
      </c>
      <c r="K27" s="2">
        <f t="shared" ca="1" si="10"/>
        <v>-1.912248565749064</v>
      </c>
      <c r="L27" s="2">
        <f t="shared" ca="1" si="10"/>
        <v>-1.9244669508013734</v>
      </c>
      <c r="M27" s="11"/>
      <c r="N27" s="1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7"/>
      <c r="AC27" s="7"/>
      <c r="AD27" s="2"/>
      <c r="AE27" s="2"/>
      <c r="AF27" s="2"/>
      <c r="AG27" s="2"/>
      <c r="AH27" s="2"/>
      <c r="AI27" s="2"/>
    </row>
    <row r="28" spans="1:35">
      <c r="A28" s="2"/>
      <c r="B28" s="4" t="str">
        <f t="shared" si="7"/>
        <v>2031-2035</v>
      </c>
      <c r="C28" s="2"/>
      <c r="D28" s="2">
        <f t="shared" ref="D28:L28" ca="1" si="11">(D8/$C8-1)*100</f>
        <v>-0.95299743310676144</v>
      </c>
      <c r="E28" s="2">
        <f t="shared" ca="1" si="11"/>
        <v>-1.0320139636527781</v>
      </c>
      <c r="F28" s="2">
        <f t="shared" ca="1" si="11"/>
        <v>-1.0439438892831387</v>
      </c>
      <c r="G28" s="2">
        <f t="shared" ca="1" si="11"/>
        <v>-0.87461994710837931</v>
      </c>
      <c r="H28" s="2">
        <f t="shared" ca="1" si="11"/>
        <v>-0.95415269029919259</v>
      </c>
      <c r="I28" s="2">
        <f t="shared" ca="1" si="11"/>
        <v>-0.9423595800194029</v>
      </c>
      <c r="J28" s="2">
        <f t="shared" ca="1" si="11"/>
        <v>-1.1688578735213673</v>
      </c>
      <c r="K28" s="2">
        <f t="shared" ca="1" si="11"/>
        <v>-1.2283210428586044</v>
      </c>
      <c r="L28" s="2">
        <f t="shared" ca="1" si="11"/>
        <v>-1.2409725702342556</v>
      </c>
      <c r="M28" s="11"/>
      <c r="N28" s="1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7"/>
      <c r="AC28" s="7"/>
      <c r="AD28" s="2"/>
      <c r="AE28" s="2"/>
      <c r="AF28" s="2"/>
      <c r="AG28" s="2"/>
      <c r="AH28" s="2"/>
      <c r="AI28" s="2"/>
    </row>
    <row r="29" spans="1:35">
      <c r="A29" s="2"/>
      <c r="B29" s="4" t="str">
        <f t="shared" si="7"/>
        <v>2036-2040</v>
      </c>
      <c r="C29" s="2"/>
      <c r="D29" s="2">
        <f t="shared" ref="D29:L29" ca="1" si="12">(D9/$C9-1)*100</f>
        <v>-0.83960007340515563</v>
      </c>
      <c r="E29" s="2">
        <f t="shared" ca="1" si="12"/>
        <v>-0.93963879926660665</v>
      </c>
      <c r="F29" s="2">
        <f t="shared" ca="1" si="12"/>
        <v>-0.95379674891639121</v>
      </c>
      <c r="G29" s="2">
        <f t="shared" ca="1" si="12"/>
        <v>-1.2860746749922214</v>
      </c>
      <c r="H29" s="2">
        <f t="shared" ca="1" si="12"/>
        <v>-1.3768811119047375</v>
      </c>
      <c r="I29" s="2">
        <f t="shared" ca="1" si="12"/>
        <v>-1.3645992891474612</v>
      </c>
      <c r="J29" s="2">
        <f t="shared" ca="1" si="12"/>
        <v>-1.7388706467048598</v>
      </c>
      <c r="K29" s="2">
        <f t="shared" ca="1" si="12"/>
        <v>-1.801494684042082</v>
      </c>
      <c r="L29" s="2">
        <f t="shared" ca="1" si="12"/>
        <v>-1.8149371939659154</v>
      </c>
      <c r="M29" s="11"/>
      <c r="N29" s="1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7"/>
      <c r="AC29" s="7"/>
      <c r="AD29" s="2"/>
      <c r="AE29" s="2"/>
      <c r="AF29" s="2"/>
      <c r="AG29" s="2"/>
      <c r="AH29" s="2"/>
      <c r="AI29" s="2"/>
    </row>
    <row r="30" spans="1:35">
      <c r="A30" s="2"/>
      <c r="B30" s="4" t="str">
        <f t="shared" si="7"/>
        <v>2041-2045</v>
      </c>
      <c r="C30" s="2"/>
      <c r="D30" s="2">
        <f t="shared" ref="D30:L30" ca="1" si="13">(D10/$C10-1)*100</f>
        <v>-2.3597085522268579</v>
      </c>
      <c r="E30" s="2">
        <f t="shared" ca="1" si="13"/>
        <v>-2.4785675229122339</v>
      </c>
      <c r="F30" s="2">
        <f t="shared" ca="1" si="13"/>
        <v>-2.4918986995448367</v>
      </c>
      <c r="G30" s="2">
        <f t="shared" ca="1" si="13"/>
        <v>-1.2210187650716242</v>
      </c>
      <c r="H30" s="2">
        <f t="shared" ca="1" si="13"/>
        <v>-1.3215046305737554</v>
      </c>
      <c r="I30" s="2">
        <f t="shared" ca="1" si="13"/>
        <v>-1.3070526304521213</v>
      </c>
      <c r="J30" s="2">
        <f t="shared" ca="1" si="13"/>
        <v>-0.31023133568094385</v>
      </c>
      <c r="K30" s="2">
        <f t="shared" ca="1" si="13"/>
        <v>-0.38037104054516879</v>
      </c>
      <c r="L30" s="2">
        <f t="shared" ca="1" si="13"/>
        <v>-0.39622786525632669</v>
      </c>
      <c r="M30" s="11"/>
      <c r="N30" s="1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7"/>
      <c r="AC30" s="7"/>
      <c r="AD30" s="2"/>
      <c r="AE30" s="2"/>
      <c r="AF30" s="2"/>
      <c r="AG30" s="2"/>
      <c r="AH30" s="2"/>
      <c r="AI30" s="2"/>
    </row>
    <row r="31" spans="1:35">
      <c r="A31" s="2"/>
      <c r="B31" s="4" t="str">
        <f t="shared" si="7"/>
        <v>2046-2050</v>
      </c>
      <c r="C31" s="2"/>
      <c r="D31" s="2">
        <f t="shared" ref="D31:L31" ca="1" si="14">(D11/$C11-1)*100</f>
        <v>-2.2829130308853252</v>
      </c>
      <c r="E31" s="2">
        <f t="shared" ca="1" si="14"/>
        <v>-2.4204930032475702</v>
      </c>
      <c r="F31" s="2">
        <f t="shared" ca="1" si="14"/>
        <v>-2.4383725554999791</v>
      </c>
      <c r="G31" s="2">
        <f t="shared" ca="1" si="14"/>
        <v>-1.4321593761015494</v>
      </c>
      <c r="H31" s="2">
        <f t="shared" ca="1" si="14"/>
        <v>-1.5510054414141772</v>
      </c>
      <c r="I31" s="2">
        <f t="shared" ca="1" si="14"/>
        <v>-1.5366802028461746</v>
      </c>
      <c r="J31" s="2">
        <f t="shared" ca="1" si="14"/>
        <v>-1.0464477128207861</v>
      </c>
      <c r="K31" s="2">
        <f t="shared" ca="1" si="14"/>
        <v>-1.1175804828437497</v>
      </c>
      <c r="L31" s="2">
        <f t="shared" ca="1" si="14"/>
        <v>-1.1331611321251045</v>
      </c>
      <c r="M31" s="11"/>
      <c r="N31" s="1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7"/>
      <c r="AC31" s="7"/>
      <c r="AD31" s="2"/>
      <c r="AE31" s="2"/>
      <c r="AF31" s="2"/>
      <c r="AG31" s="2"/>
      <c r="AH31" s="2"/>
      <c r="AI31" s="2"/>
    </row>
    <row r="32" spans="1:35">
      <c r="A32" s="2"/>
      <c r="B32" s="4" t="str">
        <f t="shared" si="7"/>
        <v>2051-2055</v>
      </c>
      <c r="C32" s="2"/>
      <c r="D32" s="2">
        <f t="shared" ref="D32:L32" ca="1" si="15">(D12/$C12-1)*100</f>
        <v>-2.3140179935231764</v>
      </c>
      <c r="E32" s="2">
        <f t="shared" ca="1" si="15"/>
        <v>-2.4889635708513991</v>
      </c>
      <c r="F32" s="2">
        <f t="shared" ca="1" si="15"/>
        <v>-2.510848103913943</v>
      </c>
      <c r="G32" s="2">
        <f t="shared" ca="1" si="15"/>
        <v>-1.1471008312047615</v>
      </c>
      <c r="H32" s="2">
        <f t="shared" ca="1" si="15"/>
        <v>-1.2832933733915697</v>
      </c>
      <c r="I32" s="2">
        <f t="shared" ca="1" si="15"/>
        <v>-1.2654154495593262</v>
      </c>
      <c r="J32" s="2">
        <f t="shared" ca="1" si="15"/>
        <v>-0.82897980564515805</v>
      </c>
      <c r="K32" s="2">
        <f t="shared" ca="1" si="15"/>
        <v>-0.9037251020582171</v>
      </c>
      <c r="L32" s="2">
        <f t="shared" ca="1" si="15"/>
        <v>-0.9191997759702808</v>
      </c>
      <c r="M32" s="11"/>
      <c r="N32" s="1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7"/>
      <c r="AC32" s="7"/>
      <c r="AD32" s="2"/>
      <c r="AE32" s="2"/>
      <c r="AF32" s="2"/>
      <c r="AG32" s="2"/>
      <c r="AH32" s="2"/>
      <c r="AI32" s="2"/>
    </row>
    <row r="33" spans="1:35">
      <c r="A33" s="2"/>
      <c r="B33" s="4" t="str">
        <f t="shared" si="7"/>
        <v>2056-2060</v>
      </c>
      <c r="C33" s="2"/>
      <c r="D33" s="2">
        <f t="shared" ref="D33:L33" ca="1" si="16">(D13/$C13-1)*100</f>
        <v>-2.5301997065576121</v>
      </c>
      <c r="E33" s="2">
        <f t="shared" ca="1" si="16"/>
        <v>-2.7344835736358264</v>
      </c>
      <c r="F33" s="2">
        <f t="shared" ca="1" si="16"/>
        <v>-2.7547495795684718</v>
      </c>
      <c r="G33" s="2">
        <f t="shared" ca="1" si="16"/>
        <v>-1.8660888574952961</v>
      </c>
      <c r="H33" s="2">
        <f t="shared" ca="1" si="16"/>
        <v>-2.0225758497745217</v>
      </c>
      <c r="I33" s="2">
        <f t="shared" ca="1" si="16"/>
        <v>-2.0046899770300941</v>
      </c>
      <c r="J33" s="2">
        <f t="shared" ca="1" si="16"/>
        <v>-1.3562754606911032</v>
      </c>
      <c r="K33" s="2">
        <f t="shared" ca="1" si="16"/>
        <v>-1.4384954013112128</v>
      </c>
      <c r="L33" s="2">
        <f t="shared" ca="1" si="16"/>
        <v>-1.4537671682748332</v>
      </c>
      <c r="M33" s="11"/>
      <c r="N33" s="1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7"/>
      <c r="AC33" s="7"/>
      <c r="AD33" s="2"/>
      <c r="AE33" s="2"/>
      <c r="AF33" s="2"/>
      <c r="AG33" s="2"/>
      <c r="AH33" s="2"/>
      <c r="AI33" s="2"/>
    </row>
    <row r="34" spans="1:35">
      <c r="A34" s="2"/>
      <c r="B34" s="4" t="str">
        <f t="shared" si="7"/>
        <v>2061-2065</v>
      </c>
      <c r="C34" s="2"/>
      <c r="D34" s="2">
        <f t="shared" ref="D34:L34" ca="1" si="17">(D14/$C14-1)*100</f>
        <v>-3.2043953230356137</v>
      </c>
      <c r="E34" s="2">
        <f t="shared" ca="1" si="17"/>
        <v>-3.4198683110423289</v>
      </c>
      <c r="F34" s="2">
        <f t="shared" ca="1" si="17"/>
        <v>-3.444918801650354</v>
      </c>
      <c r="G34" s="2">
        <f t="shared" ca="1" si="17"/>
        <v>-1.0807061042956811</v>
      </c>
      <c r="H34" s="2">
        <f t="shared" ca="1" si="17"/>
        <v>-1.2648656533637337</v>
      </c>
      <c r="I34" s="2">
        <f t="shared" ca="1" si="17"/>
        <v>-1.2437307005783382</v>
      </c>
      <c r="J34" s="2">
        <f t="shared" ca="1" si="17"/>
        <v>-0.74967800153674657</v>
      </c>
      <c r="K34" s="2">
        <f t="shared" ca="1" si="17"/>
        <v>-0.84107524735104189</v>
      </c>
      <c r="L34" s="2">
        <f t="shared" ca="1" si="17"/>
        <v>-0.86031613718040578</v>
      </c>
      <c r="M34" s="11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7"/>
      <c r="AC34" s="7"/>
      <c r="AD34" s="2"/>
      <c r="AE34" s="2"/>
      <c r="AF34" s="2"/>
      <c r="AG34" s="2"/>
      <c r="AH34" s="2"/>
      <c r="AI34" s="2"/>
    </row>
    <row r="35" spans="1:35">
      <c r="A35" s="2"/>
      <c r="B35" s="4" t="str">
        <f t="shared" si="7"/>
        <v>2066-2070</v>
      </c>
      <c r="C35" s="2"/>
      <c r="D35" s="2">
        <f t="shared" ref="D35:L35" ca="1" si="18">(D15/$C15-1)*100</f>
        <v>-2.5327615917878354</v>
      </c>
      <c r="E35" s="2">
        <f t="shared" ca="1" si="18"/>
        <v>-2.7633322243601599</v>
      </c>
      <c r="F35" s="2">
        <f t="shared" ca="1" si="18"/>
        <v>-2.789871797541621</v>
      </c>
      <c r="G35" s="2">
        <f t="shared" ca="1" si="18"/>
        <v>-1.0562552940092562</v>
      </c>
      <c r="H35" s="2">
        <f t="shared" ca="1" si="18"/>
        <v>-1.2724659247687398</v>
      </c>
      <c r="I35" s="2">
        <f t="shared" ca="1" si="18"/>
        <v>-1.2515261211091699</v>
      </c>
      <c r="J35" s="2">
        <f t="shared" ca="1" si="18"/>
        <v>-1.1826919786305568</v>
      </c>
      <c r="K35" s="2">
        <f t="shared" ca="1" si="18"/>
        <v>-1.2738984798569275</v>
      </c>
      <c r="L35" s="2">
        <f t="shared" ca="1" si="18"/>
        <v>-1.2924814778844884</v>
      </c>
      <c r="M35" s="11"/>
      <c r="N35" s="1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7"/>
      <c r="AC35" s="7"/>
      <c r="AD35" s="2"/>
      <c r="AE35" s="2"/>
      <c r="AF35" s="2"/>
      <c r="AG35" s="2"/>
      <c r="AH35" s="2"/>
      <c r="AI35" s="2"/>
    </row>
    <row r="36" spans="1:35">
      <c r="A36" s="2"/>
      <c r="B36" s="4" t="str">
        <f t="shared" si="7"/>
        <v>2071-2075</v>
      </c>
      <c r="C36" s="2"/>
      <c r="D36" s="2">
        <f t="shared" ref="D36:L36" ca="1" si="19">(D16/$C16-1)*100</f>
        <v>-2.6632827507240942</v>
      </c>
      <c r="E36" s="2">
        <f t="shared" ca="1" si="19"/>
        <v>-2.9163151792064523</v>
      </c>
      <c r="F36" s="2">
        <f t="shared" ca="1" si="19"/>
        <v>-2.9450201747291516</v>
      </c>
      <c r="G36" s="2">
        <f t="shared" ca="1" si="19"/>
        <v>-2.0516462552663706</v>
      </c>
      <c r="H36" s="2">
        <f t="shared" ca="1" si="19"/>
        <v>-2.2779692378802507</v>
      </c>
      <c r="I36" s="2">
        <f t="shared" ca="1" si="19"/>
        <v>-2.2514547739736379</v>
      </c>
      <c r="J36" s="2">
        <f t="shared" ca="1" si="19"/>
        <v>-1.2153833357418709</v>
      </c>
      <c r="K36" s="2">
        <f t="shared" ca="1" si="19"/>
        <v>-1.3115007955062818</v>
      </c>
      <c r="L36" s="2">
        <f t="shared" ca="1" si="19"/>
        <v>-1.3303810679227368</v>
      </c>
      <c r="M36" s="11"/>
      <c r="N36" s="1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7"/>
      <c r="AC36" s="7"/>
      <c r="AD36" s="2"/>
      <c r="AE36" s="2"/>
      <c r="AF36" s="2"/>
      <c r="AG36" s="2"/>
      <c r="AH36" s="2"/>
      <c r="AI36" s="2"/>
    </row>
    <row r="37" spans="1:35">
      <c r="A37" s="2"/>
      <c r="B37" s="4" t="str">
        <f t="shared" si="7"/>
        <v>2076-2080</v>
      </c>
      <c r="C37" s="2"/>
      <c r="D37" s="2">
        <f t="shared" ref="D37:L37" ca="1" si="20">(D17/$C17-1)*100</f>
        <v>-2.6919342703795257</v>
      </c>
      <c r="E37" s="2">
        <f t="shared" ca="1" si="20"/>
        <v>-2.9629354947743103</v>
      </c>
      <c r="F37" s="2">
        <f t="shared" ca="1" si="20"/>
        <v>-2.996162712488748</v>
      </c>
      <c r="G37" s="2">
        <f t="shared" ca="1" si="20"/>
        <v>-2.0130801678627019</v>
      </c>
      <c r="H37" s="2">
        <f t="shared" ca="1" si="20"/>
        <v>-2.2456855456437719</v>
      </c>
      <c r="I37" s="2">
        <f t="shared" ca="1" si="20"/>
        <v>-2.2191536557739422</v>
      </c>
      <c r="J37" s="2">
        <f t="shared" ca="1" si="20"/>
        <v>-0.82100917474479118</v>
      </c>
      <c r="K37" s="2">
        <f t="shared" ca="1" si="20"/>
        <v>-0.93290457997856624</v>
      </c>
      <c r="L37" s="2">
        <f t="shared" ca="1" si="20"/>
        <v>-0.95172818430258044</v>
      </c>
      <c r="M37" s="11"/>
      <c r="N37" s="1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7"/>
      <c r="AC37" s="7"/>
      <c r="AD37" s="2"/>
      <c r="AE37" s="2"/>
      <c r="AF37" s="2"/>
      <c r="AG37" s="2"/>
      <c r="AH37" s="2"/>
      <c r="AI37" s="2"/>
    </row>
    <row r="38" spans="1:35">
      <c r="A38" s="2"/>
      <c r="B38" s="4" t="str">
        <f t="shared" si="7"/>
        <v>2081-2085</v>
      </c>
      <c r="C38" s="2"/>
      <c r="D38" s="2">
        <f t="shared" ref="D38:L38" ca="1" si="21">(D18/$C18-1)*100</f>
        <v>-2.4236238042094183</v>
      </c>
      <c r="E38" s="2">
        <f t="shared" ca="1" si="21"/>
        <v>-2.7089729101280935</v>
      </c>
      <c r="F38" s="2">
        <f t="shared" ca="1" si="21"/>
        <v>-2.7456231845427226</v>
      </c>
      <c r="G38" s="2">
        <f t="shared" ca="1" si="21"/>
        <v>-1.9234594802199689</v>
      </c>
      <c r="H38" s="2">
        <f t="shared" ca="1" si="21"/>
        <v>-2.160081852206186</v>
      </c>
      <c r="I38" s="2">
        <f t="shared" ca="1" si="21"/>
        <v>-2.1300615526327671</v>
      </c>
      <c r="J38" s="2">
        <f t="shared" ca="1" si="21"/>
        <v>-0.82313595922061111</v>
      </c>
      <c r="K38" s="2">
        <f t="shared" ca="1" si="21"/>
        <v>-0.92969921322029192</v>
      </c>
      <c r="L38" s="2">
        <f t="shared" ca="1" si="21"/>
        <v>-0.95230571638653672</v>
      </c>
      <c r="M38" s="11"/>
      <c r="N38" s="1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7"/>
      <c r="AC38" s="7"/>
      <c r="AD38" s="2"/>
      <c r="AE38" s="2"/>
      <c r="AF38" s="2"/>
      <c r="AG38" s="2"/>
      <c r="AH38" s="2"/>
      <c r="AI38" s="2"/>
    </row>
    <row r="39" spans="1:35">
      <c r="A39" s="2"/>
      <c r="B39" s="4" t="str">
        <f t="shared" si="7"/>
        <v>2086-2090</v>
      </c>
      <c r="C39" s="2"/>
      <c r="D39" s="2">
        <f t="shared" ref="D39:L39" ca="1" si="22">(D19/$C19-1)*100</f>
        <v>-2.7983098694675523</v>
      </c>
      <c r="E39" s="2">
        <f t="shared" ca="1" si="22"/>
        <v>-3.0962327681210433</v>
      </c>
      <c r="F39" s="2">
        <f t="shared" ca="1" si="22"/>
        <v>-3.1411890422723854</v>
      </c>
      <c r="G39" s="2">
        <f t="shared" ca="1" si="22"/>
        <v>-2.0348637582609519</v>
      </c>
      <c r="H39" s="2">
        <f t="shared" ca="1" si="22"/>
        <v>-2.2863179477914275</v>
      </c>
      <c r="I39" s="2">
        <f t="shared" ca="1" si="22"/>
        <v>-2.2521822018347071</v>
      </c>
      <c r="J39" s="2">
        <f t="shared" ca="1" si="22"/>
        <v>-0.89106759326623708</v>
      </c>
      <c r="K39" s="2">
        <f t="shared" ca="1" si="22"/>
        <v>-0.99575946541036187</v>
      </c>
      <c r="L39" s="2">
        <f t="shared" ca="1" si="22"/>
        <v>-1.0190497456844527</v>
      </c>
      <c r="M39" s="11"/>
      <c r="N39" s="1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7"/>
      <c r="AC39" s="7"/>
      <c r="AD39" s="2"/>
      <c r="AE39" s="2"/>
      <c r="AF39" s="2"/>
      <c r="AG39" s="2"/>
      <c r="AH39" s="2"/>
      <c r="AI39" s="2"/>
    </row>
    <row r="40" spans="1:35">
      <c r="A40" s="2"/>
      <c r="B40" s="4" t="str">
        <f t="shared" si="7"/>
        <v>2091-2095</v>
      </c>
      <c r="C40" s="2"/>
      <c r="D40" s="2">
        <f t="shared" ref="D40:L40" ca="1" si="23">(D20/$C20-1)*100</f>
        <v>-3.3934207301319685</v>
      </c>
      <c r="E40" s="2">
        <f t="shared" ca="1" si="23"/>
        <v>-3.6623956542391589</v>
      </c>
      <c r="F40" s="2">
        <f t="shared" ca="1" si="23"/>
        <v>-3.7393675003436488</v>
      </c>
      <c r="G40" s="2">
        <f t="shared" ca="1" si="23"/>
        <v>-2.173346043151192</v>
      </c>
      <c r="H40" s="2">
        <f t="shared" ca="1" si="23"/>
        <v>-2.4405805967046779</v>
      </c>
      <c r="I40" s="2">
        <f t="shared" ca="1" si="23"/>
        <v>-2.3986658221330837</v>
      </c>
      <c r="J40" s="2">
        <f t="shared" ca="1" si="23"/>
        <v>-1.0582052330562308</v>
      </c>
      <c r="K40" s="2">
        <f t="shared" ca="1" si="23"/>
        <v>-1.1642518486296383</v>
      </c>
      <c r="L40" s="2">
        <f t="shared" ca="1" si="23"/>
        <v>-1.1881260100597535</v>
      </c>
      <c r="M40" s="11"/>
      <c r="N40" s="1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7"/>
      <c r="AC40" s="7"/>
      <c r="AD40" s="2"/>
      <c r="AE40" s="2"/>
      <c r="AF40" s="2"/>
      <c r="AG40" s="2"/>
      <c r="AH40" s="2"/>
      <c r="AI40" s="2"/>
    </row>
    <row r="41" spans="1:35">
      <c r="A41" s="2"/>
      <c r="B41" s="4" t="str">
        <f t="shared" si="7"/>
        <v>2096-2100</v>
      </c>
      <c r="C41" s="2"/>
      <c r="D41" s="2">
        <f t="shared" ref="D41:L41" ca="1" si="24">(D21/$C21-1)*100</f>
        <v>-3.2804721899460376</v>
      </c>
      <c r="E41" s="2">
        <f t="shared" ca="1" si="24"/>
        <v>-3.5511899623308918</v>
      </c>
      <c r="F41" s="2">
        <f t="shared" ca="1" si="24"/>
        <v>-3.6344222223362643</v>
      </c>
      <c r="G41" s="2">
        <f t="shared" ca="1" si="24"/>
        <v>-2.2186864284546193</v>
      </c>
      <c r="H41" s="2">
        <f t="shared" ca="1" si="24"/>
        <v>-2.4905463733180144</v>
      </c>
      <c r="I41" s="2">
        <f t="shared" ca="1" si="24"/>
        <v>-2.448178223332842</v>
      </c>
      <c r="J41" s="2">
        <f t="shared" ca="1" si="24"/>
        <v>-1.0584564365365812</v>
      </c>
      <c r="K41" s="2">
        <f t="shared" ca="1" si="24"/>
        <v>-1.1652061882646225</v>
      </c>
      <c r="L41" s="2">
        <f t="shared" ca="1" si="24"/>
        <v>-1.1894586582434141</v>
      </c>
      <c r="M41" s="11"/>
      <c r="N41" s="1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7"/>
      <c r="AC41" s="7"/>
      <c r="AD41" s="2"/>
      <c r="AE41" s="2"/>
      <c r="AF41" s="2"/>
      <c r="AG41" s="2"/>
      <c r="AH41" s="2"/>
      <c r="AI41" s="2"/>
    </row>
    <row r="42" spans="1: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2"/>
      <c r="AE42" s="2"/>
      <c r="AF42" s="2"/>
      <c r="AG42" s="2"/>
      <c r="AH42" s="2"/>
      <c r="AI42" s="2"/>
    </row>
    <row r="43" spans="1: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2"/>
      <c r="AE43" s="2"/>
      <c r="AF43" s="2"/>
      <c r="AG43" s="2"/>
      <c r="AH43" s="2"/>
      <c r="AI43" s="2"/>
    </row>
    <row r="44" spans="1: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2"/>
      <c r="AE44" s="2"/>
      <c r="AF44" s="2"/>
      <c r="AG44" s="2"/>
      <c r="AH44" s="2"/>
      <c r="AI44" s="2"/>
    </row>
    <row r="45" spans="1: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2"/>
      <c r="AE45" s="2"/>
      <c r="AF45" s="2"/>
      <c r="AG45" s="2"/>
      <c r="AH45" s="2"/>
      <c r="AI45" s="2"/>
    </row>
    <row r="46" spans="1: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2"/>
      <c r="AE46" s="2"/>
      <c r="AF46" s="2"/>
      <c r="AG46" s="2"/>
      <c r="AH46" s="2"/>
      <c r="AI46" s="2"/>
    </row>
    <row r="47" spans="1: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2"/>
      <c r="AE47" s="2"/>
      <c r="AF47" s="2"/>
      <c r="AG47" s="2"/>
      <c r="AH47" s="2"/>
      <c r="AI47" s="2"/>
    </row>
    <row r="48" spans="1: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2"/>
      <c r="AE48" s="2"/>
      <c r="AF48" s="2"/>
      <c r="AG48" s="2"/>
      <c r="AH48" s="2"/>
      <c r="AI48" s="2"/>
    </row>
    <row r="49" spans="1: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2"/>
      <c r="AE49" s="2"/>
      <c r="AF49" s="2"/>
      <c r="AG49" s="2"/>
      <c r="AH49" s="2"/>
      <c r="AI49" s="2"/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2"/>
      <c r="AE50" s="2"/>
      <c r="AF50" s="2"/>
      <c r="AG50" s="2"/>
      <c r="AH50" s="2"/>
      <c r="AI50" s="2"/>
    </row>
    <row r="51" spans="1: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2"/>
      <c r="AE51" s="2"/>
      <c r="AF51" s="2"/>
      <c r="AG51" s="2"/>
      <c r="AH51" s="2"/>
      <c r="AI51" s="2"/>
    </row>
    <row r="52" spans="1:35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2"/>
      <c r="AE52" s="2"/>
      <c r="AF52" s="2"/>
      <c r="AG52" s="2"/>
      <c r="AH52" s="2"/>
      <c r="AI52" s="2"/>
    </row>
    <row r="53" spans="1: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"/>
      <c r="AE53" s="2"/>
      <c r="AF53" s="2"/>
      <c r="AG53" s="2"/>
      <c r="AH53" s="2"/>
      <c r="AI53" s="2"/>
    </row>
    <row r="54" spans="1: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"/>
      <c r="AE54" s="2"/>
      <c r="AF54" s="2"/>
      <c r="AG54" s="2"/>
      <c r="AH54" s="2"/>
      <c r="AI54" s="2"/>
    </row>
    <row r="55" spans="1: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2"/>
      <c r="AE55" s="2"/>
      <c r="AF55" s="2"/>
      <c r="AG55" s="2"/>
      <c r="AH55" s="2"/>
      <c r="AI55" s="2"/>
    </row>
    <row r="56" spans="1: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2"/>
      <c r="AE56" s="2"/>
      <c r="AF56" s="2"/>
      <c r="AG56" s="2"/>
      <c r="AH56" s="2"/>
      <c r="AI56" s="2"/>
    </row>
    <row r="57" spans="1: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2"/>
      <c r="AE57" s="2"/>
      <c r="AF57" s="2"/>
      <c r="AG57" s="2"/>
      <c r="AH57" s="2"/>
      <c r="AI57" s="2"/>
    </row>
    <row r="58" spans="1: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2"/>
      <c r="AE58" s="2"/>
      <c r="AF58" s="2"/>
      <c r="AG58" s="2"/>
      <c r="AH58" s="2"/>
      <c r="AI58" s="2"/>
    </row>
    <row r="59" spans="1: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2"/>
      <c r="AE59" s="2"/>
      <c r="AF59" s="2"/>
      <c r="AG59" s="2"/>
      <c r="AH59" s="2"/>
      <c r="AI5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5828-2099-4722-817E-A0ABCD9FA590}">
  <dimension ref="A1:AI59"/>
  <sheetViews>
    <sheetView topLeftCell="A13" zoomScale="124" zoomScaleNormal="145" workbookViewId="0">
      <selection activeCell="O30" sqref="O30"/>
    </sheetView>
  </sheetViews>
  <sheetFormatPr defaultRowHeight="14.4"/>
  <cols>
    <col min="4" max="4" width="7" customWidth="1"/>
  </cols>
  <sheetData>
    <row r="1" spans="1:35"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O1" t="s">
        <v>4</v>
      </c>
      <c r="P1" t="s">
        <v>4</v>
      </c>
      <c r="Q1" t="s">
        <v>4</v>
      </c>
      <c r="R1" t="s">
        <v>4</v>
      </c>
      <c r="S1" t="s">
        <v>4</v>
      </c>
      <c r="T1" t="s">
        <v>4</v>
      </c>
    </row>
    <row r="2" spans="1:35">
      <c r="A2" s="9"/>
      <c r="B2" s="2" t="s">
        <v>22</v>
      </c>
      <c r="C2" s="1" t="s">
        <v>1</v>
      </c>
      <c r="D2" s="1" t="s">
        <v>2</v>
      </c>
      <c r="E2" s="1" t="s">
        <v>16</v>
      </c>
      <c r="F2" s="1" t="s">
        <v>19</v>
      </c>
      <c r="G2" s="1" t="s">
        <v>14</v>
      </c>
      <c r="H2" s="1" t="s">
        <v>20</v>
      </c>
      <c r="I2" s="1" t="s">
        <v>17</v>
      </c>
      <c r="J2" s="1" t="s">
        <v>15</v>
      </c>
      <c r="K2" s="1" t="s">
        <v>18</v>
      </c>
      <c r="L2" s="1" t="s">
        <v>21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"/>
      <c r="AE2" s="1"/>
      <c r="AF2" s="1"/>
      <c r="AG2" s="1"/>
      <c r="AH2" s="1"/>
      <c r="AI2" s="1"/>
    </row>
    <row r="3" spans="1:35">
      <c r="A3" s="8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0.72620438762845274</v>
      </c>
      <c r="D3" s="2">
        <f t="shared" ref="D3:S18" ca="1" si="0">VLOOKUP($B3,INDIRECT("'["&amp;$A$4&amp;".xlsx]"&amp;D$2&amp;"'!"&amp;"$A$1:$ECW$1002"),MATCH(D$1,INDIRECT("'["&amp;$A$4&amp;".xlsx]"&amp;D$2&amp;"'!"&amp;"$A$1:$ECW$1"),0))</f>
        <v>0.72620438762845274</v>
      </c>
      <c r="E3" s="2">
        <f t="shared" ca="1" si="0"/>
        <v>0.72620438762845274</v>
      </c>
      <c r="F3" s="2">
        <f t="shared" ca="1" si="0"/>
        <v>0.72620438762845274</v>
      </c>
      <c r="G3" s="2">
        <f ca="1">VLOOKUP($B3,INDIRECT("'["&amp;$A$4&amp;".xlsx]"&amp;G$2&amp;"'!"&amp;"$A$1:$ECW$1002"),MATCH(G$1,INDIRECT("'["&amp;$A$4&amp;".xlsx]"&amp;G$2&amp;"'!"&amp;"$A$1:$ECW$1"),0))</f>
        <v>0.72620438762845274</v>
      </c>
      <c r="H3" s="2">
        <f t="shared" ca="1" si="0"/>
        <v>0.72620438762845274</v>
      </c>
      <c r="I3" s="2">
        <f t="shared" ca="1" si="0"/>
        <v>0.72620438762845274</v>
      </c>
      <c r="J3" s="2">
        <f t="shared" ca="1" si="0"/>
        <v>0.72620438762845274</v>
      </c>
      <c r="K3" s="2">
        <f ca="1">VLOOKUP($B3,INDIRECT("'["&amp;$A$4&amp;".xlsx]"&amp;K$2&amp;"'!"&amp;"$A$1:$ECW$1002"),MATCH(K$1,INDIRECT("'["&amp;$A$4&amp;".xlsx]"&amp;K$2&amp;"'!"&amp;"$A$1:$ECW$1"),0))</f>
        <v>0.72620438762845274</v>
      </c>
      <c r="L3" s="2">
        <f t="shared" ca="1" si="0"/>
        <v>0.72620438762845274</v>
      </c>
      <c r="M3" s="2" t="e">
        <f t="shared" ca="1" si="0"/>
        <v>#REF!</v>
      </c>
      <c r="N3" s="2" t="e">
        <f t="shared" ca="1" si="0"/>
        <v>#REF!</v>
      </c>
      <c r="O3" s="2" t="e">
        <f t="shared" ca="1" si="0"/>
        <v>#REF!</v>
      </c>
      <c r="P3" s="2" t="e">
        <f t="shared" ca="1" si="0"/>
        <v>#REF!</v>
      </c>
      <c r="Q3" s="2" t="e">
        <f ca="1">VLOOKUP($B3,INDIRECT("'["&amp;$A$4&amp;".xlsx]"&amp;Q$2&amp;"'!"&amp;"$A$1:$ECW$1002"),MATCH(Q$1,INDIRECT("'["&amp;$A$4&amp;".xlsx]"&amp;Q$2&amp;"'!"&amp;"$A$1:$ECW$1"),0))</f>
        <v>#REF!</v>
      </c>
      <c r="R3" s="2" t="e">
        <f t="shared" ca="1" si="0"/>
        <v>#REF!</v>
      </c>
      <c r="S3" s="2" t="e">
        <f t="shared" ca="1" si="0"/>
        <v>#REF!</v>
      </c>
      <c r="T3" s="2" t="e">
        <f t="shared" ref="O3:Y18" ca="1" si="1">VLOOKUP($B3,INDIRECT("'["&amp;$A$4&amp;".xlsx]"&amp;T$2&amp;"'!"&amp;"$A$1:$ECW$1002"),MATCH(T$1,INDIRECT("'["&amp;$A$4&amp;".xlsx]"&amp;T$2&amp;"'!"&amp;"$A$1:$ECW$1"),0))</f>
        <v>#REF!</v>
      </c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>
      <c r="A4" s="12" t="s">
        <v>13</v>
      </c>
      <c r="B4" s="4">
        <v>2015</v>
      </c>
      <c r="C4" s="2">
        <f t="shared" ref="C4:R19" ca="1" si="2">VLOOKUP($B4,INDIRECT("'["&amp;$A$4&amp;".xlsx]"&amp;C$2&amp;"'!"&amp;"$A$1:$ECW$1002"),MATCH(C$1,INDIRECT("'["&amp;$A$4&amp;".xlsx]"&amp;C$2&amp;"'!"&amp;"$A$1:$ECW$1"),0))</f>
        <v>0.77872288451784277</v>
      </c>
      <c r="D4" s="2">
        <f t="shared" ca="1" si="0"/>
        <v>0.77095567977822765</v>
      </c>
      <c r="E4" s="2">
        <f t="shared" ca="1" si="0"/>
        <v>0.77139597915469893</v>
      </c>
      <c r="F4" s="2">
        <f t="shared" ca="1" si="0"/>
        <v>0.77129979426675932</v>
      </c>
      <c r="G4" s="2">
        <f t="shared" ca="1" si="2"/>
        <v>0.76827155370250011</v>
      </c>
      <c r="H4" s="2">
        <f t="shared" ca="1" si="0"/>
        <v>0.76866846365341512</v>
      </c>
      <c r="I4" s="2">
        <f t="shared" ca="1" si="0"/>
        <v>0.7687642556463582</v>
      </c>
      <c r="J4" s="2">
        <f t="shared" ca="1" si="0"/>
        <v>0.76618784681403651</v>
      </c>
      <c r="K4" s="2">
        <f t="shared" ca="1" si="2"/>
        <v>0.76667519047854804</v>
      </c>
      <c r="L4" s="2">
        <f t="shared" ca="1" si="0"/>
        <v>0.76657895844541613</v>
      </c>
      <c r="M4" s="2" t="e">
        <f t="shared" ca="1" si="0"/>
        <v>#REF!</v>
      </c>
      <c r="N4" s="2" t="e">
        <f t="shared" ca="1" si="0"/>
        <v>#REF!</v>
      </c>
      <c r="O4" s="2" t="e">
        <f t="shared" ca="1" si="1"/>
        <v>#REF!</v>
      </c>
      <c r="P4" s="2" t="e">
        <f t="shared" ca="1" si="1"/>
        <v>#REF!</v>
      </c>
      <c r="Q4" s="2" t="e">
        <f t="shared" ca="1" si="1"/>
        <v>#REF!</v>
      </c>
      <c r="R4" s="2" t="e">
        <f t="shared" ca="1" si="1"/>
        <v>#REF!</v>
      </c>
      <c r="S4" s="2" t="e">
        <f t="shared" ca="1" si="1"/>
        <v>#REF!</v>
      </c>
      <c r="T4" s="2" t="e">
        <f t="shared" ca="1" si="1"/>
        <v>#REF!</v>
      </c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>
      <c r="A5" s="2"/>
      <c r="B5" s="4">
        <v>2020</v>
      </c>
      <c r="C5" s="2">
        <f t="shared" ca="1" si="2"/>
        <v>1.0149282653160936</v>
      </c>
      <c r="D5" s="2">
        <f t="shared" ca="1" si="0"/>
        <v>0.99440320820302697</v>
      </c>
      <c r="E5" s="2">
        <f t="shared" ca="1" si="0"/>
        <v>0.99551291165947464</v>
      </c>
      <c r="F5" s="2">
        <f t="shared" ca="1" si="0"/>
        <v>0.99540687944506756</v>
      </c>
      <c r="G5" s="2">
        <f t="shared" ca="1" si="2"/>
        <v>0.9978743157527139</v>
      </c>
      <c r="H5" s="2">
        <f t="shared" ca="1" si="0"/>
        <v>0.99888383534241587</v>
      </c>
      <c r="I5" s="2">
        <f t="shared" ca="1" si="0"/>
        <v>0.99898943025940667</v>
      </c>
      <c r="J5" s="2">
        <f t="shared" ca="1" si="0"/>
        <v>1.0028626189412233</v>
      </c>
      <c r="K5" s="2">
        <f t="shared" ca="1" si="2"/>
        <v>1.003911117811314</v>
      </c>
      <c r="L5" s="2">
        <f t="shared" ca="1" si="0"/>
        <v>1.0038061876159676</v>
      </c>
      <c r="M5" s="2" t="e">
        <f t="shared" ca="1" si="0"/>
        <v>#REF!</v>
      </c>
      <c r="N5" s="2" t="e">
        <f t="shared" ca="1" si="0"/>
        <v>#REF!</v>
      </c>
      <c r="O5" s="2" t="e">
        <f t="shared" ca="1" si="1"/>
        <v>#REF!</v>
      </c>
      <c r="P5" s="2" t="e">
        <f t="shared" ca="1" si="1"/>
        <v>#REF!</v>
      </c>
      <c r="Q5" s="2" t="e">
        <f t="shared" ca="1" si="1"/>
        <v>#REF!</v>
      </c>
      <c r="R5" s="2" t="e">
        <f t="shared" ca="1" si="1"/>
        <v>#REF!</v>
      </c>
      <c r="S5" s="2" t="e">
        <f t="shared" ca="1" si="1"/>
        <v>#REF!</v>
      </c>
      <c r="T5" s="2" t="e">
        <f t="shared" ca="1" si="1"/>
        <v>#REF!</v>
      </c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>
      <c r="A6" s="2"/>
      <c r="B6" s="4">
        <v>2025</v>
      </c>
      <c r="C6" s="2">
        <f t="shared" ca="1" si="2"/>
        <v>1.2282674443820316</v>
      </c>
      <c r="D6" s="2">
        <f t="shared" ca="1" si="0"/>
        <v>1.2033554156824873</v>
      </c>
      <c r="E6" s="2">
        <f t="shared" ca="1" si="0"/>
        <v>1.2046568081622442</v>
      </c>
      <c r="F6" s="2">
        <f t="shared" ca="1" si="0"/>
        <v>1.2045286976930074</v>
      </c>
      <c r="G6" s="2">
        <f t="shared" ca="1" si="2"/>
        <v>1.2039288288139234</v>
      </c>
      <c r="H6" s="2">
        <f t="shared" ca="1" si="0"/>
        <v>1.2051147079947246</v>
      </c>
      <c r="I6" s="2">
        <f t="shared" ca="1" si="0"/>
        <v>1.2052236202419633</v>
      </c>
      <c r="J6" s="2">
        <f t="shared" ca="1" si="0"/>
        <v>1.2099611308798743</v>
      </c>
      <c r="K6" s="2">
        <f t="shared" ca="1" si="2"/>
        <v>1.2112232169826433</v>
      </c>
      <c r="L6" s="2">
        <f t="shared" ca="1" si="0"/>
        <v>1.2111103129969933</v>
      </c>
      <c r="M6" s="2" t="e">
        <f t="shared" ca="1" si="0"/>
        <v>#REF!</v>
      </c>
      <c r="N6" s="2" t="e">
        <f t="shared" ca="1" si="0"/>
        <v>#REF!</v>
      </c>
      <c r="O6" s="2" t="e">
        <f t="shared" ca="1" si="1"/>
        <v>#REF!</v>
      </c>
      <c r="P6" s="2" t="e">
        <f t="shared" ca="1" si="1"/>
        <v>#REF!</v>
      </c>
      <c r="Q6" s="2" t="e">
        <f t="shared" ca="1" si="1"/>
        <v>#REF!</v>
      </c>
      <c r="R6" s="2" t="e">
        <f t="shared" ca="1" si="1"/>
        <v>#REF!</v>
      </c>
      <c r="S6" s="2" t="e">
        <f t="shared" ca="1" si="1"/>
        <v>#REF!</v>
      </c>
      <c r="T6" s="2" t="e">
        <f t="shared" ca="1" si="1"/>
        <v>#REF!</v>
      </c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>
      <c r="A7" s="2"/>
      <c r="B7" s="4">
        <v>2030</v>
      </c>
      <c r="C7" s="2">
        <f t="shared" ca="1" si="2"/>
        <v>1.4401447053154026</v>
      </c>
      <c r="D7" s="2">
        <f t="shared" ca="1" si="0"/>
        <v>1.4072148709615007</v>
      </c>
      <c r="E7" s="2">
        <f t="shared" ca="1" si="0"/>
        <v>1.4089869634847265</v>
      </c>
      <c r="F7" s="2">
        <f t="shared" ca="1" si="0"/>
        <v>1.4086096745158767</v>
      </c>
      <c r="G7" s="2">
        <f t="shared" ca="1" si="2"/>
        <v>1.4074128546264193</v>
      </c>
      <c r="H7" s="2">
        <f t="shared" ca="1" si="0"/>
        <v>1.4086001253283358</v>
      </c>
      <c r="I7" s="2">
        <f t="shared" ca="1" si="0"/>
        <v>1.4089435866767428</v>
      </c>
      <c r="J7" s="2">
        <f t="shared" ca="1" si="0"/>
        <v>1.4016018560320009</v>
      </c>
      <c r="K7" s="2">
        <f t="shared" ca="1" si="2"/>
        <v>1.4031359283375711</v>
      </c>
      <c r="L7" s="2">
        <f t="shared" ca="1" si="0"/>
        <v>1.4027679215465951</v>
      </c>
      <c r="M7" s="2" t="e">
        <f t="shared" ca="1" si="0"/>
        <v>#REF!</v>
      </c>
      <c r="N7" s="2" t="e">
        <f t="shared" ca="1" si="0"/>
        <v>#REF!</v>
      </c>
      <c r="O7" s="2" t="e">
        <f t="shared" ca="1" si="1"/>
        <v>#REF!</v>
      </c>
      <c r="P7" s="2" t="e">
        <f t="shared" ca="1" si="1"/>
        <v>#REF!</v>
      </c>
      <c r="Q7" s="2" t="e">
        <f t="shared" ca="1" si="1"/>
        <v>#REF!</v>
      </c>
      <c r="R7" s="2" t="e">
        <f t="shared" ca="1" si="1"/>
        <v>#REF!</v>
      </c>
      <c r="S7" s="2" t="e">
        <f t="shared" ca="1" si="1"/>
        <v>#REF!</v>
      </c>
      <c r="T7" s="2" t="e">
        <f t="shared" ca="1" si="1"/>
        <v>#REF!</v>
      </c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>
      <c r="A8" s="2"/>
      <c r="B8" s="4">
        <v>2035</v>
      </c>
      <c r="C8" s="2">
        <f t="shared" ca="1" si="2"/>
        <v>1.6575511171424404</v>
      </c>
      <c r="D8" s="2">
        <f t="shared" ca="1" si="0"/>
        <v>1.6083891118404436</v>
      </c>
      <c r="E8" s="2">
        <f t="shared" ca="1" si="0"/>
        <v>1.6101433239568104</v>
      </c>
      <c r="F8" s="2">
        <f t="shared" ca="1" si="0"/>
        <v>1.6097104533616493</v>
      </c>
      <c r="G8" s="2">
        <f t="shared" ca="1" si="2"/>
        <v>1.6202094100144393</v>
      </c>
      <c r="H8" s="2">
        <f t="shared" ca="1" si="0"/>
        <v>1.6215654246177273</v>
      </c>
      <c r="I8" s="2">
        <f t="shared" ca="1" si="0"/>
        <v>1.6219793916739402</v>
      </c>
      <c r="J8" s="2">
        <f t="shared" ca="1" si="0"/>
        <v>1.6174434077657092</v>
      </c>
      <c r="K8" s="2">
        <f t="shared" ca="1" si="2"/>
        <v>1.6192518990173601</v>
      </c>
      <c r="L8" s="2">
        <f t="shared" ca="1" si="0"/>
        <v>1.6188237045761495</v>
      </c>
      <c r="M8" s="2" t="e">
        <f t="shared" ca="1" si="0"/>
        <v>#REF!</v>
      </c>
      <c r="N8" s="2" t="e">
        <f t="shared" ca="1" si="0"/>
        <v>#REF!</v>
      </c>
      <c r="O8" s="2" t="e">
        <f t="shared" ca="1" si="1"/>
        <v>#REF!</v>
      </c>
      <c r="P8" s="2" t="e">
        <f t="shared" ca="1" si="1"/>
        <v>#REF!</v>
      </c>
      <c r="Q8" s="2" t="e">
        <f t="shared" ca="1" si="1"/>
        <v>#REF!</v>
      </c>
      <c r="R8" s="2" t="e">
        <f t="shared" ca="1" si="1"/>
        <v>#REF!</v>
      </c>
      <c r="S8" s="2" t="e">
        <f t="shared" ca="1" si="1"/>
        <v>#REF!</v>
      </c>
      <c r="T8" s="2" t="e">
        <f t="shared" ca="1" si="1"/>
        <v>#REF!</v>
      </c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>
      <c r="A9" s="2"/>
      <c r="B9" s="4">
        <v>2040</v>
      </c>
      <c r="C9" s="2">
        <f t="shared" ca="1" si="2"/>
        <v>1.8720289136740638</v>
      </c>
      <c r="D9" s="2">
        <f t="shared" ca="1" si="0"/>
        <v>1.8203885608664374</v>
      </c>
      <c r="E9" s="2">
        <f t="shared" ca="1" si="0"/>
        <v>1.8223325877914607</v>
      </c>
      <c r="F9" s="2">
        <f t="shared" ca="1" si="0"/>
        <v>1.8217767817374786</v>
      </c>
      <c r="G9" s="2">
        <f t="shared" ca="1" si="2"/>
        <v>1.823377978975236</v>
      </c>
      <c r="H9" s="2">
        <f t="shared" ca="1" si="0"/>
        <v>1.8245923926000756</v>
      </c>
      <c r="I9" s="2">
        <f t="shared" ca="1" si="0"/>
        <v>1.8250730450148773</v>
      </c>
      <c r="J9" s="2">
        <f t="shared" ca="1" si="0"/>
        <v>1.8208127150266444</v>
      </c>
      <c r="K9" s="2">
        <f t="shared" ca="1" si="2"/>
        <v>1.8224994148435618</v>
      </c>
      <c r="L9" s="2">
        <f t="shared" ca="1" si="0"/>
        <v>1.8220064981700999</v>
      </c>
      <c r="M9" s="2" t="e">
        <f t="shared" ca="1" si="0"/>
        <v>#REF!</v>
      </c>
      <c r="N9" s="2" t="e">
        <f t="shared" ca="1" si="0"/>
        <v>#REF!</v>
      </c>
      <c r="O9" s="2" t="e">
        <f t="shared" ca="1" si="1"/>
        <v>#REF!</v>
      </c>
      <c r="P9" s="2" t="e">
        <f t="shared" ca="1" si="1"/>
        <v>#REF!</v>
      </c>
      <c r="Q9" s="2" t="e">
        <f t="shared" ca="1" si="1"/>
        <v>#REF!</v>
      </c>
      <c r="R9" s="2" t="e">
        <f t="shared" ca="1" si="1"/>
        <v>#REF!</v>
      </c>
      <c r="S9" s="2" t="e">
        <f t="shared" ca="1" si="1"/>
        <v>#REF!</v>
      </c>
      <c r="T9" s="2" t="e">
        <f t="shared" ca="1" si="1"/>
        <v>#REF!</v>
      </c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>
      <c r="A10" s="2"/>
      <c r="B10" s="4">
        <v>2045</v>
      </c>
      <c r="C10" s="2">
        <f t="shared" ca="1" si="2"/>
        <v>2.0717912714785292</v>
      </c>
      <c r="D10" s="2">
        <f t="shared" ca="1" si="0"/>
        <v>1.998410057842366</v>
      </c>
      <c r="E10" s="2">
        <f t="shared" ca="1" si="0"/>
        <v>2.0002923148812872</v>
      </c>
      <c r="F10" s="2">
        <f t="shared" ca="1" si="0"/>
        <v>1.9996397834955286</v>
      </c>
      <c r="G10" s="2">
        <f t="shared" ca="1" si="2"/>
        <v>2.0172004339307663</v>
      </c>
      <c r="H10" s="2">
        <f t="shared" ca="1" si="0"/>
        <v>2.0183882188466318</v>
      </c>
      <c r="I10" s="2">
        <f t="shared" ca="1" si="0"/>
        <v>2.018990832982376</v>
      </c>
      <c r="J10" s="2">
        <f t="shared" ca="1" si="0"/>
        <v>2.0267708565450255</v>
      </c>
      <c r="K10" s="2">
        <f t="shared" ca="1" si="2"/>
        <v>2.0283943829568276</v>
      </c>
      <c r="L10" s="2">
        <f t="shared" ca="1" si="0"/>
        <v>2.0277936589710035</v>
      </c>
      <c r="M10" s="2" t="e">
        <f t="shared" ca="1" si="0"/>
        <v>#REF!</v>
      </c>
      <c r="N10" s="2" t="e">
        <f t="shared" ca="1" si="0"/>
        <v>#REF!</v>
      </c>
      <c r="O10" s="2" t="e">
        <f t="shared" ca="1" si="1"/>
        <v>#REF!</v>
      </c>
      <c r="P10" s="2" t="e">
        <f t="shared" ca="1" si="1"/>
        <v>#REF!</v>
      </c>
      <c r="Q10" s="2" t="e">
        <f t="shared" ca="1" si="1"/>
        <v>#REF!</v>
      </c>
      <c r="R10" s="2" t="e">
        <f t="shared" ca="1" si="1"/>
        <v>#REF!</v>
      </c>
      <c r="S10" s="2" t="e">
        <f t="shared" ca="1" si="1"/>
        <v>#REF!</v>
      </c>
      <c r="T10" s="2" t="e">
        <f t="shared" ca="1" si="1"/>
        <v>#REF!</v>
      </c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>
      <c r="A11" s="2"/>
      <c r="B11" s="4">
        <v>2050</v>
      </c>
      <c r="C11" s="2">
        <f t="shared" ca="1" si="2"/>
        <v>2.2492304987700593</v>
      </c>
      <c r="D11" s="2">
        <f t="shared" ca="1" si="0"/>
        <v>2.1628640151108107</v>
      </c>
      <c r="E11" s="2">
        <f t="shared" ca="1" si="0"/>
        <v>2.1651515763431703</v>
      </c>
      <c r="F11" s="2">
        <f t="shared" ca="1" si="0"/>
        <v>2.1643307453172338</v>
      </c>
      <c r="G11" s="2">
        <f t="shared" ca="1" si="2"/>
        <v>2.1837168226836505</v>
      </c>
      <c r="H11" s="2">
        <f t="shared" ca="1" si="0"/>
        <v>2.1850301965139387</v>
      </c>
      <c r="I11" s="2">
        <f t="shared" ca="1" si="0"/>
        <v>2.1856884249663802</v>
      </c>
      <c r="J11" s="2">
        <f t="shared" ca="1" si="0"/>
        <v>2.1947510187146375</v>
      </c>
      <c r="K11" s="2">
        <f t="shared" ca="1" si="2"/>
        <v>2.1966534747221762</v>
      </c>
      <c r="L11" s="2">
        <f t="shared" ca="1" si="0"/>
        <v>2.1959786236906265</v>
      </c>
      <c r="M11" s="2" t="e">
        <f t="shared" ca="1" si="0"/>
        <v>#REF!</v>
      </c>
      <c r="N11" s="2" t="e">
        <f t="shared" ca="1" si="0"/>
        <v>#REF!</v>
      </c>
      <c r="O11" s="2" t="e">
        <f t="shared" ca="1" si="1"/>
        <v>#REF!</v>
      </c>
      <c r="P11" s="2" t="e">
        <f t="shared" ca="1" si="1"/>
        <v>#REF!</v>
      </c>
      <c r="Q11" s="2" t="e">
        <f t="shared" ca="1" si="1"/>
        <v>#REF!</v>
      </c>
      <c r="R11" s="2" t="e">
        <f t="shared" ca="1" si="1"/>
        <v>#REF!</v>
      </c>
      <c r="S11" s="2" t="e">
        <f t="shared" ca="1" si="1"/>
        <v>#REF!</v>
      </c>
      <c r="T11" s="2" t="e">
        <f t="shared" ca="1" si="1"/>
        <v>#REF!</v>
      </c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>
      <c r="A12" s="2"/>
      <c r="B12" s="4">
        <v>2055</v>
      </c>
      <c r="C12" s="2">
        <f t="shared" ca="1" si="2"/>
        <v>2.4015930500705953</v>
      </c>
      <c r="D12" s="2">
        <f t="shared" ca="1" si="0"/>
        <v>2.300895540661744</v>
      </c>
      <c r="E12" s="2">
        <f t="shared" ca="1" si="0"/>
        <v>2.3033662520836828</v>
      </c>
      <c r="F12" s="2">
        <f t="shared" ca="1" si="0"/>
        <v>2.3023921370646758</v>
      </c>
      <c r="G12" s="2">
        <f t="shared" ca="1" si="2"/>
        <v>2.3350621807507341</v>
      </c>
      <c r="H12" s="2">
        <f t="shared" ca="1" si="0"/>
        <v>2.3364205948248751</v>
      </c>
      <c r="I12" s="2">
        <f t="shared" ca="1" si="0"/>
        <v>2.3372615649870556</v>
      </c>
      <c r="J12" s="2">
        <f t="shared" ca="1" si="0"/>
        <v>2.3487216806223787</v>
      </c>
      <c r="K12" s="2">
        <f t="shared" ca="1" si="2"/>
        <v>2.3506924681437833</v>
      </c>
      <c r="L12" s="2">
        <f t="shared" ca="1" si="0"/>
        <v>2.3499742860212747</v>
      </c>
      <c r="M12" s="2" t="e">
        <f t="shared" ca="1" si="0"/>
        <v>#REF!</v>
      </c>
      <c r="N12" s="2" t="e">
        <f t="shared" ca="1" si="0"/>
        <v>#REF!</v>
      </c>
      <c r="O12" s="2" t="e">
        <f t="shared" ca="1" si="1"/>
        <v>#REF!</v>
      </c>
      <c r="P12" s="2" t="e">
        <f t="shared" ca="1" si="1"/>
        <v>#REF!</v>
      </c>
      <c r="Q12" s="2" t="e">
        <f t="shared" ca="1" si="1"/>
        <v>#REF!</v>
      </c>
      <c r="R12" s="2" t="e">
        <f t="shared" ca="1" si="1"/>
        <v>#REF!</v>
      </c>
      <c r="S12" s="2" t="e">
        <f t="shared" ca="1" si="1"/>
        <v>#REF!</v>
      </c>
      <c r="T12" s="2" t="e">
        <f t="shared" ca="1" si="1"/>
        <v>#REF!</v>
      </c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>
      <c r="A13" s="2"/>
      <c r="B13" s="4">
        <v>2060</v>
      </c>
      <c r="C13" s="2">
        <f t="shared" ca="1" si="2"/>
        <v>2.5293598172440714</v>
      </c>
      <c r="D13" s="2">
        <f t="shared" ca="1" si="0"/>
        <v>2.4136767968725059</v>
      </c>
      <c r="E13" s="2">
        <f t="shared" ca="1" si="0"/>
        <v>2.416370667571464</v>
      </c>
      <c r="F13" s="2">
        <f t="shared" ca="1" si="0"/>
        <v>2.4152845542244799</v>
      </c>
      <c r="G13" s="2">
        <f t="shared" ca="1" si="2"/>
        <v>2.4460164015710628</v>
      </c>
      <c r="H13" s="2">
        <f t="shared" ca="1" si="0"/>
        <v>2.4474700632045838</v>
      </c>
      <c r="I13" s="2">
        <f t="shared" ca="1" si="0"/>
        <v>2.4483658951178233</v>
      </c>
      <c r="J13" s="2">
        <f t="shared" ca="1" si="0"/>
        <v>2.465091641909301</v>
      </c>
      <c r="K13" s="2">
        <f t="shared" ca="1" si="2"/>
        <v>2.4670455528676114</v>
      </c>
      <c r="L13" s="2">
        <f t="shared" ca="1" si="0"/>
        <v>2.4662980832058015</v>
      </c>
      <c r="M13" s="2" t="e">
        <f t="shared" ca="1" si="0"/>
        <v>#REF!</v>
      </c>
      <c r="N13" s="2" t="e">
        <f t="shared" ca="1" si="0"/>
        <v>#REF!</v>
      </c>
      <c r="O13" s="2" t="e">
        <f t="shared" ca="1" si="1"/>
        <v>#REF!</v>
      </c>
      <c r="P13" s="2" t="e">
        <f t="shared" ca="1" si="1"/>
        <v>#REF!</v>
      </c>
      <c r="Q13" s="2" t="e">
        <f t="shared" ca="1" si="1"/>
        <v>#REF!</v>
      </c>
      <c r="R13" s="2" t="e">
        <f t="shared" ca="1" si="1"/>
        <v>#REF!</v>
      </c>
      <c r="S13" s="2" t="e">
        <f t="shared" ca="1" si="1"/>
        <v>#REF!</v>
      </c>
      <c r="T13" s="2" t="e">
        <f t="shared" ca="1" si="1"/>
        <v>#REF!</v>
      </c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>
      <c r="A14" s="2"/>
      <c r="B14" s="4">
        <v>2065</v>
      </c>
      <c r="C14" s="2">
        <f t="shared" ca="1" si="2"/>
        <v>2.6346949109684243</v>
      </c>
      <c r="D14" s="2">
        <f t="shared" ca="1" si="0"/>
        <v>2.4974364212617588</v>
      </c>
      <c r="E14" s="2">
        <f t="shared" ca="1" si="0"/>
        <v>2.5009681757266327</v>
      </c>
      <c r="F14" s="2">
        <f t="shared" ca="1" si="0"/>
        <v>2.4996376284776569</v>
      </c>
      <c r="G14" s="2">
        <f t="shared" ca="1" si="2"/>
        <v>2.5547261665875549</v>
      </c>
      <c r="H14" s="2">
        <f t="shared" ca="1" si="0"/>
        <v>2.5562605650594992</v>
      </c>
      <c r="I14" s="2">
        <f t="shared" ca="1" si="0"/>
        <v>2.5573293286203995</v>
      </c>
      <c r="J14" s="2">
        <f t="shared" ca="1" si="0"/>
        <v>2.5728758051836715</v>
      </c>
      <c r="K14" s="2">
        <f t="shared" ca="1" si="2"/>
        <v>2.5748516540872339</v>
      </c>
      <c r="L14" s="2">
        <f t="shared" ca="1" si="0"/>
        <v>2.57397722347338</v>
      </c>
      <c r="M14" s="2" t="e">
        <f t="shared" ca="1" si="0"/>
        <v>#REF!</v>
      </c>
      <c r="N14" s="2" t="e">
        <f t="shared" ca="1" si="0"/>
        <v>#REF!</v>
      </c>
      <c r="O14" s="2" t="e">
        <f t="shared" ca="1" si="1"/>
        <v>#REF!</v>
      </c>
      <c r="P14" s="2" t="e">
        <f t="shared" ca="1" si="1"/>
        <v>#REF!</v>
      </c>
      <c r="Q14" s="2" t="e">
        <f t="shared" ca="1" si="1"/>
        <v>#REF!</v>
      </c>
      <c r="R14" s="2" t="e">
        <f t="shared" ca="1" si="1"/>
        <v>#REF!</v>
      </c>
      <c r="S14" s="2" t="e">
        <f t="shared" ca="1" si="1"/>
        <v>#REF!</v>
      </c>
      <c r="T14" s="2" t="e">
        <f t="shared" ca="1" si="1"/>
        <v>#REF!</v>
      </c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>
      <c r="A15" s="2"/>
      <c r="B15" s="4">
        <v>2070</v>
      </c>
      <c r="C15" s="2">
        <f t="shared" ca="1" si="2"/>
        <v>2.7204388030516489</v>
      </c>
      <c r="D15" s="2">
        <f t="shared" ca="1" si="0"/>
        <v>2.5782674752828356</v>
      </c>
      <c r="E15" s="2">
        <f t="shared" ca="1" si="0"/>
        <v>2.5826816294393402</v>
      </c>
      <c r="F15" s="2">
        <f t="shared" ca="1" si="0"/>
        <v>2.5811886952379499</v>
      </c>
      <c r="G15" s="2">
        <f t="shared" ca="1" si="2"/>
        <v>2.6298873131654816</v>
      </c>
      <c r="H15" s="2">
        <f t="shared" ca="1" si="0"/>
        <v>2.6316679664216682</v>
      </c>
      <c r="I15" s="2">
        <f t="shared" ca="1" si="0"/>
        <v>2.6328064164603999</v>
      </c>
      <c r="J15" s="2">
        <f t="shared" ca="1" si="0"/>
        <v>2.6538521264717203</v>
      </c>
      <c r="K15" s="2">
        <f t="shared" ca="1" si="2"/>
        <v>2.6562098076905127</v>
      </c>
      <c r="L15" s="2">
        <f t="shared" ca="1" si="0"/>
        <v>2.6552653922989151</v>
      </c>
      <c r="M15" s="2" t="e">
        <f t="shared" ca="1" si="0"/>
        <v>#REF!</v>
      </c>
      <c r="N15" s="2" t="e">
        <f t="shared" ca="1" si="0"/>
        <v>#REF!</v>
      </c>
      <c r="O15" s="2" t="e">
        <f t="shared" ca="1" si="1"/>
        <v>#REF!</v>
      </c>
      <c r="P15" s="2" t="e">
        <f t="shared" ca="1" si="1"/>
        <v>#REF!</v>
      </c>
      <c r="Q15" s="2" t="e">
        <f t="shared" ca="1" si="1"/>
        <v>#REF!</v>
      </c>
      <c r="R15" s="2" t="e">
        <f t="shared" ca="1" si="1"/>
        <v>#REF!</v>
      </c>
      <c r="S15" s="2" t="e">
        <f t="shared" ca="1" si="1"/>
        <v>#REF!</v>
      </c>
      <c r="T15" s="2" t="e">
        <f t="shared" ca="1" si="1"/>
        <v>#REF!</v>
      </c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>
      <c r="A16" s="2"/>
      <c r="B16" s="4">
        <v>2075</v>
      </c>
      <c r="C16" s="2">
        <f t="shared" ca="1" si="2"/>
        <v>2.7895451475510034</v>
      </c>
      <c r="D16" s="2">
        <f t="shared" ca="1" si="0"/>
        <v>2.6435018476095125</v>
      </c>
      <c r="E16" s="2">
        <f t="shared" ca="1" si="0"/>
        <v>2.6487304757673305</v>
      </c>
      <c r="F16" s="2">
        <f t="shared" ca="1" si="0"/>
        <v>2.6470488428604932</v>
      </c>
      <c r="G16" s="2">
        <f t="shared" ca="1" si="2"/>
        <v>2.6773894702622241</v>
      </c>
      <c r="H16" s="2">
        <f t="shared" ca="1" si="0"/>
        <v>2.6798107891608494</v>
      </c>
      <c r="I16" s="2">
        <f t="shared" ca="1" si="0"/>
        <v>2.6811870375507527</v>
      </c>
      <c r="J16" s="2">
        <f t="shared" ca="1" si="0"/>
        <v>2.7309272255437103</v>
      </c>
      <c r="K16" s="2">
        <f t="shared" ca="1" si="2"/>
        <v>2.7333518791741649</v>
      </c>
      <c r="L16" s="2">
        <f t="shared" ca="1" si="0"/>
        <v>2.7323801122613283</v>
      </c>
      <c r="M16" s="2" t="e">
        <f t="shared" ca="1" si="0"/>
        <v>#REF!</v>
      </c>
      <c r="N16" s="2" t="e">
        <f t="shared" ca="1" si="0"/>
        <v>#REF!</v>
      </c>
      <c r="O16" s="2" t="e">
        <f t="shared" ca="1" si="1"/>
        <v>#REF!</v>
      </c>
      <c r="P16" s="2" t="e">
        <f t="shared" ca="1" si="1"/>
        <v>#REF!</v>
      </c>
      <c r="Q16" s="2" t="e">
        <f t="shared" ca="1" si="1"/>
        <v>#REF!</v>
      </c>
      <c r="R16" s="2" t="e">
        <f t="shared" ca="1" si="1"/>
        <v>#REF!</v>
      </c>
      <c r="S16" s="2" t="e">
        <f t="shared" ca="1" si="1"/>
        <v>#REF!</v>
      </c>
      <c r="T16" s="2" t="e">
        <f t="shared" ca="1" si="1"/>
        <v>#REF!</v>
      </c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>
      <c r="A17" s="2"/>
      <c r="B17" s="4">
        <v>2080</v>
      </c>
      <c r="C17" s="2">
        <f t="shared" ca="1" si="2"/>
        <v>2.84479486422588</v>
      </c>
      <c r="D17" s="2">
        <f t="shared" ca="1" si="0"/>
        <v>2.7005086475857421</v>
      </c>
      <c r="E17" s="2">
        <f t="shared" ca="1" si="0"/>
        <v>2.7064144929042935</v>
      </c>
      <c r="F17" s="2">
        <f t="shared" ca="1" si="0"/>
        <v>2.7044478811673036</v>
      </c>
      <c r="G17" s="2">
        <f t="shared" ca="1" si="2"/>
        <v>2.7245383088061521</v>
      </c>
      <c r="H17" s="2">
        <f t="shared" ca="1" si="0"/>
        <v>2.727594392109681</v>
      </c>
      <c r="I17" s="2">
        <f t="shared" ca="1" si="0"/>
        <v>2.7290594814184845</v>
      </c>
      <c r="J17" s="2">
        <f t="shared" ca="1" si="0"/>
        <v>2.7849972756695145</v>
      </c>
      <c r="K17" s="2">
        <f t="shared" ca="1" si="2"/>
        <v>2.787510315365699</v>
      </c>
      <c r="L17" s="2">
        <f t="shared" ca="1" si="0"/>
        <v>2.7864997447021289</v>
      </c>
      <c r="M17" s="2" t="e">
        <f t="shared" ca="1" si="0"/>
        <v>#REF!</v>
      </c>
      <c r="N17" s="2" t="e">
        <f t="shared" ca="1" si="0"/>
        <v>#REF!</v>
      </c>
      <c r="O17" s="2" t="e">
        <f t="shared" ca="1" si="1"/>
        <v>#REF!</v>
      </c>
      <c r="P17" s="2" t="e">
        <f t="shared" ca="1" si="1"/>
        <v>#REF!</v>
      </c>
      <c r="Q17" s="2" t="e">
        <f t="shared" ca="1" si="1"/>
        <v>#REF!</v>
      </c>
      <c r="R17" s="2" t="e">
        <f t="shared" ca="1" si="1"/>
        <v>#REF!</v>
      </c>
      <c r="S17" s="2" t="e">
        <f t="shared" ca="1" si="1"/>
        <v>#REF!</v>
      </c>
      <c r="T17" s="2" t="e">
        <f t="shared" ca="1" si="1"/>
        <v>#REF!</v>
      </c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>
      <c r="A18" s="2"/>
      <c r="B18" s="4">
        <v>2085</v>
      </c>
      <c r="C18" s="2">
        <f t="shared" ca="1" si="2"/>
        <v>2.8886677709642732</v>
      </c>
      <c r="D18" s="2">
        <f t="shared" ca="1" si="0"/>
        <v>2.7350811262921404</v>
      </c>
      <c r="E18" s="2">
        <f t="shared" ca="1" si="0"/>
        <v>2.7412121064670583</v>
      </c>
      <c r="F18" s="2">
        <f t="shared" ca="1" si="0"/>
        <v>2.7390134101849344</v>
      </c>
      <c r="G18" s="2">
        <f t="shared" ca="1" si="2"/>
        <v>2.7665264932868836</v>
      </c>
      <c r="H18" s="2">
        <f t="shared" ca="1" si="0"/>
        <v>2.7696079723818552</v>
      </c>
      <c r="I18" s="2">
        <f t="shared" ca="1" si="0"/>
        <v>2.7712140040309303</v>
      </c>
      <c r="J18" s="2">
        <f t="shared" ca="1" si="0"/>
        <v>2.8293040074936511</v>
      </c>
      <c r="K18" s="2">
        <f t="shared" ca="1" si="2"/>
        <v>2.832005581623851</v>
      </c>
      <c r="L18" s="2">
        <f t="shared" ca="1" si="0"/>
        <v>2.8308370364957929</v>
      </c>
      <c r="M18" s="2" t="e">
        <f t="shared" ca="1" si="0"/>
        <v>#REF!</v>
      </c>
      <c r="N18" s="2" t="e">
        <f t="shared" ca="1" si="0"/>
        <v>#REF!</v>
      </c>
      <c r="O18" s="2" t="e">
        <f t="shared" ca="1" si="1"/>
        <v>#REF!</v>
      </c>
      <c r="P18" s="2" t="e">
        <f t="shared" ca="1" si="1"/>
        <v>#REF!</v>
      </c>
      <c r="Q18" s="2" t="e">
        <f t="shared" ca="1" si="1"/>
        <v>#REF!</v>
      </c>
      <c r="R18" s="2" t="e">
        <f t="shared" ca="1" si="1"/>
        <v>#REF!</v>
      </c>
      <c r="S18" s="2" t="e">
        <f t="shared" ca="1" si="1"/>
        <v>#REF!</v>
      </c>
      <c r="T18" s="2" t="e">
        <f t="shared" ca="1" si="1"/>
        <v>#REF!</v>
      </c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>
      <c r="A19" s="2"/>
      <c r="B19" s="4">
        <v>2090</v>
      </c>
      <c r="C19" s="2">
        <f t="shared" ca="1" si="2"/>
        <v>2.9233008180916218</v>
      </c>
      <c r="D19" s="2">
        <f t="shared" ca="1" si="2"/>
        <v>2.7614441624068333</v>
      </c>
      <c r="E19" s="2">
        <f t="shared" ca="1" si="2"/>
        <v>2.7686369279850132</v>
      </c>
      <c r="F19" s="2">
        <f t="shared" ca="1" si="2"/>
        <v>2.7656968415302665</v>
      </c>
      <c r="G19" s="2">
        <f t="shared" ca="1" si="2"/>
        <v>2.7982100556664227</v>
      </c>
      <c r="H19" s="2">
        <f t="shared" ca="1" si="2"/>
        <v>2.8015512425179017</v>
      </c>
      <c r="I19" s="2">
        <f t="shared" ca="1" si="2"/>
        <v>2.8033465932874946</v>
      </c>
      <c r="J19" s="2">
        <f t="shared" ca="1" si="2"/>
        <v>2.8612101394895362</v>
      </c>
      <c r="K19" s="2">
        <f t="shared" ca="1" si="2"/>
        <v>2.8642696302895581</v>
      </c>
      <c r="L19" s="2">
        <f t="shared" ca="1" si="2"/>
        <v>2.8630614054519214</v>
      </c>
      <c r="M19" s="2" t="e">
        <f t="shared" ca="1" si="2"/>
        <v>#REF!</v>
      </c>
      <c r="N19" s="2" t="e">
        <f t="shared" ca="1" si="2"/>
        <v>#REF!</v>
      </c>
      <c r="O19" s="2" t="e">
        <f t="shared" ca="1" si="2"/>
        <v>#REF!</v>
      </c>
      <c r="P19" s="2" t="e">
        <f t="shared" ca="1" si="2"/>
        <v>#REF!</v>
      </c>
      <c r="Q19" s="2" t="e">
        <f t="shared" ca="1" si="2"/>
        <v>#REF!</v>
      </c>
      <c r="R19" s="2" t="e">
        <f t="shared" ca="1" si="2"/>
        <v>#REF!</v>
      </c>
      <c r="S19" s="2" t="e">
        <f t="shared" ref="O19:X21" ca="1" si="3">VLOOKUP($B19,INDIRECT("'["&amp;$A$4&amp;".xlsx]"&amp;S$2&amp;"'!"&amp;"$A$1:$ECW$1002"),MATCH(S$1,INDIRECT("'["&amp;$A$4&amp;".xlsx]"&amp;S$2&amp;"'!"&amp;"$A$1:$ECW$1"),0))</f>
        <v>#REF!</v>
      </c>
      <c r="T19" s="2" t="e">
        <f t="shared" ca="1" si="3"/>
        <v>#REF!</v>
      </c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>
      <c r="A20" s="2"/>
      <c r="B20" s="4">
        <v>2095</v>
      </c>
      <c r="C20" s="2">
        <f t="shared" ref="C20:R21" ca="1" si="4">VLOOKUP($B20,INDIRECT("'["&amp;$A$4&amp;".xlsx]"&amp;C$2&amp;"'!"&amp;"$A$1:$ECW$1002"),MATCH(C$1,INDIRECT("'["&amp;$A$4&amp;".xlsx]"&amp;C$2&amp;"'!"&amp;"$A$1:$ECW$1"),0))</f>
        <v>2.9504952345372275</v>
      </c>
      <c r="D20" s="2">
        <f t="shared" ca="1" si="4"/>
        <v>2.7711295313756619</v>
      </c>
      <c r="E20" s="2">
        <f t="shared" ca="1" si="4"/>
        <v>2.7797810043687705</v>
      </c>
      <c r="F20" s="2">
        <f t="shared" ca="1" si="4"/>
        <v>2.7758929314567089</v>
      </c>
      <c r="G20" s="2">
        <f t="shared" ca="1" si="4"/>
        <v>2.8185831831062869</v>
      </c>
      <c r="H20" s="2">
        <f t="shared" ca="1" si="4"/>
        <v>2.8222459293330973</v>
      </c>
      <c r="I20" s="2">
        <f t="shared" ca="1" si="4"/>
        <v>2.8242898044158662</v>
      </c>
      <c r="J20" s="2">
        <f t="shared" ca="1" si="4"/>
        <v>2.885439640384913</v>
      </c>
      <c r="K20" s="2">
        <f t="shared" ca="1" si="4"/>
        <v>2.8887370189557502</v>
      </c>
      <c r="L20" s="2">
        <f t="shared" ca="1" si="4"/>
        <v>2.8874905914671181</v>
      </c>
      <c r="M20" s="2" t="e">
        <f t="shared" ca="1" si="4"/>
        <v>#REF!</v>
      </c>
      <c r="N20" s="2" t="e">
        <f t="shared" ca="1" si="4"/>
        <v>#REF!</v>
      </c>
      <c r="O20" s="2" t="e">
        <f t="shared" ca="1" si="4"/>
        <v>#REF!</v>
      </c>
      <c r="P20" s="2" t="e">
        <f t="shared" ca="1" si="4"/>
        <v>#REF!</v>
      </c>
      <c r="Q20" s="2" t="e">
        <f t="shared" ca="1" si="4"/>
        <v>#REF!</v>
      </c>
      <c r="R20" s="2" t="e">
        <f t="shared" ca="1" si="4"/>
        <v>#REF!</v>
      </c>
      <c r="S20" s="2" t="e">
        <f t="shared" ca="1" si="3"/>
        <v>#REF!</v>
      </c>
      <c r="T20" s="2" t="e">
        <f t="shared" ca="1" si="3"/>
        <v>#REF!</v>
      </c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>
      <c r="A21" s="2"/>
      <c r="B21" s="4">
        <v>2100</v>
      </c>
      <c r="C21" s="2">
        <f t="shared" ca="1" si="4"/>
        <v>2.9717584563954347</v>
      </c>
      <c r="D21" s="2">
        <f t="shared" ca="1" si="4"/>
        <v>2.7779371455464408</v>
      </c>
      <c r="E21" s="2">
        <f t="shared" ca="1" si="4"/>
        <v>2.7874463672493062</v>
      </c>
      <c r="F21" s="2">
        <f t="shared" ca="1" si="4"/>
        <v>2.7832523998603729</v>
      </c>
      <c r="G21" s="2">
        <f t="shared" ca="1" si="4"/>
        <v>2.8379636836312878</v>
      </c>
      <c r="H21" s="2">
        <f t="shared" ca="1" si="4"/>
        <v>2.8421084628698638</v>
      </c>
      <c r="I21" s="2">
        <f t="shared" ca="1" si="4"/>
        <v>2.8443097431311011</v>
      </c>
      <c r="J21" s="2">
        <f t="shared" ca="1" si="4"/>
        <v>2.9066687701194813</v>
      </c>
      <c r="K21" s="2">
        <f t="shared" ca="1" si="4"/>
        <v>2.910050710401844</v>
      </c>
      <c r="L21" s="2">
        <f t="shared" ca="1" si="4"/>
        <v>2.9087721970432794</v>
      </c>
      <c r="M21" s="2" t="e">
        <f t="shared" ca="1" si="4"/>
        <v>#REF!</v>
      </c>
      <c r="N21" s="2" t="e">
        <f t="shared" ca="1" si="4"/>
        <v>#REF!</v>
      </c>
      <c r="O21" s="2" t="e">
        <f t="shared" ca="1" si="3"/>
        <v>#REF!</v>
      </c>
      <c r="P21" s="2" t="e">
        <f t="shared" ca="1" si="3"/>
        <v>#REF!</v>
      </c>
      <c r="Q21" s="2" t="e">
        <f t="shared" ca="1" si="3"/>
        <v>#REF!</v>
      </c>
      <c r="R21" s="2" t="e">
        <f t="shared" ca="1" si="3"/>
        <v>#REF!</v>
      </c>
      <c r="S21" s="2" t="e">
        <f t="shared" ca="1" si="3"/>
        <v>#REF!</v>
      </c>
      <c r="T21" s="2" t="e">
        <f t="shared" ca="1" si="3"/>
        <v>#REF!</v>
      </c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>
      <c r="A22" s="2"/>
      <c r="B22" s="2"/>
      <c r="C22" s="2"/>
      <c r="D22" s="2"/>
      <c r="E22" s="2"/>
      <c r="F22" s="10"/>
      <c r="G22" s="10"/>
      <c r="H22" s="10"/>
      <c r="I22" s="10"/>
      <c r="J22" s="10"/>
      <c r="K22" s="10"/>
      <c r="L22" s="10"/>
      <c r="M22" s="11"/>
      <c r="N22" s="11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7"/>
      <c r="AC22" s="7"/>
      <c r="AD22" s="2"/>
      <c r="AE22" s="2"/>
      <c r="AF22" s="2"/>
      <c r="AG22" s="2"/>
      <c r="AH22" s="2"/>
      <c r="AI22" s="2"/>
    </row>
    <row r="23" spans="1:35">
      <c r="A23" s="2"/>
      <c r="B23" s="2"/>
      <c r="C23" s="2"/>
      <c r="D23" s="1" t="s">
        <v>2</v>
      </c>
      <c r="E23" s="1" t="s">
        <v>16</v>
      </c>
      <c r="F23" s="1" t="s">
        <v>19</v>
      </c>
      <c r="G23" s="1" t="s">
        <v>14</v>
      </c>
      <c r="H23" s="1" t="s">
        <v>17</v>
      </c>
      <c r="I23" s="1" t="s">
        <v>20</v>
      </c>
      <c r="J23" s="1" t="s">
        <v>15</v>
      </c>
      <c r="K23" s="1" t="s">
        <v>18</v>
      </c>
      <c r="L23" s="1" t="s">
        <v>21</v>
      </c>
      <c r="M23" s="11"/>
      <c r="N23" s="1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7"/>
      <c r="AC23" s="7"/>
      <c r="AD23" s="2"/>
      <c r="AE23" s="2"/>
      <c r="AF23" s="2"/>
      <c r="AG23" s="2"/>
      <c r="AH23" s="2"/>
      <c r="AI23" s="2"/>
    </row>
    <row r="24" spans="1:35">
      <c r="A24" s="2"/>
      <c r="B24" s="4">
        <v>2015</v>
      </c>
      <c r="C24" s="2"/>
      <c r="D24" s="2">
        <f ca="1">(D4/$C4-1)*100</f>
        <v>-0.99742859674970541</v>
      </c>
      <c r="E24" s="2">
        <f t="shared" ref="E24:M24" ca="1" si="5">(E4/$C4-1)*100</f>
        <v>-0.94088738225285296</v>
      </c>
      <c r="F24" s="2">
        <f t="shared" ca="1" si="5"/>
        <v>-0.95323900178939658</v>
      </c>
      <c r="G24" s="2">
        <f t="shared" ca="1" si="5"/>
        <v>-1.3421116835180436</v>
      </c>
      <c r="H24" s="2">
        <f t="shared" ca="1" si="5"/>
        <v>-1.291142338863327</v>
      </c>
      <c r="I24" s="2">
        <f t="shared" ca="1" si="5"/>
        <v>-1.2788411730895288</v>
      </c>
      <c r="J24" s="2">
        <f t="shared" ca="1" si="5"/>
        <v>-1.6096917084397089</v>
      </c>
      <c r="K24" s="2">
        <f t="shared" ca="1" si="5"/>
        <v>-1.5471092835231404</v>
      </c>
      <c r="L24" s="2">
        <f t="shared" ca="1" si="5"/>
        <v>-1.559466957227762</v>
      </c>
      <c r="M24" s="2" t="e">
        <f t="shared" ca="1" si="5"/>
        <v>#REF!</v>
      </c>
      <c r="N24" s="1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7"/>
      <c r="AC24" s="7"/>
      <c r="AD24" s="2"/>
      <c r="AE24" s="2"/>
      <c r="AF24" s="2"/>
      <c r="AG24" s="2"/>
      <c r="AH24" s="2"/>
      <c r="AI24" s="2"/>
    </row>
    <row r="25" spans="1:35">
      <c r="A25" s="2"/>
      <c r="B25" s="4" t="str">
        <f t="shared" ref="B25:B41" si="6">B4+1 &amp; "-" &amp; B5</f>
        <v>2016-2020</v>
      </c>
      <c r="C25" s="2"/>
      <c r="D25" s="2">
        <f t="shared" ref="D25:L40" ca="1" si="7">(D5/$C5-1)*100</f>
        <v>-2.022316040895189</v>
      </c>
      <c r="E25" s="2">
        <f t="shared" ca="1" si="7"/>
        <v>-1.9129779236734645</v>
      </c>
      <c r="F25" s="2">
        <f t="shared" ca="1" si="7"/>
        <v>-1.9234251856160678</v>
      </c>
      <c r="G25" s="2">
        <f t="shared" ca="1" si="7"/>
        <v>-1.68031083044754</v>
      </c>
      <c r="H25" s="2">
        <f t="shared" ca="1" si="7"/>
        <v>-1.5808437425556154</v>
      </c>
      <c r="I25" s="2">
        <f t="shared" ca="1" si="7"/>
        <v>-1.5704395671474192</v>
      </c>
      <c r="J25" s="2">
        <f t="shared" ca="1" si="7"/>
        <v>-1.1888176521630878</v>
      </c>
      <c r="K25" s="2">
        <f t="shared" ca="1" si="7"/>
        <v>-1.085509969647791</v>
      </c>
      <c r="L25" s="2">
        <f t="shared" ca="1" si="7"/>
        <v>-1.0958486506100096</v>
      </c>
      <c r="M25" s="11"/>
      <c r="N25" s="1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7"/>
      <c r="AC25" s="7"/>
      <c r="AD25" s="2"/>
      <c r="AE25" s="2"/>
      <c r="AF25" s="2"/>
      <c r="AG25" s="2"/>
      <c r="AH25" s="2"/>
      <c r="AI25" s="2"/>
    </row>
    <row r="26" spans="1:35">
      <c r="A26" s="2"/>
      <c r="B26" s="4" t="str">
        <f t="shared" si="6"/>
        <v>2021-2025</v>
      </c>
      <c r="C26" s="2"/>
      <c r="D26" s="2">
        <f t="shared" ca="1" si="7"/>
        <v>-2.0282251079347113</v>
      </c>
      <c r="E26" s="2">
        <f t="shared" ca="1" si="7"/>
        <v>-1.9222715971004556</v>
      </c>
      <c r="F26" s="2">
        <f t="shared" ca="1" si="7"/>
        <v>-1.9327017741618713</v>
      </c>
      <c r="G26" s="2">
        <f t="shared" ca="1" si="7"/>
        <v>-1.9815403949221766</v>
      </c>
      <c r="H26" s="2">
        <f t="shared" ca="1" si="7"/>
        <v>-1.8849914563155767</v>
      </c>
      <c r="I26" s="2">
        <f t="shared" ca="1" si="7"/>
        <v>-1.8761243119703619</v>
      </c>
      <c r="J26" s="2">
        <f t="shared" ca="1" si="7"/>
        <v>-1.4904175459415137</v>
      </c>
      <c r="K26" s="2">
        <f t="shared" ca="1" si="7"/>
        <v>-1.3876641831831349</v>
      </c>
      <c r="L26" s="2">
        <f t="shared" ca="1" si="7"/>
        <v>-1.3968563168806014</v>
      </c>
      <c r="M26" s="11"/>
      <c r="N26" s="1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7"/>
      <c r="AC26" s="7"/>
      <c r="AD26" s="2"/>
      <c r="AE26" s="2"/>
      <c r="AF26" s="2"/>
      <c r="AG26" s="2"/>
      <c r="AH26" s="2"/>
      <c r="AI26" s="2"/>
    </row>
    <row r="27" spans="1:35">
      <c r="A27" s="2"/>
      <c r="B27" s="4" t="str">
        <f t="shared" si="6"/>
        <v>2026-2030</v>
      </c>
      <c r="C27" s="2"/>
      <c r="D27" s="2">
        <f t="shared" ca="1" si="7"/>
        <v>-2.2865642759621219</v>
      </c>
      <c r="E27" s="2">
        <f t="shared" ca="1" si="7"/>
        <v>-2.1635146604140898</v>
      </c>
      <c r="F27" s="2">
        <f t="shared" ca="1" si="7"/>
        <v>-2.1897126506200237</v>
      </c>
      <c r="G27" s="2">
        <f t="shared" ca="1" si="7"/>
        <v>-2.2728167918247388</v>
      </c>
      <c r="H27" s="2">
        <f t="shared" ca="1" si="7"/>
        <v>-2.1903757220117948</v>
      </c>
      <c r="I27" s="2">
        <f t="shared" ca="1" si="7"/>
        <v>-2.1665266360734625</v>
      </c>
      <c r="J27" s="2">
        <f t="shared" ca="1" si="7"/>
        <v>-2.6763178131436804</v>
      </c>
      <c r="K27" s="2">
        <f t="shared" ca="1" si="7"/>
        <v>-2.569795718529988</v>
      </c>
      <c r="L27" s="2">
        <f t="shared" ca="1" si="7"/>
        <v>-2.5953491778190174</v>
      </c>
      <c r="M27" s="11"/>
      <c r="N27" s="1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7"/>
      <c r="AC27" s="7"/>
      <c r="AD27" s="2"/>
      <c r="AE27" s="2"/>
      <c r="AF27" s="2"/>
      <c r="AG27" s="2"/>
      <c r="AH27" s="2"/>
      <c r="AI27" s="2"/>
    </row>
    <row r="28" spans="1:35">
      <c r="A28" s="2"/>
      <c r="B28" s="4" t="str">
        <f t="shared" si="6"/>
        <v>2031-2035</v>
      </c>
      <c r="C28" s="2"/>
      <c r="D28" s="2">
        <f t="shared" ca="1" si="7"/>
        <v>-2.9659420330125474</v>
      </c>
      <c r="E28" s="2">
        <f t="shared" ca="1" si="7"/>
        <v>-2.8601104783639753</v>
      </c>
      <c r="F28" s="2">
        <f t="shared" ca="1" si="7"/>
        <v>-2.8862255459889963</v>
      </c>
      <c r="G28" s="2">
        <f t="shared" ca="1" si="7"/>
        <v>-2.2528238641820519</v>
      </c>
      <c r="H28" s="2">
        <f t="shared" ca="1" si="7"/>
        <v>-2.1710155513484986</v>
      </c>
      <c r="I28" s="2">
        <f t="shared" ca="1" si="7"/>
        <v>-2.1460409335565256</v>
      </c>
      <c r="J28" s="2">
        <f t="shared" ca="1" si="7"/>
        <v>-2.4196966815645204</v>
      </c>
      <c r="K28" s="2">
        <f t="shared" ca="1" si="7"/>
        <v>-2.3105904686129275</v>
      </c>
      <c r="L28" s="2">
        <f t="shared" ca="1" si="7"/>
        <v>-2.3364234240362713</v>
      </c>
      <c r="M28" s="11"/>
      <c r="N28" s="1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7"/>
      <c r="AC28" s="7"/>
      <c r="AD28" s="2"/>
      <c r="AE28" s="2"/>
      <c r="AF28" s="2"/>
      <c r="AG28" s="2"/>
      <c r="AH28" s="2"/>
      <c r="AI28" s="2"/>
    </row>
    <row r="29" spans="1:35">
      <c r="A29" s="2"/>
      <c r="B29" s="4" t="str">
        <f t="shared" si="6"/>
        <v>2036-2040</v>
      </c>
      <c r="C29" s="2"/>
      <c r="D29" s="2">
        <f t="shared" ca="1" si="7"/>
        <v>-2.7585232487823297</v>
      </c>
      <c r="E29" s="2">
        <f t="shared" ca="1" si="7"/>
        <v>-2.6546772605701152</v>
      </c>
      <c r="F29" s="2">
        <f t="shared" ca="1" si="7"/>
        <v>-2.6843672963341003</v>
      </c>
      <c r="G29" s="2">
        <f t="shared" ca="1" si="7"/>
        <v>-2.5988345769374366</v>
      </c>
      <c r="H29" s="2">
        <f t="shared" ca="1" si="7"/>
        <v>-2.5339630562056237</v>
      </c>
      <c r="I29" s="2">
        <f t="shared" ca="1" si="7"/>
        <v>-2.5082875759130374</v>
      </c>
      <c r="J29" s="2">
        <f t="shared" ca="1" si="7"/>
        <v>-2.735865791031078</v>
      </c>
      <c r="K29" s="2">
        <f t="shared" ca="1" si="7"/>
        <v>-2.6457656967111109</v>
      </c>
      <c r="L29" s="2">
        <f t="shared" ca="1" si="7"/>
        <v>-2.6720963089074012</v>
      </c>
      <c r="M29" s="11"/>
      <c r="N29" s="1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7"/>
      <c r="AC29" s="7"/>
      <c r="AD29" s="2"/>
      <c r="AE29" s="2"/>
      <c r="AF29" s="2"/>
      <c r="AG29" s="2"/>
      <c r="AH29" s="2"/>
      <c r="AI29" s="2"/>
    </row>
    <row r="30" spans="1:35">
      <c r="A30" s="2"/>
      <c r="B30" s="4" t="str">
        <f t="shared" si="6"/>
        <v>2041-2045</v>
      </c>
      <c r="C30" s="2"/>
      <c r="D30" s="2">
        <f t="shared" ca="1" si="7"/>
        <v>-3.5419211696839925</v>
      </c>
      <c r="E30" s="2">
        <f t="shared" ca="1" si="7"/>
        <v>-3.4510694963116095</v>
      </c>
      <c r="F30" s="2">
        <f t="shared" ca="1" si="7"/>
        <v>-3.482565496644352</v>
      </c>
      <c r="G30" s="2">
        <f t="shared" ca="1" si="7"/>
        <v>-2.634958371496765</v>
      </c>
      <c r="H30" s="2">
        <f t="shared" ca="1" si="7"/>
        <v>-2.5776270692455583</v>
      </c>
      <c r="I30" s="2">
        <f t="shared" ca="1" si="7"/>
        <v>-2.5485404453158167</v>
      </c>
      <c r="J30" s="2">
        <f t="shared" ca="1" si="7"/>
        <v>-2.1730188534569317</v>
      </c>
      <c r="K30" s="2">
        <f t="shared" ca="1" si="7"/>
        <v>-2.0946554375012583</v>
      </c>
      <c r="L30" s="2">
        <f t="shared" ca="1" si="7"/>
        <v>-2.1236508287886924</v>
      </c>
      <c r="M30" s="11"/>
      <c r="N30" s="1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7"/>
      <c r="AC30" s="7"/>
      <c r="AD30" s="2"/>
      <c r="AE30" s="2"/>
      <c r="AF30" s="2"/>
      <c r="AG30" s="2"/>
      <c r="AH30" s="2"/>
      <c r="AI30" s="2"/>
    </row>
    <row r="31" spans="1:35">
      <c r="A31" s="2"/>
      <c r="B31" s="4" t="str">
        <f t="shared" si="6"/>
        <v>2046-2050</v>
      </c>
      <c r="C31" s="2"/>
      <c r="D31" s="2">
        <f t="shared" ca="1" si="7"/>
        <v>-3.8398236066279567</v>
      </c>
      <c r="E31" s="2">
        <f t="shared" ca="1" si="7"/>
        <v>-3.7381194356410186</v>
      </c>
      <c r="F31" s="2">
        <f t="shared" ca="1" si="7"/>
        <v>-3.7746132954915468</v>
      </c>
      <c r="G31" s="2">
        <f t="shared" ca="1" si="7"/>
        <v>-2.9127150873258012</v>
      </c>
      <c r="H31" s="2">
        <f t="shared" ca="1" si="7"/>
        <v>-2.8543229469468412</v>
      </c>
      <c r="I31" s="2">
        <f t="shared" ca="1" si="7"/>
        <v>-2.8250583405491692</v>
      </c>
      <c r="J31" s="2">
        <f t="shared" ca="1" si="7"/>
        <v>-2.422138597409762</v>
      </c>
      <c r="K31" s="2">
        <f t="shared" ca="1" si="7"/>
        <v>-2.3375560698040365</v>
      </c>
      <c r="L31" s="2">
        <f t="shared" ca="1" si="7"/>
        <v>-2.3675597102454593</v>
      </c>
      <c r="M31" s="11"/>
      <c r="N31" s="1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7"/>
      <c r="AC31" s="7"/>
      <c r="AD31" s="2"/>
      <c r="AE31" s="2"/>
      <c r="AF31" s="2"/>
      <c r="AG31" s="2"/>
      <c r="AH31" s="2"/>
      <c r="AI31" s="2"/>
    </row>
    <row r="32" spans="1:35">
      <c r="A32" s="2"/>
      <c r="B32" s="4" t="str">
        <f t="shared" si="6"/>
        <v>2051-2055</v>
      </c>
      <c r="C32" s="2"/>
      <c r="D32" s="2">
        <f t="shared" ca="1" si="7"/>
        <v>-4.1929464030507351</v>
      </c>
      <c r="E32" s="2">
        <f t="shared" ca="1" si="7"/>
        <v>-4.0900683812365779</v>
      </c>
      <c r="F32" s="2">
        <f t="shared" ca="1" si="7"/>
        <v>-4.1306295836841862</v>
      </c>
      <c r="G32" s="2">
        <f t="shared" ca="1" si="7"/>
        <v>-2.7702807233684124</v>
      </c>
      <c r="H32" s="2">
        <f t="shared" ca="1" si="7"/>
        <v>-2.7137176818447406</v>
      </c>
      <c r="I32" s="2">
        <f t="shared" ca="1" si="7"/>
        <v>-2.6787005018043653</v>
      </c>
      <c r="J32" s="2">
        <f t="shared" ca="1" si="7"/>
        <v>-2.201512427205865</v>
      </c>
      <c r="K32" s="2">
        <f t="shared" ca="1" si="7"/>
        <v>-2.119450750630536</v>
      </c>
      <c r="L32" s="2">
        <f t="shared" ca="1" si="7"/>
        <v>-2.1493551560620716</v>
      </c>
      <c r="M32" s="11"/>
      <c r="N32" s="1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7"/>
      <c r="AC32" s="7"/>
      <c r="AD32" s="2"/>
      <c r="AE32" s="2"/>
      <c r="AF32" s="2"/>
      <c r="AG32" s="2"/>
      <c r="AH32" s="2"/>
      <c r="AI32" s="2"/>
    </row>
    <row r="33" spans="1:35">
      <c r="A33" s="2"/>
      <c r="B33" s="4" t="str">
        <f t="shared" si="6"/>
        <v>2056-2060</v>
      </c>
      <c r="C33" s="2"/>
      <c r="D33" s="2">
        <f t="shared" ca="1" si="7"/>
        <v>-4.5736086887634197</v>
      </c>
      <c r="E33" s="2">
        <f t="shared" ca="1" si="7"/>
        <v>-4.467104636607921</v>
      </c>
      <c r="F33" s="2">
        <f t="shared" ca="1" si="7"/>
        <v>-4.5100448833683586</v>
      </c>
      <c r="G33" s="2">
        <f t="shared" ca="1" si="7"/>
        <v>-3.2950399189869972</v>
      </c>
      <c r="H33" s="2">
        <f t="shared" ca="1" si="7"/>
        <v>-3.2375683950222944</v>
      </c>
      <c r="I33" s="2">
        <f t="shared" ca="1" si="7"/>
        <v>-3.2021510571199396</v>
      </c>
      <c r="J33" s="2">
        <f t="shared" ca="1" si="7"/>
        <v>-2.5408870219499113</v>
      </c>
      <c r="K33" s="2">
        <f t="shared" ca="1" si="7"/>
        <v>-2.4636377929161624</v>
      </c>
      <c r="L33" s="2">
        <f t="shared" ca="1" si="7"/>
        <v>-2.4931895259955761</v>
      </c>
      <c r="M33" s="11"/>
      <c r="N33" s="1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7"/>
      <c r="AC33" s="7"/>
      <c r="AD33" s="2"/>
      <c r="AE33" s="2"/>
      <c r="AF33" s="2"/>
      <c r="AG33" s="2"/>
      <c r="AH33" s="2"/>
      <c r="AI33" s="2"/>
    </row>
    <row r="34" spans="1:35">
      <c r="A34" s="2"/>
      <c r="B34" s="4" t="str">
        <f t="shared" si="6"/>
        <v>2061-2065</v>
      </c>
      <c r="C34" s="2"/>
      <c r="D34" s="2">
        <f t="shared" ca="1" si="7"/>
        <v>-5.2096540337649211</v>
      </c>
      <c r="E34" s="2">
        <f t="shared" ca="1" si="7"/>
        <v>-5.0756060857398584</v>
      </c>
      <c r="F34" s="2">
        <f t="shared" ca="1" si="7"/>
        <v>-5.1261070846766454</v>
      </c>
      <c r="G34" s="2">
        <f t="shared" ca="1" si="7"/>
        <v>-3.0352183870684168</v>
      </c>
      <c r="H34" s="2">
        <f t="shared" ca="1" si="7"/>
        <v>-2.9769802029979808</v>
      </c>
      <c r="I34" s="2">
        <f t="shared" ca="1" si="7"/>
        <v>-2.9364152193085524</v>
      </c>
      <c r="J34" s="2">
        <f t="shared" ca="1" si="7"/>
        <v>-2.3463477887855411</v>
      </c>
      <c r="K34" s="2">
        <f t="shared" ca="1" si="7"/>
        <v>-2.2713543276702941</v>
      </c>
      <c r="L34" s="2">
        <f t="shared" ca="1" si="7"/>
        <v>-2.3045433929474113</v>
      </c>
      <c r="M34" s="11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7"/>
      <c r="AC34" s="7"/>
      <c r="AD34" s="2"/>
      <c r="AE34" s="2"/>
      <c r="AF34" s="2"/>
      <c r="AG34" s="2"/>
      <c r="AH34" s="2"/>
      <c r="AI34" s="2"/>
    </row>
    <row r="35" spans="1:35">
      <c r="A35" s="2"/>
      <c r="B35" s="4" t="str">
        <f t="shared" si="6"/>
        <v>2066-2070</v>
      </c>
      <c r="C35" s="2"/>
      <c r="D35" s="2">
        <f t="shared" ca="1" si="7"/>
        <v>-5.2260439606041764</v>
      </c>
      <c r="E35" s="2">
        <f t="shared" ca="1" si="7"/>
        <v>-5.0637850576818577</v>
      </c>
      <c r="F35" s="2">
        <f t="shared" ca="1" si="7"/>
        <v>-5.1186634912535167</v>
      </c>
      <c r="G35" s="2">
        <f t="shared" ca="1" si="7"/>
        <v>-3.3285619137835898</v>
      </c>
      <c r="H35" s="2">
        <f t="shared" ca="1" si="7"/>
        <v>-3.2631072799874095</v>
      </c>
      <c r="I35" s="2">
        <f t="shared" ca="1" si="7"/>
        <v>-3.2212592502704918</v>
      </c>
      <c r="J35" s="2">
        <f t="shared" ca="1" si="7"/>
        <v>-2.4476447147142255</v>
      </c>
      <c r="K35" s="2">
        <f t="shared" ca="1" si="7"/>
        <v>-2.3609792394185591</v>
      </c>
      <c r="L35" s="2">
        <f t="shared" ca="1" si="7"/>
        <v>-2.3956947930468209</v>
      </c>
      <c r="M35" s="11"/>
      <c r="N35" s="1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7"/>
      <c r="AC35" s="7"/>
      <c r="AD35" s="2"/>
      <c r="AE35" s="2"/>
      <c r="AF35" s="2"/>
      <c r="AG35" s="2"/>
      <c r="AH35" s="2"/>
      <c r="AI35" s="2"/>
    </row>
    <row r="36" spans="1:35">
      <c r="A36" s="2"/>
      <c r="B36" s="4" t="str">
        <f t="shared" si="6"/>
        <v>2071-2075</v>
      </c>
      <c r="C36" s="2"/>
      <c r="D36" s="2">
        <f t="shared" ca="1" si="7"/>
        <v>-5.2353804013426819</v>
      </c>
      <c r="E36" s="2">
        <f t="shared" ca="1" si="7"/>
        <v>-5.0479438164783508</v>
      </c>
      <c r="F36" s="2">
        <f t="shared" ca="1" si="7"/>
        <v>-5.1082272253456962</v>
      </c>
      <c r="G36" s="2">
        <f t="shared" ca="1" si="7"/>
        <v>-4.0205722207881429</v>
      </c>
      <c r="H36" s="2">
        <f t="shared" ca="1" si="7"/>
        <v>-3.9337724462531809</v>
      </c>
      <c r="I36" s="2">
        <f t="shared" ca="1" si="7"/>
        <v>-3.8844365037569051</v>
      </c>
      <c r="J36" s="2">
        <f t="shared" ca="1" si="7"/>
        <v>-2.1013433698592432</v>
      </c>
      <c r="K36" s="2">
        <f t="shared" ca="1" si="7"/>
        <v>-2.0144240513967571</v>
      </c>
      <c r="L36" s="2">
        <f t="shared" ca="1" si="7"/>
        <v>-2.0492600859986609</v>
      </c>
      <c r="M36" s="11"/>
      <c r="N36" s="1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7"/>
      <c r="AC36" s="7"/>
      <c r="AD36" s="2"/>
      <c r="AE36" s="2"/>
      <c r="AF36" s="2"/>
      <c r="AG36" s="2"/>
      <c r="AH36" s="2"/>
      <c r="AI36" s="2"/>
    </row>
    <row r="37" spans="1:35">
      <c r="A37" s="2"/>
      <c r="B37" s="4" t="str">
        <f t="shared" si="6"/>
        <v>2076-2080</v>
      </c>
      <c r="C37" s="2"/>
      <c r="D37" s="2">
        <f t="shared" ca="1" si="7"/>
        <v>-5.0719374691855279</v>
      </c>
      <c r="E37" s="2">
        <f t="shared" ca="1" si="7"/>
        <v>-4.864335670095576</v>
      </c>
      <c r="F37" s="2">
        <f t="shared" ca="1" si="7"/>
        <v>-4.9334658475196358</v>
      </c>
      <c r="G37" s="2">
        <f t="shared" ca="1" si="7"/>
        <v>-4.2272487528710379</v>
      </c>
      <c r="H37" s="2">
        <f t="shared" ca="1" si="7"/>
        <v>-4.1198215586659259</v>
      </c>
      <c r="I37" s="2">
        <f t="shared" ca="1" si="7"/>
        <v>-4.0683208572541147</v>
      </c>
      <c r="J37" s="2">
        <f t="shared" ca="1" si="7"/>
        <v>-2.1020000179393428</v>
      </c>
      <c r="K37" s="2">
        <f t="shared" ca="1" si="7"/>
        <v>-2.0136618488929003</v>
      </c>
      <c r="L37" s="2">
        <f t="shared" ca="1" si="7"/>
        <v>-2.0491853474860044</v>
      </c>
      <c r="M37" s="11"/>
      <c r="N37" s="1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7"/>
      <c r="AC37" s="7"/>
      <c r="AD37" s="2"/>
      <c r="AE37" s="2"/>
      <c r="AF37" s="2"/>
      <c r="AG37" s="2"/>
      <c r="AH37" s="2"/>
      <c r="AI37" s="2"/>
    </row>
    <row r="38" spans="1:35">
      <c r="A38" s="2"/>
      <c r="B38" s="4" t="str">
        <f t="shared" si="6"/>
        <v>2081-2085</v>
      </c>
      <c r="C38" s="2"/>
      <c r="D38" s="2">
        <f t="shared" ca="1" si="7"/>
        <v>-5.3168677345288406</v>
      </c>
      <c r="E38" s="2">
        <f t="shared" ca="1" si="7"/>
        <v>-5.1046252524911351</v>
      </c>
      <c r="F38" s="2">
        <f t="shared" ca="1" si="7"/>
        <v>-5.1807397958188339</v>
      </c>
      <c r="G38" s="2">
        <f t="shared" ca="1" si="7"/>
        <v>-4.2282909410734089</v>
      </c>
      <c r="H38" s="2">
        <f t="shared" ca="1" si="7"/>
        <v>-4.1216161920439305</v>
      </c>
      <c r="I38" s="2">
        <f t="shared" ca="1" si="7"/>
        <v>-4.0660185333163179</v>
      </c>
      <c r="J38" s="2">
        <f t="shared" ca="1" si="7"/>
        <v>-2.0550568004850778</v>
      </c>
      <c r="K38" s="2">
        <f t="shared" ca="1" si="7"/>
        <v>-1.9615336145598961</v>
      </c>
      <c r="L38" s="2">
        <f t="shared" ca="1" si="7"/>
        <v>-2.0019863498935919</v>
      </c>
      <c r="M38" s="11"/>
      <c r="N38" s="1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7"/>
      <c r="AC38" s="7"/>
      <c r="AD38" s="2"/>
      <c r="AE38" s="2"/>
      <c r="AF38" s="2"/>
      <c r="AG38" s="2"/>
      <c r="AH38" s="2"/>
      <c r="AI38" s="2"/>
    </row>
    <row r="39" spans="1:35">
      <c r="A39" s="2"/>
      <c r="B39" s="4" t="str">
        <f t="shared" si="6"/>
        <v>2086-2090</v>
      </c>
      <c r="C39" s="2"/>
      <c r="D39" s="2">
        <f t="shared" ca="1" si="7"/>
        <v>-5.5367772855634882</v>
      </c>
      <c r="E39" s="2">
        <f t="shared" ca="1" si="7"/>
        <v>-5.2907278357885783</v>
      </c>
      <c r="F39" s="2">
        <f t="shared" ca="1" si="7"/>
        <v>-5.3913020372717497</v>
      </c>
      <c r="G39" s="2">
        <f t="shared" ca="1" si="7"/>
        <v>-4.2790930598398109</v>
      </c>
      <c r="H39" s="2">
        <f t="shared" ca="1" si="7"/>
        <v>-4.1647980536330902</v>
      </c>
      <c r="I39" s="2">
        <f t="shared" ca="1" si="7"/>
        <v>-4.1033828630210989</v>
      </c>
      <c r="J39" s="2">
        <f t="shared" ca="1" si="7"/>
        <v>-2.1239921056984912</v>
      </c>
      <c r="K39" s="2">
        <f t="shared" ca="1" si="7"/>
        <v>-2.0193333315796202</v>
      </c>
      <c r="L39" s="2">
        <f t="shared" ca="1" si="7"/>
        <v>-2.0606641734197462</v>
      </c>
      <c r="M39" s="11"/>
      <c r="N39" s="1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7"/>
      <c r="AC39" s="7"/>
      <c r="AD39" s="2"/>
      <c r="AE39" s="2"/>
      <c r="AF39" s="2"/>
      <c r="AG39" s="2"/>
      <c r="AH39" s="2"/>
      <c r="AI39" s="2"/>
    </row>
    <row r="40" spans="1:35">
      <c r="A40" s="2"/>
      <c r="B40" s="4" t="str">
        <f t="shared" si="6"/>
        <v>2091-2095</v>
      </c>
      <c r="C40" s="2"/>
      <c r="D40" s="2">
        <f t="shared" ca="1" si="7"/>
        <v>-6.0791727796062123</v>
      </c>
      <c r="E40" s="2">
        <f t="shared" ca="1" si="7"/>
        <v>-5.7859517334632349</v>
      </c>
      <c r="F40" s="2">
        <f t="shared" ca="1" si="7"/>
        <v>-5.9177286930241157</v>
      </c>
      <c r="G40" s="2">
        <f t="shared" ca="1" si="7"/>
        <v>-4.4708444157724792</v>
      </c>
      <c r="H40" s="2">
        <f t="shared" ca="1" si="7"/>
        <v>-4.3467043668770966</v>
      </c>
      <c r="I40" s="2">
        <f t="shared" ca="1" si="7"/>
        <v>-4.2774320949261257</v>
      </c>
      <c r="J40" s="2">
        <f t="shared" ca="1" si="7"/>
        <v>-2.2049042272904495</v>
      </c>
      <c r="K40" s="2">
        <f t="shared" ca="1" si="7"/>
        <v>-2.093147443810861</v>
      </c>
      <c r="L40" s="2">
        <f t="shared" ca="1" si="7"/>
        <v>-2.1353921312125546</v>
      </c>
      <c r="M40" s="11"/>
      <c r="N40" s="1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7"/>
      <c r="AC40" s="7"/>
      <c r="AD40" s="2"/>
      <c r="AE40" s="2"/>
      <c r="AF40" s="2"/>
      <c r="AG40" s="2"/>
      <c r="AH40" s="2"/>
      <c r="AI40" s="2"/>
    </row>
    <row r="41" spans="1:35">
      <c r="A41" s="2"/>
      <c r="B41" s="4" t="str">
        <f t="shared" si="6"/>
        <v>2096-2100</v>
      </c>
      <c r="C41" s="2"/>
      <c r="D41" s="2">
        <f t="shared" ref="D41:L41" ca="1" si="8">(D21/$C21-1)*100</f>
        <v>-6.5221084988208444</v>
      </c>
      <c r="E41" s="2">
        <f t="shared" ca="1" si="8"/>
        <v>-6.202122139148825</v>
      </c>
      <c r="F41" s="2">
        <f t="shared" ca="1" si="8"/>
        <v>-6.3432496046030735</v>
      </c>
      <c r="G41" s="2">
        <f t="shared" ca="1" si="8"/>
        <v>-4.5022088681605732</v>
      </c>
      <c r="H41" s="2">
        <f t="shared" ca="1" si="8"/>
        <v>-4.3627365893938901</v>
      </c>
      <c r="I41" s="2">
        <f t="shared" ca="1" si="8"/>
        <v>-4.2886632656854999</v>
      </c>
      <c r="J41" s="2">
        <f t="shared" ca="1" si="8"/>
        <v>-2.1902751260243103</v>
      </c>
      <c r="K41" s="2">
        <f t="shared" ca="1" si="8"/>
        <v>-2.0764724623157482</v>
      </c>
      <c r="L41" s="2">
        <f t="shared" ca="1" si="8"/>
        <v>-2.1194945779191565</v>
      </c>
      <c r="M41" s="11"/>
      <c r="N41" s="1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7"/>
      <c r="AC41" s="7"/>
      <c r="AD41" s="2"/>
      <c r="AE41" s="2"/>
      <c r="AF41" s="2"/>
      <c r="AG41" s="2"/>
      <c r="AH41" s="2"/>
      <c r="AI41" s="2"/>
    </row>
    <row r="42" spans="1: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2"/>
      <c r="AE42" s="2"/>
      <c r="AF42" s="2"/>
      <c r="AG42" s="2"/>
      <c r="AH42" s="2"/>
      <c r="AI42" s="2"/>
    </row>
    <row r="43" spans="1: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2"/>
      <c r="AE43" s="2"/>
      <c r="AF43" s="2"/>
      <c r="AG43" s="2"/>
      <c r="AH43" s="2"/>
      <c r="AI43" s="2"/>
    </row>
    <row r="44" spans="1: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2"/>
      <c r="AE44" s="2"/>
      <c r="AF44" s="2"/>
      <c r="AG44" s="2"/>
      <c r="AH44" s="2"/>
      <c r="AI44" s="2"/>
    </row>
    <row r="45" spans="1: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2"/>
      <c r="AE45" s="2"/>
      <c r="AF45" s="2"/>
      <c r="AG45" s="2"/>
      <c r="AH45" s="2"/>
      <c r="AI45" s="2"/>
    </row>
    <row r="46" spans="1: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2"/>
      <c r="AE46" s="2"/>
      <c r="AF46" s="2"/>
      <c r="AG46" s="2"/>
      <c r="AH46" s="2"/>
      <c r="AI46" s="2"/>
    </row>
    <row r="47" spans="1: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2"/>
      <c r="AE47" s="2"/>
      <c r="AF47" s="2"/>
      <c r="AG47" s="2"/>
      <c r="AH47" s="2"/>
      <c r="AI47" s="2"/>
    </row>
    <row r="48" spans="1: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2"/>
      <c r="AE48" s="2"/>
      <c r="AF48" s="2"/>
      <c r="AG48" s="2"/>
      <c r="AH48" s="2"/>
      <c r="AI48" s="2"/>
    </row>
    <row r="49" spans="1: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2"/>
      <c r="AE49" s="2"/>
      <c r="AF49" s="2"/>
      <c r="AG49" s="2"/>
      <c r="AH49" s="2"/>
      <c r="AI49" s="2"/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2"/>
      <c r="AE50" s="2"/>
      <c r="AF50" s="2"/>
      <c r="AG50" s="2"/>
      <c r="AH50" s="2"/>
      <c r="AI50" s="2"/>
    </row>
    <row r="51" spans="1: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2"/>
      <c r="AE51" s="2"/>
      <c r="AF51" s="2"/>
      <c r="AG51" s="2"/>
      <c r="AH51" s="2"/>
      <c r="AI51" s="2"/>
    </row>
    <row r="52" spans="1:35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2"/>
      <c r="AE52" s="2"/>
      <c r="AF52" s="2"/>
      <c r="AG52" s="2"/>
      <c r="AH52" s="2"/>
      <c r="AI52" s="2"/>
    </row>
    <row r="53" spans="1: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"/>
      <c r="AE53" s="2"/>
      <c r="AF53" s="2"/>
      <c r="AG53" s="2"/>
      <c r="AH53" s="2"/>
      <c r="AI53" s="2"/>
    </row>
    <row r="54" spans="1: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"/>
      <c r="AE54" s="2"/>
      <c r="AF54" s="2"/>
      <c r="AG54" s="2"/>
      <c r="AH54" s="2"/>
      <c r="AI54" s="2"/>
    </row>
    <row r="55" spans="1: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2"/>
      <c r="AE55" s="2"/>
      <c r="AF55" s="2"/>
      <c r="AG55" s="2"/>
      <c r="AH55" s="2"/>
      <c r="AI55" s="2"/>
    </row>
    <row r="56" spans="1: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2"/>
      <c r="AE56" s="2"/>
      <c r="AF56" s="2"/>
      <c r="AG56" s="2"/>
      <c r="AH56" s="2"/>
      <c r="AI56" s="2"/>
    </row>
    <row r="57" spans="1: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2"/>
      <c r="AE57" s="2"/>
      <c r="AF57" s="2"/>
      <c r="AG57" s="2"/>
      <c r="AH57" s="2"/>
      <c r="AI57" s="2"/>
    </row>
    <row r="58" spans="1: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2"/>
      <c r="AE58" s="2"/>
      <c r="AF58" s="2"/>
      <c r="AG58" s="2"/>
      <c r="AH58" s="2"/>
      <c r="AI58" s="2"/>
    </row>
    <row r="59" spans="1: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2"/>
      <c r="AE59" s="2"/>
      <c r="AF59" s="2"/>
      <c r="AG59" s="2"/>
      <c r="AH59" s="2"/>
      <c r="AI59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A84C-4AE7-4581-901E-93B34EA55419}">
  <dimension ref="A1:AI59"/>
  <sheetViews>
    <sheetView topLeftCell="B13" zoomScale="124" zoomScaleNormal="145" workbookViewId="0">
      <selection activeCell="L38" sqref="L38"/>
    </sheetView>
  </sheetViews>
  <sheetFormatPr defaultRowHeight="14.4"/>
  <cols>
    <col min="4" max="4" width="7" customWidth="1"/>
  </cols>
  <sheetData>
    <row r="1" spans="1:35">
      <c r="C1" t="s">
        <v>3</v>
      </c>
      <c r="D1" t="s">
        <v>3</v>
      </c>
      <c r="E1" t="s">
        <v>3</v>
      </c>
      <c r="F1" t="s">
        <v>4</v>
      </c>
      <c r="G1" t="s">
        <v>4</v>
      </c>
      <c r="H1" t="s">
        <v>4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</row>
    <row r="2" spans="1:35">
      <c r="A2" s="9"/>
      <c r="B2" s="2" t="s">
        <v>0</v>
      </c>
      <c r="C2" s="1" t="s">
        <v>1</v>
      </c>
      <c r="D2" s="1" t="s">
        <v>2</v>
      </c>
      <c r="E2" s="1" t="s">
        <v>23</v>
      </c>
      <c r="F2" s="1" t="s">
        <v>1</v>
      </c>
      <c r="G2" s="1" t="s">
        <v>2</v>
      </c>
      <c r="H2" s="1" t="s">
        <v>23</v>
      </c>
      <c r="I2" s="1" t="s">
        <v>17</v>
      </c>
      <c r="J2" s="1" t="s">
        <v>15</v>
      </c>
      <c r="K2" s="1" t="s">
        <v>18</v>
      </c>
      <c r="L2" s="1" t="s">
        <v>21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"/>
      <c r="AE2" s="1"/>
      <c r="AF2" s="1"/>
      <c r="AG2" s="1"/>
      <c r="AH2" s="1"/>
      <c r="AI2" s="1"/>
    </row>
    <row r="3" spans="1:35">
      <c r="A3" s="8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1.1653376385240857</v>
      </c>
      <c r="D3" s="2">
        <f t="shared" ref="D3:S18" ca="1" si="0">VLOOKUP($B3,INDIRECT("'["&amp;$A$4&amp;".xlsx]"&amp;D$2&amp;"'!"&amp;"$A$1:$ECW$1002"),MATCH(D$1,INDIRECT("'["&amp;$A$4&amp;".xlsx]"&amp;D$2&amp;"'!"&amp;"$A$1:$ECW$1"),0))</f>
        <v>1.1653376385240857</v>
      </c>
      <c r="E3" s="2">
        <f t="shared" ca="1" si="0"/>
        <v>1.1653376385240857</v>
      </c>
      <c r="F3" s="2">
        <f t="shared" ca="1" si="0"/>
        <v>0.72620438762845274</v>
      </c>
      <c r="G3" s="2">
        <f ca="1">VLOOKUP($B3,INDIRECT("'["&amp;$A$4&amp;".xlsx]"&amp;G$2&amp;"'!"&amp;"$A$1:$ECW$1002"),MATCH(G$1,INDIRECT("'["&amp;$A$4&amp;".xlsx]"&amp;G$2&amp;"'!"&amp;"$A$1:$ECW$1"),0))</f>
        <v>0.72620438762845274</v>
      </c>
      <c r="H3" s="2">
        <f t="shared" ca="1" si="0"/>
        <v>0.72620438762845274</v>
      </c>
      <c r="I3" s="2">
        <f t="shared" ca="1" si="0"/>
        <v>1.1653376385240857</v>
      </c>
      <c r="J3" s="2">
        <f t="shared" ca="1" si="0"/>
        <v>1.1653376385240857</v>
      </c>
      <c r="K3" s="2">
        <f ca="1">VLOOKUP($B3,INDIRECT("'["&amp;$A$4&amp;".xlsx]"&amp;K$2&amp;"'!"&amp;"$A$1:$ECW$1002"),MATCH(K$1,INDIRECT("'["&amp;$A$4&amp;".xlsx]"&amp;K$2&amp;"'!"&amp;"$A$1:$ECW$1"),0))</f>
        <v>1.1653376385240857</v>
      </c>
      <c r="L3" s="2">
        <f t="shared" ca="1" si="0"/>
        <v>1.1653376385240857</v>
      </c>
      <c r="M3" s="2" t="e">
        <f t="shared" ca="1" si="0"/>
        <v>#REF!</v>
      </c>
      <c r="N3" s="2" t="e">
        <f t="shared" ca="1" si="0"/>
        <v>#REF!</v>
      </c>
      <c r="O3" s="2" t="e">
        <f t="shared" ca="1" si="0"/>
        <v>#REF!</v>
      </c>
      <c r="P3" s="2" t="e">
        <f t="shared" ca="1" si="0"/>
        <v>#REF!</v>
      </c>
      <c r="Q3" s="2" t="e">
        <f ca="1">VLOOKUP($B3,INDIRECT("'["&amp;$A$4&amp;".xlsx]"&amp;Q$2&amp;"'!"&amp;"$A$1:$ECW$1002"),MATCH(Q$1,INDIRECT("'["&amp;$A$4&amp;".xlsx]"&amp;Q$2&amp;"'!"&amp;"$A$1:$ECW$1"),0))</f>
        <v>#REF!</v>
      </c>
      <c r="R3" s="2" t="e">
        <f t="shared" ca="1" si="0"/>
        <v>#REF!</v>
      </c>
      <c r="S3" s="2" t="e">
        <f t="shared" ca="1" si="0"/>
        <v>#REF!</v>
      </c>
      <c r="T3" s="2" t="e">
        <f t="shared" ref="O3:Y18" ca="1" si="1">VLOOKUP($B3,INDIRECT("'["&amp;$A$4&amp;".xlsx]"&amp;T$2&amp;"'!"&amp;"$A$1:$ECW$1002"),MATCH(T$1,INDIRECT("'["&amp;$A$4&amp;".xlsx]"&amp;T$2&amp;"'!"&amp;"$A$1:$ECW$1"),0))</f>
        <v>#REF!</v>
      </c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>
      <c r="A4" s="12" t="s">
        <v>13</v>
      </c>
      <c r="B4" s="4">
        <v>2015</v>
      </c>
      <c r="C4" s="2">
        <f t="shared" ref="C4:R19" ca="1" si="2">VLOOKUP($B4,INDIRECT("'["&amp;$A$4&amp;".xlsx]"&amp;C$2&amp;"'!"&amp;"$A$1:$ECW$1002"),MATCH(C$1,INDIRECT("'["&amp;$A$4&amp;".xlsx]"&amp;C$2&amp;"'!"&amp;"$A$1:$ECW$1"),0))</f>
        <v>1.2474814601788169</v>
      </c>
      <c r="D4" s="2">
        <f t="shared" ca="1" si="0"/>
        <v>1.2457993541056891</v>
      </c>
      <c r="E4" s="2">
        <f t="shared" ca="1" si="0"/>
        <v>1.2467521721349895</v>
      </c>
      <c r="F4" s="2">
        <f t="shared" ca="1" si="0"/>
        <v>0.77872288451784277</v>
      </c>
      <c r="G4" s="2">
        <f t="shared" ca="1" si="2"/>
        <v>0.77095567977822765</v>
      </c>
      <c r="H4" s="2">
        <f t="shared" ca="1" si="0"/>
        <v>0.76997165781803023</v>
      </c>
      <c r="I4" s="2">
        <f t="shared" ca="1" si="0"/>
        <v>1.2389657496040845</v>
      </c>
      <c r="J4" s="2">
        <f t="shared" ca="1" si="0"/>
        <v>1.2417625177721239</v>
      </c>
      <c r="K4" s="2">
        <f t="shared" ca="1" si="2"/>
        <v>1.2414458149882637</v>
      </c>
      <c r="L4" s="2">
        <f t="shared" ca="1" si="0"/>
        <v>1.2413832454786868</v>
      </c>
      <c r="M4" s="2" t="e">
        <f t="shared" ca="1" si="0"/>
        <v>#REF!</v>
      </c>
      <c r="N4" s="2" t="e">
        <f t="shared" ca="1" si="0"/>
        <v>#REF!</v>
      </c>
      <c r="O4" s="2" t="e">
        <f t="shared" ca="1" si="1"/>
        <v>#REF!</v>
      </c>
      <c r="P4" s="2" t="e">
        <f t="shared" ca="1" si="1"/>
        <v>#REF!</v>
      </c>
      <c r="Q4" s="2" t="e">
        <f t="shared" ca="1" si="1"/>
        <v>#REF!</v>
      </c>
      <c r="R4" s="2" t="e">
        <f t="shared" ca="1" si="1"/>
        <v>#REF!</v>
      </c>
      <c r="S4" s="2" t="e">
        <f t="shared" ca="1" si="1"/>
        <v>#REF!</v>
      </c>
      <c r="T4" s="2" t="e">
        <f t="shared" ca="1" si="1"/>
        <v>#REF!</v>
      </c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>
      <c r="A5" s="2"/>
      <c r="B5" s="4">
        <v>2020</v>
      </c>
      <c r="C5" s="2">
        <f t="shared" ca="1" si="2"/>
        <v>1.6799940988195909</v>
      </c>
      <c r="D5" s="2">
        <f t="shared" ca="1" si="0"/>
        <v>1.6562633742766069</v>
      </c>
      <c r="E5" s="2">
        <f t="shared" ca="1" si="0"/>
        <v>1.6580579098813446</v>
      </c>
      <c r="F5" s="2">
        <f t="shared" ca="1" si="0"/>
        <v>1.0149282653160936</v>
      </c>
      <c r="G5" s="2">
        <f t="shared" ca="1" si="2"/>
        <v>0.99440320820302697</v>
      </c>
      <c r="H5" s="2">
        <f t="shared" ca="1" si="0"/>
        <v>0.99283196346164881</v>
      </c>
      <c r="I5" s="2">
        <f t="shared" ca="1" si="0"/>
        <v>1.6730365254290378</v>
      </c>
      <c r="J5" s="2">
        <f t="shared" ca="1" si="0"/>
        <v>1.6802191790025875</v>
      </c>
      <c r="K5" s="2">
        <f t="shared" ca="1" si="2"/>
        <v>1.679832039032189</v>
      </c>
      <c r="L5" s="2">
        <f t="shared" ca="1" si="0"/>
        <v>1.6797766489816921</v>
      </c>
      <c r="M5" s="2" t="e">
        <f t="shared" ca="1" si="0"/>
        <v>#REF!</v>
      </c>
      <c r="N5" s="2" t="e">
        <f t="shared" ca="1" si="0"/>
        <v>#REF!</v>
      </c>
      <c r="O5" s="2" t="e">
        <f t="shared" ca="1" si="1"/>
        <v>#REF!</v>
      </c>
      <c r="P5" s="2" t="e">
        <f t="shared" ca="1" si="1"/>
        <v>#REF!</v>
      </c>
      <c r="Q5" s="2" t="e">
        <f t="shared" ca="1" si="1"/>
        <v>#REF!</v>
      </c>
      <c r="R5" s="2" t="e">
        <f t="shared" ca="1" si="1"/>
        <v>#REF!</v>
      </c>
      <c r="S5" s="2" t="e">
        <f t="shared" ca="1" si="1"/>
        <v>#REF!</v>
      </c>
      <c r="T5" s="2" t="e">
        <f t="shared" ca="1" si="1"/>
        <v>#REF!</v>
      </c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>
      <c r="A6" s="2"/>
      <c r="B6" s="4">
        <v>2025</v>
      </c>
      <c r="C6" s="2">
        <f t="shared" ca="1" si="2"/>
        <v>2.126184370415293</v>
      </c>
      <c r="D6" s="2">
        <f t="shared" ca="1" si="0"/>
        <v>2.1077290856197686</v>
      </c>
      <c r="E6" s="2">
        <f t="shared" ca="1" si="0"/>
        <v>2.1106382776599384</v>
      </c>
      <c r="F6" s="2">
        <f t="shared" ca="1" si="0"/>
        <v>1.2282674443820316</v>
      </c>
      <c r="G6" s="2">
        <f t="shared" ca="1" si="2"/>
        <v>1.2033554156824873</v>
      </c>
      <c r="H6" s="2">
        <f t="shared" ca="1" si="0"/>
        <v>1.2015696565507712</v>
      </c>
      <c r="I6" s="2">
        <f t="shared" ca="1" si="0"/>
        <v>2.120408905592877</v>
      </c>
      <c r="J6" s="2">
        <f t="shared" ca="1" si="0"/>
        <v>2.1206054627037947</v>
      </c>
      <c r="K6" s="2">
        <f t="shared" ca="1" si="2"/>
        <v>2.1196933147835026</v>
      </c>
      <c r="L6" s="2">
        <f t="shared" ca="1" si="0"/>
        <v>2.1196380137396713</v>
      </c>
      <c r="M6" s="2" t="e">
        <f t="shared" ca="1" si="0"/>
        <v>#REF!</v>
      </c>
      <c r="N6" s="2" t="e">
        <f t="shared" ca="1" si="0"/>
        <v>#REF!</v>
      </c>
      <c r="O6" s="2" t="e">
        <f t="shared" ca="1" si="1"/>
        <v>#REF!</v>
      </c>
      <c r="P6" s="2" t="e">
        <f t="shared" ca="1" si="1"/>
        <v>#REF!</v>
      </c>
      <c r="Q6" s="2" t="e">
        <f t="shared" ca="1" si="1"/>
        <v>#REF!</v>
      </c>
      <c r="R6" s="2" t="e">
        <f t="shared" ca="1" si="1"/>
        <v>#REF!</v>
      </c>
      <c r="S6" s="2" t="e">
        <f t="shared" ca="1" si="1"/>
        <v>#REF!</v>
      </c>
      <c r="T6" s="2" t="e">
        <f t="shared" ca="1" si="1"/>
        <v>#REF!</v>
      </c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>
      <c r="A7" s="2"/>
      <c r="B7" s="4">
        <v>2030</v>
      </c>
      <c r="C7" s="2">
        <f t="shared" ca="1" si="2"/>
        <v>2.5588167250061713</v>
      </c>
      <c r="D7" s="2">
        <f t="shared" ca="1" si="0"/>
        <v>2.5313122237904073</v>
      </c>
      <c r="E7" s="2">
        <f t="shared" ca="1" si="0"/>
        <v>2.535651947326437</v>
      </c>
      <c r="F7" s="2">
        <f t="shared" ca="1" si="0"/>
        <v>1.4401447053154026</v>
      </c>
      <c r="G7" s="2">
        <f t="shared" ca="1" si="2"/>
        <v>1.4072148709615007</v>
      </c>
      <c r="H7" s="2">
        <f t="shared" ca="1" si="0"/>
        <v>1.4051831452477901</v>
      </c>
      <c r="I7" s="2">
        <f t="shared" ca="1" si="0"/>
        <v>2.5355105454986315</v>
      </c>
      <c r="J7" s="2">
        <f t="shared" ca="1" si="0"/>
        <v>2.5111282756790838</v>
      </c>
      <c r="K7" s="2">
        <f t="shared" ca="1" si="2"/>
        <v>2.5098857888820936</v>
      </c>
      <c r="L7" s="2">
        <f t="shared" ca="1" si="0"/>
        <v>2.5095731428018495</v>
      </c>
      <c r="M7" s="2" t="e">
        <f t="shared" ca="1" si="0"/>
        <v>#REF!</v>
      </c>
      <c r="N7" s="2" t="e">
        <f t="shared" ca="1" si="0"/>
        <v>#REF!</v>
      </c>
      <c r="O7" s="2" t="e">
        <f t="shared" ca="1" si="1"/>
        <v>#REF!</v>
      </c>
      <c r="P7" s="2" t="e">
        <f t="shared" ca="1" si="1"/>
        <v>#REF!</v>
      </c>
      <c r="Q7" s="2" t="e">
        <f t="shared" ca="1" si="1"/>
        <v>#REF!</v>
      </c>
      <c r="R7" s="2" t="e">
        <f t="shared" ca="1" si="1"/>
        <v>#REF!</v>
      </c>
      <c r="S7" s="2" t="e">
        <f t="shared" ca="1" si="1"/>
        <v>#REF!</v>
      </c>
      <c r="T7" s="2" t="e">
        <f t="shared" ca="1" si="1"/>
        <v>#REF!</v>
      </c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>
      <c r="A8" s="2"/>
      <c r="B8" s="4">
        <v>2035</v>
      </c>
      <c r="C8" s="2">
        <f t="shared" ca="1" si="2"/>
        <v>2.9581478343412262</v>
      </c>
      <c r="D8" s="2">
        <f t="shared" ca="1" si="0"/>
        <v>2.9299567614124511</v>
      </c>
      <c r="E8" s="2">
        <f t="shared" ca="1" si="0"/>
        <v>2.9354147554269474</v>
      </c>
      <c r="F8" s="2">
        <f t="shared" ca="1" si="0"/>
        <v>1.6575511171424404</v>
      </c>
      <c r="G8" s="2">
        <f t="shared" ca="1" si="2"/>
        <v>1.6083891118404436</v>
      </c>
      <c r="H8" s="2">
        <f t="shared" ca="1" si="0"/>
        <v>1.6063763594208034</v>
      </c>
      <c r="I8" s="2">
        <f t="shared" ca="1" si="0"/>
        <v>2.930271444833175</v>
      </c>
      <c r="J8" s="2">
        <f t="shared" ca="1" si="0"/>
        <v>2.9235712904691269</v>
      </c>
      <c r="K8" s="2">
        <f t="shared" ca="1" si="2"/>
        <v>2.9218122820131467</v>
      </c>
      <c r="L8" s="2">
        <f t="shared" ca="1" si="0"/>
        <v>2.9214380311300729</v>
      </c>
      <c r="M8" s="2" t="e">
        <f t="shared" ca="1" si="0"/>
        <v>#REF!</v>
      </c>
      <c r="N8" s="2" t="e">
        <f t="shared" ca="1" si="0"/>
        <v>#REF!</v>
      </c>
      <c r="O8" s="2" t="e">
        <f t="shared" ca="1" si="1"/>
        <v>#REF!</v>
      </c>
      <c r="P8" s="2" t="e">
        <f t="shared" ca="1" si="1"/>
        <v>#REF!</v>
      </c>
      <c r="Q8" s="2" t="e">
        <f t="shared" ca="1" si="1"/>
        <v>#REF!</v>
      </c>
      <c r="R8" s="2" t="e">
        <f t="shared" ca="1" si="1"/>
        <v>#REF!</v>
      </c>
      <c r="S8" s="2" t="e">
        <f t="shared" ca="1" si="1"/>
        <v>#REF!</v>
      </c>
      <c r="T8" s="2" t="e">
        <f t="shared" ca="1" si="1"/>
        <v>#REF!</v>
      </c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>
      <c r="A9" s="2"/>
      <c r="B9" s="4">
        <v>2040</v>
      </c>
      <c r="C9" s="2">
        <f t="shared" ca="1" si="2"/>
        <v>3.3126998915727222</v>
      </c>
      <c r="D9" s="2">
        <f t="shared" ca="1" si="0"/>
        <v>3.2848864608513852</v>
      </c>
      <c r="E9" s="2">
        <f t="shared" ca="1" si="0"/>
        <v>3.2915524271359797</v>
      </c>
      <c r="F9" s="2">
        <f t="shared" ca="1" si="0"/>
        <v>1.8720289136740638</v>
      </c>
      <c r="G9" s="2">
        <f t="shared" ca="1" si="2"/>
        <v>1.8203885608664374</v>
      </c>
      <c r="H9" s="2">
        <f t="shared" ca="1" si="0"/>
        <v>1.81815714856182</v>
      </c>
      <c r="I9" s="2">
        <f t="shared" ca="1" si="0"/>
        <v>3.2674948124007321</v>
      </c>
      <c r="J9" s="2">
        <f t="shared" ca="1" si="0"/>
        <v>3.2550963255447405</v>
      </c>
      <c r="K9" s="2">
        <f t="shared" ca="1" si="2"/>
        <v>3.2530217791277716</v>
      </c>
      <c r="L9" s="2">
        <f t="shared" ca="1" si="0"/>
        <v>3.2525764691161001</v>
      </c>
      <c r="M9" s="2" t="e">
        <f t="shared" ca="1" si="0"/>
        <v>#REF!</v>
      </c>
      <c r="N9" s="2" t="e">
        <f t="shared" ca="1" si="0"/>
        <v>#REF!</v>
      </c>
      <c r="O9" s="2" t="e">
        <f t="shared" ca="1" si="1"/>
        <v>#REF!</v>
      </c>
      <c r="P9" s="2" t="e">
        <f t="shared" ca="1" si="1"/>
        <v>#REF!</v>
      </c>
      <c r="Q9" s="2" t="e">
        <f t="shared" ca="1" si="1"/>
        <v>#REF!</v>
      </c>
      <c r="R9" s="2" t="e">
        <f t="shared" ca="1" si="1"/>
        <v>#REF!</v>
      </c>
      <c r="S9" s="2" t="e">
        <f t="shared" ca="1" si="1"/>
        <v>#REF!</v>
      </c>
      <c r="T9" s="2" t="e">
        <f t="shared" ca="1" si="1"/>
        <v>#REF!</v>
      </c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>
      <c r="A10" s="2"/>
      <c r="B10" s="4">
        <v>2045</v>
      </c>
      <c r="C10" s="2">
        <f t="shared" ca="1" si="2"/>
        <v>3.6180427665936437</v>
      </c>
      <c r="D10" s="2">
        <f t="shared" ca="1" si="0"/>
        <v>3.5326675020071083</v>
      </c>
      <c r="E10" s="2">
        <f t="shared" ca="1" si="0"/>
        <v>3.5399729450123369</v>
      </c>
      <c r="F10" s="2">
        <f t="shared" ca="1" si="0"/>
        <v>2.0717912714785292</v>
      </c>
      <c r="G10" s="2">
        <f t="shared" ca="1" si="2"/>
        <v>1.998410057842366</v>
      </c>
      <c r="H10" s="2">
        <f t="shared" ca="1" si="0"/>
        <v>1.9962206053186413</v>
      </c>
      <c r="I10" s="2">
        <f t="shared" ca="1" si="0"/>
        <v>3.5707530434419987</v>
      </c>
      <c r="J10" s="2">
        <f t="shared" ca="1" si="0"/>
        <v>3.6068184641933323</v>
      </c>
      <c r="K10" s="2">
        <f t="shared" ca="1" si="2"/>
        <v>3.6042807796749821</v>
      </c>
      <c r="L10" s="2">
        <f t="shared" ca="1" si="0"/>
        <v>3.6037070729755087</v>
      </c>
      <c r="M10" s="2" t="e">
        <f t="shared" ca="1" si="0"/>
        <v>#REF!</v>
      </c>
      <c r="N10" s="2" t="e">
        <f t="shared" ca="1" si="0"/>
        <v>#REF!</v>
      </c>
      <c r="O10" s="2" t="e">
        <f t="shared" ca="1" si="1"/>
        <v>#REF!</v>
      </c>
      <c r="P10" s="2" t="e">
        <f t="shared" ca="1" si="1"/>
        <v>#REF!</v>
      </c>
      <c r="Q10" s="2" t="e">
        <f t="shared" ca="1" si="1"/>
        <v>#REF!</v>
      </c>
      <c r="R10" s="2" t="e">
        <f t="shared" ca="1" si="1"/>
        <v>#REF!</v>
      </c>
      <c r="S10" s="2" t="e">
        <f t="shared" ca="1" si="1"/>
        <v>#REF!</v>
      </c>
      <c r="T10" s="2" t="e">
        <f t="shared" ca="1" si="1"/>
        <v>#REF!</v>
      </c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>
      <c r="A11" s="2"/>
      <c r="B11" s="4">
        <v>2050</v>
      </c>
      <c r="C11" s="2">
        <f t="shared" ca="1" si="2"/>
        <v>3.8748107237939391</v>
      </c>
      <c r="D11" s="2">
        <f t="shared" ca="1" si="0"/>
        <v>3.7863521648583052</v>
      </c>
      <c r="E11" s="2">
        <f t="shared" ca="1" si="0"/>
        <v>3.7944343821492152</v>
      </c>
      <c r="F11" s="2">
        <f t="shared" ca="1" si="0"/>
        <v>2.2492304987700593</v>
      </c>
      <c r="G11" s="2">
        <f t="shared" ca="1" si="2"/>
        <v>2.1628640151108107</v>
      </c>
      <c r="H11" s="2">
        <f t="shared" ca="1" si="0"/>
        <v>2.1605713490994076</v>
      </c>
      <c r="I11" s="2">
        <f t="shared" ca="1" si="0"/>
        <v>3.8152672745036371</v>
      </c>
      <c r="J11" s="2">
        <f t="shared" ca="1" si="0"/>
        <v>3.8342628555986629</v>
      </c>
      <c r="K11" s="2">
        <f t="shared" ca="1" si="2"/>
        <v>3.8315065953976815</v>
      </c>
      <c r="L11" s="2">
        <f t="shared" ca="1" si="0"/>
        <v>3.8309028747284906</v>
      </c>
      <c r="M11" s="2" t="e">
        <f t="shared" ca="1" si="0"/>
        <v>#REF!</v>
      </c>
      <c r="N11" s="2" t="e">
        <f t="shared" ca="1" si="0"/>
        <v>#REF!</v>
      </c>
      <c r="O11" s="2" t="e">
        <f t="shared" ca="1" si="1"/>
        <v>#REF!</v>
      </c>
      <c r="P11" s="2" t="e">
        <f t="shared" ca="1" si="1"/>
        <v>#REF!</v>
      </c>
      <c r="Q11" s="2" t="e">
        <f t="shared" ca="1" si="1"/>
        <v>#REF!</v>
      </c>
      <c r="R11" s="2" t="e">
        <f t="shared" ca="1" si="1"/>
        <v>#REF!</v>
      </c>
      <c r="S11" s="2" t="e">
        <f t="shared" ca="1" si="1"/>
        <v>#REF!</v>
      </c>
      <c r="T11" s="2" t="e">
        <f t="shared" ca="1" si="1"/>
        <v>#REF!</v>
      </c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>
      <c r="A12" s="2"/>
      <c r="B12" s="4">
        <v>2055</v>
      </c>
      <c r="C12" s="2">
        <f t="shared" ca="1" si="2"/>
        <v>4.0867522300865256</v>
      </c>
      <c r="D12" s="2">
        <f t="shared" ca="1" si="0"/>
        <v>3.9921840481316138</v>
      </c>
      <c r="E12" s="2">
        <f t="shared" ca="1" si="0"/>
        <v>4.0011541889728131</v>
      </c>
      <c r="F12" s="2">
        <f t="shared" ca="1" si="0"/>
        <v>2.4015930500705953</v>
      </c>
      <c r="G12" s="2">
        <f t="shared" ca="1" si="2"/>
        <v>2.300895540661744</v>
      </c>
      <c r="H12" s="2">
        <f t="shared" ca="1" si="0"/>
        <v>2.2983258555873163</v>
      </c>
      <c r="I12" s="2">
        <f t="shared" ca="1" si="0"/>
        <v>4.0350378359818002</v>
      </c>
      <c r="J12" s="2">
        <f t="shared" ca="1" si="0"/>
        <v>4.0528738793923553</v>
      </c>
      <c r="K12" s="2">
        <f t="shared" ca="1" si="2"/>
        <v>4.0498192243243096</v>
      </c>
      <c r="L12" s="2">
        <f t="shared" ca="1" si="0"/>
        <v>4.0491868127431099</v>
      </c>
      <c r="M12" s="2" t="e">
        <f t="shared" ca="1" si="0"/>
        <v>#REF!</v>
      </c>
      <c r="N12" s="2" t="e">
        <f t="shared" ca="1" si="0"/>
        <v>#REF!</v>
      </c>
      <c r="O12" s="2" t="e">
        <f t="shared" ca="1" si="1"/>
        <v>#REF!</v>
      </c>
      <c r="P12" s="2" t="e">
        <f t="shared" ca="1" si="1"/>
        <v>#REF!</v>
      </c>
      <c r="Q12" s="2" t="e">
        <f t="shared" ca="1" si="1"/>
        <v>#REF!</v>
      </c>
      <c r="R12" s="2" t="e">
        <f t="shared" ca="1" si="1"/>
        <v>#REF!</v>
      </c>
      <c r="S12" s="2" t="e">
        <f t="shared" ca="1" si="1"/>
        <v>#REF!</v>
      </c>
      <c r="T12" s="2" t="e">
        <f t="shared" ca="1" si="1"/>
        <v>#REF!</v>
      </c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>
      <c r="A13" s="2"/>
      <c r="B13" s="4">
        <v>2060</v>
      </c>
      <c r="C13" s="2">
        <f t="shared" ca="1" si="2"/>
        <v>4.2591778368803279</v>
      </c>
      <c r="D13" s="2">
        <f t="shared" ca="1" si="0"/>
        <v>4.1514121317498152</v>
      </c>
      <c r="E13" s="2">
        <f t="shared" ca="1" si="0"/>
        <v>4.160999799883041</v>
      </c>
      <c r="F13" s="2">
        <f t="shared" ca="1" si="0"/>
        <v>2.5293598172440714</v>
      </c>
      <c r="G13" s="2">
        <f t="shared" ca="1" si="2"/>
        <v>2.4136767968725059</v>
      </c>
      <c r="H13" s="2">
        <f t="shared" ca="1" si="0"/>
        <v>2.4110611551398611</v>
      </c>
      <c r="I13" s="2">
        <f t="shared" ca="1" si="0"/>
        <v>4.1737945256805009</v>
      </c>
      <c r="J13" s="2">
        <f t="shared" ca="1" si="0"/>
        <v>4.201411653051526</v>
      </c>
      <c r="K13" s="2">
        <f t="shared" ca="1" si="2"/>
        <v>4.1979097595631378</v>
      </c>
      <c r="L13" s="2">
        <f t="shared" ca="1" si="0"/>
        <v>4.1972593078493237</v>
      </c>
      <c r="M13" s="2" t="e">
        <f t="shared" ca="1" si="0"/>
        <v>#REF!</v>
      </c>
      <c r="N13" s="2" t="e">
        <f t="shared" ca="1" si="0"/>
        <v>#REF!</v>
      </c>
      <c r="O13" s="2" t="e">
        <f t="shared" ca="1" si="1"/>
        <v>#REF!</v>
      </c>
      <c r="P13" s="2" t="e">
        <f t="shared" ca="1" si="1"/>
        <v>#REF!</v>
      </c>
      <c r="Q13" s="2" t="e">
        <f t="shared" ca="1" si="1"/>
        <v>#REF!</v>
      </c>
      <c r="R13" s="2" t="e">
        <f t="shared" ca="1" si="1"/>
        <v>#REF!</v>
      </c>
      <c r="S13" s="2" t="e">
        <f t="shared" ca="1" si="1"/>
        <v>#REF!</v>
      </c>
      <c r="T13" s="2" t="e">
        <f t="shared" ca="1" si="1"/>
        <v>#REF!</v>
      </c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>
      <c r="A14" s="2"/>
      <c r="B14" s="4">
        <v>2065</v>
      </c>
      <c r="C14" s="2">
        <f t="shared" ca="1" si="2"/>
        <v>4.3978846031546457</v>
      </c>
      <c r="D14" s="2">
        <f t="shared" ca="1" si="0"/>
        <v>4.256958994618655</v>
      </c>
      <c r="E14" s="2">
        <f t="shared" ca="1" si="0"/>
        <v>4.2674321953797065</v>
      </c>
      <c r="F14" s="2">
        <f t="shared" ca="1" si="0"/>
        <v>2.6346949109684243</v>
      </c>
      <c r="G14" s="2">
        <f t="shared" ca="1" si="2"/>
        <v>2.4974364212617588</v>
      </c>
      <c r="H14" s="2">
        <f t="shared" ca="1" si="0"/>
        <v>2.4943680999308073</v>
      </c>
      <c r="I14" s="2">
        <f t="shared" ca="1" si="0"/>
        <v>4.3431867621692035</v>
      </c>
      <c r="J14" s="2">
        <f t="shared" ca="1" si="0"/>
        <v>4.3649146297518238</v>
      </c>
      <c r="K14" s="2">
        <f t="shared" ca="1" si="2"/>
        <v>4.3608950843504495</v>
      </c>
      <c r="L14" s="2">
        <f t="shared" ca="1" si="0"/>
        <v>4.3600488922191341</v>
      </c>
      <c r="M14" s="2" t="e">
        <f t="shared" ca="1" si="0"/>
        <v>#REF!</v>
      </c>
      <c r="N14" s="2" t="e">
        <f t="shared" ca="1" si="0"/>
        <v>#REF!</v>
      </c>
      <c r="O14" s="2" t="e">
        <f t="shared" ca="1" si="1"/>
        <v>#REF!</v>
      </c>
      <c r="P14" s="2" t="e">
        <f t="shared" ca="1" si="1"/>
        <v>#REF!</v>
      </c>
      <c r="Q14" s="2" t="e">
        <f t="shared" ca="1" si="1"/>
        <v>#REF!</v>
      </c>
      <c r="R14" s="2" t="e">
        <f t="shared" ca="1" si="1"/>
        <v>#REF!</v>
      </c>
      <c r="S14" s="2" t="e">
        <f t="shared" ca="1" si="1"/>
        <v>#REF!</v>
      </c>
      <c r="T14" s="2" t="e">
        <f t="shared" ca="1" si="1"/>
        <v>#REF!</v>
      </c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>
      <c r="A15" s="2"/>
      <c r="B15" s="4">
        <v>2070</v>
      </c>
      <c r="C15" s="2">
        <f t="shared" ca="1" si="2"/>
        <v>4.5084950130742545</v>
      </c>
      <c r="D15" s="2">
        <f t="shared" ca="1" si="0"/>
        <v>4.3943055830154396</v>
      </c>
      <c r="E15" s="2">
        <f t="shared" ca="1" si="0"/>
        <v>4.4050883441931665</v>
      </c>
      <c r="F15" s="2">
        <f t="shared" ca="1" si="0"/>
        <v>2.7204388030516489</v>
      </c>
      <c r="G15" s="2">
        <f t="shared" ca="1" si="2"/>
        <v>2.5782674752828356</v>
      </c>
      <c r="H15" s="2">
        <f t="shared" ca="1" si="0"/>
        <v>2.5753659678043523</v>
      </c>
      <c r="I15" s="2">
        <f t="shared" ca="1" si="0"/>
        <v>4.4520700203167261</v>
      </c>
      <c r="J15" s="2">
        <f t="shared" ca="1" si="0"/>
        <v>4.4551734041976667</v>
      </c>
      <c r="K15" s="2">
        <f t="shared" ca="1" si="2"/>
        <v>4.4510613636382761</v>
      </c>
      <c r="L15" s="2">
        <f t="shared" ca="1" si="0"/>
        <v>4.450223550098924</v>
      </c>
      <c r="M15" s="2" t="e">
        <f t="shared" ca="1" si="0"/>
        <v>#REF!</v>
      </c>
      <c r="N15" s="2" t="e">
        <f t="shared" ca="1" si="0"/>
        <v>#REF!</v>
      </c>
      <c r="O15" s="2" t="e">
        <f t="shared" ca="1" si="1"/>
        <v>#REF!</v>
      </c>
      <c r="P15" s="2" t="e">
        <f t="shared" ca="1" si="1"/>
        <v>#REF!</v>
      </c>
      <c r="Q15" s="2" t="e">
        <f t="shared" ca="1" si="1"/>
        <v>#REF!</v>
      </c>
      <c r="R15" s="2" t="e">
        <f t="shared" ca="1" si="1"/>
        <v>#REF!</v>
      </c>
      <c r="S15" s="2" t="e">
        <f t="shared" ca="1" si="1"/>
        <v>#REF!</v>
      </c>
      <c r="T15" s="2" t="e">
        <f t="shared" ca="1" si="1"/>
        <v>#REF!</v>
      </c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>
      <c r="A16" s="2"/>
      <c r="B16" s="4">
        <v>2075</v>
      </c>
      <c r="C16" s="2">
        <f t="shared" ca="1" si="2"/>
        <v>4.5961037929997444</v>
      </c>
      <c r="D16" s="2">
        <f t="shared" ca="1" si="0"/>
        <v>4.4736965534754063</v>
      </c>
      <c r="E16" s="2">
        <f t="shared" ca="1" si="0"/>
        <v>4.4851493511731082</v>
      </c>
      <c r="F16" s="2">
        <f t="shared" ca="1" si="0"/>
        <v>2.7895451475510034</v>
      </c>
      <c r="G16" s="2">
        <f t="shared" ca="1" si="2"/>
        <v>2.6435018476095125</v>
      </c>
      <c r="H16" s="2">
        <f t="shared" ca="1" si="0"/>
        <v>2.6404032271809497</v>
      </c>
      <c r="I16" s="2">
        <f t="shared" ca="1" si="0"/>
        <v>4.4926245947354682</v>
      </c>
      <c r="J16" s="2">
        <f t="shared" ca="1" si="0"/>
        <v>4.5402435134062253</v>
      </c>
      <c r="K16" s="2">
        <f t="shared" ca="1" si="2"/>
        <v>4.5358258551922583</v>
      </c>
      <c r="L16" s="2">
        <f t="shared" ca="1" si="0"/>
        <v>4.534958098275597</v>
      </c>
      <c r="M16" s="2" t="e">
        <f t="shared" ca="1" si="0"/>
        <v>#REF!</v>
      </c>
      <c r="N16" s="2" t="e">
        <f t="shared" ca="1" si="0"/>
        <v>#REF!</v>
      </c>
      <c r="O16" s="2" t="e">
        <f t="shared" ca="1" si="1"/>
        <v>#REF!</v>
      </c>
      <c r="P16" s="2" t="e">
        <f t="shared" ca="1" si="1"/>
        <v>#REF!</v>
      </c>
      <c r="Q16" s="2" t="e">
        <f t="shared" ca="1" si="1"/>
        <v>#REF!</v>
      </c>
      <c r="R16" s="2" t="e">
        <f t="shared" ca="1" si="1"/>
        <v>#REF!</v>
      </c>
      <c r="S16" s="2" t="e">
        <f t="shared" ca="1" si="1"/>
        <v>#REF!</v>
      </c>
      <c r="T16" s="2" t="e">
        <f t="shared" ca="1" si="1"/>
        <v>#REF!</v>
      </c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>
      <c r="A17" s="2"/>
      <c r="B17" s="4">
        <v>2080</v>
      </c>
      <c r="C17" s="2">
        <f t="shared" ca="1" si="2"/>
        <v>4.6651300306166865</v>
      </c>
      <c r="D17" s="2">
        <f t="shared" ca="1" si="0"/>
        <v>4.539547796564749</v>
      </c>
      <c r="E17" s="2">
        <f t="shared" ca="1" si="0"/>
        <v>4.5518030955216444</v>
      </c>
      <c r="F17" s="2">
        <f t="shared" ca="1" si="0"/>
        <v>2.84479486422588</v>
      </c>
      <c r="G17" s="2">
        <f t="shared" ca="1" si="2"/>
        <v>2.7005086475857421</v>
      </c>
      <c r="H17" s="2">
        <f t="shared" ca="1" si="0"/>
        <v>2.6970948005069642</v>
      </c>
      <c r="I17" s="2">
        <f t="shared" ca="1" si="0"/>
        <v>4.5616036269956481</v>
      </c>
      <c r="J17" s="2">
        <f t="shared" ca="1" si="0"/>
        <v>4.6268288850515491</v>
      </c>
      <c r="K17" s="2">
        <f t="shared" ca="1" si="2"/>
        <v>4.6216088188991078</v>
      </c>
      <c r="L17" s="2">
        <f t="shared" ca="1" si="0"/>
        <v>4.6207306732809439</v>
      </c>
      <c r="M17" s="2" t="e">
        <f t="shared" ca="1" si="0"/>
        <v>#REF!</v>
      </c>
      <c r="N17" s="2" t="e">
        <f t="shared" ca="1" si="0"/>
        <v>#REF!</v>
      </c>
      <c r="O17" s="2" t="e">
        <f t="shared" ca="1" si="1"/>
        <v>#REF!</v>
      </c>
      <c r="P17" s="2" t="e">
        <f t="shared" ca="1" si="1"/>
        <v>#REF!</v>
      </c>
      <c r="Q17" s="2" t="e">
        <f t="shared" ca="1" si="1"/>
        <v>#REF!</v>
      </c>
      <c r="R17" s="2" t="e">
        <f t="shared" ca="1" si="1"/>
        <v>#REF!</v>
      </c>
      <c r="S17" s="2" t="e">
        <f t="shared" ca="1" si="1"/>
        <v>#REF!</v>
      </c>
      <c r="T17" s="2" t="e">
        <f t="shared" ca="1" si="1"/>
        <v>#REF!</v>
      </c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>
      <c r="A18" s="2"/>
      <c r="B18" s="4">
        <v>2085</v>
      </c>
      <c r="C18" s="2">
        <f t="shared" ca="1" si="2"/>
        <v>4.7192938999227296</v>
      </c>
      <c r="D18" s="2">
        <f t="shared" ca="1" si="0"/>
        <v>4.6049159695735993</v>
      </c>
      <c r="E18" s="2">
        <f t="shared" ca="1" si="0"/>
        <v>4.6175735804826603</v>
      </c>
      <c r="F18" s="2">
        <f t="shared" ca="1" si="0"/>
        <v>2.8886677709642732</v>
      </c>
      <c r="G18" s="2">
        <f t="shared" ca="1" si="2"/>
        <v>2.7350811262921404</v>
      </c>
      <c r="H18" s="2">
        <f t="shared" ca="1" si="0"/>
        <v>2.7318625115221451</v>
      </c>
      <c r="I18" s="2">
        <f t="shared" ca="1" si="0"/>
        <v>4.618770035004732</v>
      </c>
      <c r="J18" s="2">
        <f t="shared" ca="1" si="0"/>
        <v>4.6804476948111606</v>
      </c>
      <c r="K18" s="2">
        <f t="shared" ca="1" si="2"/>
        <v>4.6754186616655948</v>
      </c>
      <c r="L18" s="2">
        <f t="shared" ca="1" si="0"/>
        <v>4.6743517943406845</v>
      </c>
      <c r="M18" s="2" t="e">
        <f t="shared" ca="1" si="0"/>
        <v>#REF!</v>
      </c>
      <c r="N18" s="2" t="e">
        <f t="shared" ca="1" si="0"/>
        <v>#REF!</v>
      </c>
      <c r="O18" s="2" t="e">
        <f t="shared" ca="1" si="1"/>
        <v>#REF!</v>
      </c>
      <c r="P18" s="2" t="e">
        <f t="shared" ca="1" si="1"/>
        <v>#REF!</v>
      </c>
      <c r="Q18" s="2" t="e">
        <f t="shared" ca="1" si="1"/>
        <v>#REF!</v>
      </c>
      <c r="R18" s="2" t="e">
        <f t="shared" ca="1" si="1"/>
        <v>#REF!</v>
      </c>
      <c r="S18" s="2" t="e">
        <f t="shared" ca="1" si="1"/>
        <v>#REF!</v>
      </c>
      <c r="T18" s="2" t="e">
        <f t="shared" ca="1" si="1"/>
        <v>#REF!</v>
      </c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>
      <c r="A19" s="2"/>
      <c r="B19" s="4">
        <v>2090</v>
      </c>
      <c r="C19" s="2">
        <f t="shared" ca="1" si="2"/>
        <v>4.7616614115961573</v>
      </c>
      <c r="D19" s="2">
        <f t="shared" ca="1" si="2"/>
        <v>4.6284153703648343</v>
      </c>
      <c r="E19" s="2">
        <f t="shared" ca="1" si="2"/>
        <v>4.642226024433671</v>
      </c>
      <c r="F19" s="2">
        <f t="shared" ca="1" si="2"/>
        <v>2.9233008180916218</v>
      </c>
      <c r="G19" s="2">
        <f t="shared" ca="1" si="2"/>
        <v>2.7614441624068333</v>
      </c>
      <c r="H19" s="2">
        <f t="shared" ca="1" si="2"/>
        <v>2.7576619188148985</v>
      </c>
      <c r="I19" s="2">
        <f t="shared" ca="1" si="2"/>
        <v>4.6544201207725573</v>
      </c>
      <c r="J19" s="2">
        <f t="shared" ca="1" si="2"/>
        <v>4.7192317898563605</v>
      </c>
      <c r="K19" s="2">
        <f t="shared" ca="1" si="2"/>
        <v>4.714246717379396</v>
      </c>
      <c r="L19" s="2">
        <f t="shared" ca="1" si="2"/>
        <v>4.7131377130909318</v>
      </c>
      <c r="M19" s="2" t="e">
        <f t="shared" ca="1" si="2"/>
        <v>#REF!</v>
      </c>
      <c r="N19" s="2" t="e">
        <f t="shared" ca="1" si="2"/>
        <v>#REF!</v>
      </c>
      <c r="O19" s="2" t="e">
        <f t="shared" ca="1" si="2"/>
        <v>#REF!</v>
      </c>
      <c r="P19" s="2" t="e">
        <f t="shared" ca="1" si="2"/>
        <v>#REF!</v>
      </c>
      <c r="Q19" s="2" t="e">
        <f t="shared" ca="1" si="2"/>
        <v>#REF!</v>
      </c>
      <c r="R19" s="2" t="e">
        <f t="shared" ca="1" si="2"/>
        <v>#REF!</v>
      </c>
      <c r="S19" s="2" t="e">
        <f t="shared" ref="O19:X21" ca="1" si="3">VLOOKUP($B19,INDIRECT("'["&amp;$A$4&amp;".xlsx]"&amp;S$2&amp;"'!"&amp;"$A$1:$ECW$1002"),MATCH(S$1,INDIRECT("'["&amp;$A$4&amp;".xlsx]"&amp;S$2&amp;"'!"&amp;"$A$1:$ECW$1"),0))</f>
        <v>#REF!</v>
      </c>
      <c r="T19" s="2" t="e">
        <f t="shared" ca="1" si="3"/>
        <v>#REF!</v>
      </c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>
      <c r="A20" s="2"/>
      <c r="B20" s="4">
        <v>2095</v>
      </c>
      <c r="C20" s="2">
        <f t="shared" ref="C20:R21" ca="1" si="4">VLOOKUP($B20,INDIRECT("'["&amp;$A$4&amp;".xlsx]"&amp;C$2&amp;"'!"&amp;"$A$1:$ECW$1002"),MATCH(C$1,INDIRECT("'["&amp;$A$4&amp;".xlsx]"&amp;C$2&amp;"'!"&amp;"$A$1:$ECW$1"),0))</f>
        <v>4.7947206917182505</v>
      </c>
      <c r="D20" s="2">
        <f t="shared" ca="1" si="4"/>
        <v>4.6320156458135564</v>
      </c>
      <c r="E20" s="2">
        <f t="shared" ca="1" si="4"/>
        <v>4.6461633890635126</v>
      </c>
      <c r="F20" s="2">
        <f t="shared" ca="1" si="4"/>
        <v>2.9504952345372275</v>
      </c>
      <c r="G20" s="2">
        <f t="shared" ca="1" si="4"/>
        <v>2.7711295313756619</v>
      </c>
      <c r="H20" s="2">
        <f t="shared" ca="1" si="4"/>
        <v>2.7676185475926296</v>
      </c>
      <c r="I20" s="2">
        <f t="shared" ca="1" si="4"/>
        <v>4.6797113652192621</v>
      </c>
      <c r="J20" s="2">
        <f t="shared" ca="1" si="4"/>
        <v>4.7439827064480582</v>
      </c>
      <c r="K20" s="2">
        <f t="shared" ca="1" si="4"/>
        <v>4.738898067428293</v>
      </c>
      <c r="L20" s="2">
        <f t="shared" ca="1" si="4"/>
        <v>4.7377533680702291</v>
      </c>
      <c r="M20" s="2" t="e">
        <f t="shared" ca="1" si="4"/>
        <v>#REF!</v>
      </c>
      <c r="N20" s="2" t="e">
        <f t="shared" ca="1" si="4"/>
        <v>#REF!</v>
      </c>
      <c r="O20" s="2" t="e">
        <f t="shared" ca="1" si="4"/>
        <v>#REF!</v>
      </c>
      <c r="P20" s="2" t="e">
        <f t="shared" ca="1" si="4"/>
        <v>#REF!</v>
      </c>
      <c r="Q20" s="2" t="e">
        <f t="shared" ca="1" si="4"/>
        <v>#REF!</v>
      </c>
      <c r="R20" s="2" t="e">
        <f t="shared" ca="1" si="4"/>
        <v>#REF!</v>
      </c>
      <c r="S20" s="2" t="e">
        <f t="shared" ca="1" si="3"/>
        <v>#REF!</v>
      </c>
      <c r="T20" s="2" t="e">
        <f t="shared" ca="1" si="3"/>
        <v>#REF!</v>
      </c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>
      <c r="A21" s="2"/>
      <c r="B21" s="4">
        <v>2100</v>
      </c>
      <c r="C21" s="2">
        <f t="shared" ca="1" si="4"/>
        <v>4.820467938040049</v>
      </c>
      <c r="D21" s="2">
        <f t="shared" ca="1" si="4"/>
        <v>4.6623338279073803</v>
      </c>
      <c r="E21" s="2">
        <f t="shared" ca="1" si="4"/>
        <v>4.6778963527009179</v>
      </c>
      <c r="F21" s="2">
        <f t="shared" ca="1" si="4"/>
        <v>2.9717584563954347</v>
      </c>
      <c r="G21" s="2">
        <f t="shared" ca="1" si="4"/>
        <v>2.7779371455464408</v>
      </c>
      <c r="H21" s="2">
        <f t="shared" ca="1" si="4"/>
        <v>2.7734241385073561</v>
      </c>
      <c r="I21" s="2">
        <f t="shared" ca="1" si="4"/>
        <v>4.7024542917182108</v>
      </c>
      <c r="J21" s="2">
        <f t="shared" ca="1" si="4"/>
        <v>4.769445384878682</v>
      </c>
      <c r="K21" s="2">
        <f t="shared" ca="1" si="4"/>
        <v>4.7642995473226941</v>
      </c>
      <c r="L21" s="2">
        <f t="shared" ca="1" si="4"/>
        <v>4.7631304647831838</v>
      </c>
      <c r="M21" s="2" t="e">
        <f t="shared" ca="1" si="4"/>
        <v>#REF!</v>
      </c>
      <c r="N21" s="2" t="e">
        <f t="shared" ca="1" si="4"/>
        <v>#REF!</v>
      </c>
      <c r="O21" s="2" t="e">
        <f t="shared" ca="1" si="3"/>
        <v>#REF!</v>
      </c>
      <c r="P21" s="2" t="e">
        <f t="shared" ca="1" si="3"/>
        <v>#REF!</v>
      </c>
      <c r="Q21" s="2" t="e">
        <f t="shared" ca="1" si="3"/>
        <v>#REF!</v>
      </c>
      <c r="R21" s="2" t="e">
        <f t="shared" ca="1" si="3"/>
        <v>#REF!</v>
      </c>
      <c r="S21" s="2" t="e">
        <f t="shared" ca="1" si="3"/>
        <v>#REF!</v>
      </c>
      <c r="T21" s="2" t="e">
        <f t="shared" ca="1" si="3"/>
        <v>#REF!</v>
      </c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>
      <c r="A22" s="2"/>
      <c r="B22" s="2"/>
      <c r="C22" s="2"/>
      <c r="D22" s="13" t="s">
        <v>24</v>
      </c>
      <c r="E22" s="13"/>
      <c r="F22" s="14" t="s">
        <v>25</v>
      </c>
      <c r="G22" s="14"/>
      <c r="H22" s="10"/>
      <c r="I22" s="10"/>
      <c r="J22" s="10"/>
      <c r="K22" s="10"/>
      <c r="L22" s="10"/>
      <c r="M22" s="11"/>
      <c r="N22" s="11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7"/>
      <c r="AC22" s="7"/>
      <c r="AD22" s="2"/>
      <c r="AE22" s="2"/>
      <c r="AF22" s="2"/>
      <c r="AG22" s="2"/>
      <c r="AH22" s="2"/>
      <c r="AI22" s="2"/>
    </row>
    <row r="23" spans="1:35">
      <c r="A23" s="2"/>
      <c r="B23" s="2"/>
      <c r="C23" s="2"/>
      <c r="D23" s="1" t="s">
        <v>2</v>
      </c>
      <c r="E23" s="1" t="s">
        <v>23</v>
      </c>
      <c r="F23" s="1" t="s">
        <v>2</v>
      </c>
      <c r="G23" s="1" t="s">
        <v>23</v>
      </c>
      <c r="H23" s="1"/>
      <c r="I23" s="1"/>
      <c r="J23" s="1"/>
      <c r="K23" s="1"/>
      <c r="L23" s="1"/>
      <c r="M23" s="11"/>
      <c r="N23" s="1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7"/>
      <c r="AC23" s="7"/>
      <c r="AD23" s="2"/>
      <c r="AE23" s="2"/>
      <c r="AF23" s="2"/>
      <c r="AG23" s="2"/>
      <c r="AH23" s="2"/>
      <c r="AI23" s="2"/>
    </row>
    <row r="24" spans="1:35">
      <c r="A24" s="2"/>
      <c r="B24" s="4">
        <v>2015</v>
      </c>
      <c r="C24" s="2"/>
      <c r="D24" s="2">
        <f ca="1">(D4/$C4-1)*100</f>
        <v>-0.13484016611250427</v>
      </c>
      <c r="E24" s="2">
        <f t="shared" ref="E24:M24" ca="1" si="5">(E4/$C4-1)*100</f>
        <v>-5.8460832253404149E-2</v>
      </c>
      <c r="F24" s="2">
        <f ca="1">(G4/$F4-1)*100</f>
        <v>-0.99742859674970541</v>
      </c>
      <c r="G24" s="2">
        <f t="shared" ref="G24:G41" ca="1" si="6">(H4/$F4-1)*100</f>
        <v>-1.1237921568506337</v>
      </c>
      <c r="H24" s="2"/>
      <c r="I24" s="2"/>
      <c r="J24" s="2"/>
      <c r="K24" s="2"/>
      <c r="L24" s="2"/>
      <c r="M24" s="2"/>
      <c r="N24" s="1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7"/>
      <c r="AC24" s="7"/>
      <c r="AD24" s="2"/>
      <c r="AE24" s="2"/>
      <c r="AF24" s="2"/>
      <c r="AG24" s="2"/>
      <c r="AH24" s="2"/>
      <c r="AI24" s="2"/>
    </row>
    <row r="25" spans="1:35">
      <c r="A25" s="2"/>
      <c r="B25" s="4" t="str">
        <f t="shared" ref="B25:B41" si="7">B4+1 &amp; "-" &amp; B5</f>
        <v>2016-2020</v>
      </c>
      <c r="C25" s="2"/>
      <c r="D25" s="2">
        <f t="shared" ref="D25:L40" ca="1" si="8">(D5/$C5-1)*100</f>
        <v>-1.4125480892854259</v>
      </c>
      <c r="E25" s="2">
        <f t="shared" ca="1" si="8"/>
        <v>-1.3057301185557368</v>
      </c>
      <c r="F25" s="2">
        <f t="shared" ref="F25:F41" ca="1" si="9">(G5/$F5-1)*100</f>
        <v>-2.022316040895189</v>
      </c>
      <c r="G25" s="2">
        <f t="shared" ca="1" si="6"/>
        <v>-2.1771294198376645</v>
      </c>
      <c r="H25" s="2"/>
      <c r="I25" s="2"/>
      <c r="J25" s="2"/>
      <c r="K25" s="2"/>
      <c r="L25" s="2"/>
      <c r="M25" s="11"/>
      <c r="N25" s="1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7"/>
      <c r="AC25" s="7"/>
      <c r="AD25" s="2"/>
      <c r="AE25" s="2"/>
      <c r="AF25" s="2"/>
      <c r="AG25" s="2"/>
      <c r="AH25" s="2"/>
      <c r="AI25" s="2"/>
    </row>
    <row r="26" spans="1:35">
      <c r="A26" s="2"/>
      <c r="B26" s="4" t="str">
        <f t="shared" si="7"/>
        <v>2021-2025</v>
      </c>
      <c r="C26" s="2"/>
      <c r="D26" s="2">
        <f t="shared" ca="1" si="8"/>
        <v>-0.86800020978047288</v>
      </c>
      <c r="E26" s="2">
        <f t="shared" ca="1" si="8"/>
        <v>-0.73117331552569054</v>
      </c>
      <c r="F26" s="2">
        <f t="shared" ca="1" si="9"/>
        <v>-2.0282251079347113</v>
      </c>
      <c r="G26" s="2">
        <f t="shared" ca="1" si="6"/>
        <v>-2.1736135687201785</v>
      </c>
      <c r="H26" s="2"/>
      <c r="I26" s="2"/>
      <c r="J26" s="2"/>
      <c r="K26" s="2"/>
      <c r="L26" s="2"/>
      <c r="M26" s="11"/>
      <c r="N26" s="1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7"/>
      <c r="AC26" s="7"/>
      <c r="AD26" s="2"/>
      <c r="AE26" s="2"/>
      <c r="AF26" s="2"/>
      <c r="AG26" s="2"/>
      <c r="AH26" s="2"/>
      <c r="AI26" s="2"/>
    </row>
    <row r="27" spans="1:35">
      <c r="A27" s="2"/>
      <c r="B27" s="4" t="str">
        <f t="shared" si="7"/>
        <v>2026-2030</v>
      </c>
      <c r="C27" s="2"/>
      <c r="D27" s="2">
        <f t="shared" ca="1" si="8"/>
        <v>-1.0748914116034514</v>
      </c>
      <c r="E27" s="2">
        <f t="shared" ca="1" si="8"/>
        <v>-0.90529256954416937</v>
      </c>
      <c r="F27" s="2">
        <f t="shared" ca="1" si="9"/>
        <v>-2.2865642759621219</v>
      </c>
      <c r="G27" s="2">
        <f t="shared" ca="1" si="6"/>
        <v>-2.4276421625253009</v>
      </c>
      <c r="H27" s="2"/>
      <c r="I27" s="2"/>
      <c r="J27" s="2"/>
      <c r="K27" s="2"/>
      <c r="L27" s="2"/>
      <c r="M27" s="11"/>
      <c r="N27" s="1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7"/>
      <c r="AC27" s="7"/>
      <c r="AD27" s="2"/>
      <c r="AE27" s="2"/>
      <c r="AF27" s="2"/>
      <c r="AG27" s="2"/>
      <c r="AH27" s="2"/>
      <c r="AI27" s="2"/>
    </row>
    <row r="28" spans="1:35">
      <c r="A28" s="2"/>
      <c r="B28" s="4" t="str">
        <f t="shared" si="7"/>
        <v>2031-2035</v>
      </c>
      <c r="C28" s="2"/>
      <c r="D28" s="2">
        <f t="shared" ca="1" si="8"/>
        <v>-0.95299743310676144</v>
      </c>
      <c r="E28" s="2">
        <f t="shared" ca="1" si="8"/>
        <v>-0.76849029147123549</v>
      </c>
      <c r="F28" s="2">
        <f t="shared" ca="1" si="9"/>
        <v>-2.9659420330125474</v>
      </c>
      <c r="G28" s="2">
        <f t="shared" ca="1" si="6"/>
        <v>-3.0873713149709991</v>
      </c>
      <c r="H28" s="2"/>
      <c r="I28" s="2"/>
      <c r="J28" s="2"/>
      <c r="K28" s="2"/>
      <c r="L28" s="2"/>
      <c r="M28" s="11"/>
      <c r="N28" s="1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7"/>
      <c r="AC28" s="7"/>
      <c r="AD28" s="2"/>
      <c r="AE28" s="2"/>
      <c r="AF28" s="2"/>
      <c r="AG28" s="2"/>
      <c r="AH28" s="2"/>
      <c r="AI28" s="2"/>
    </row>
    <row r="29" spans="1:35">
      <c r="A29" s="2"/>
      <c r="B29" s="4" t="str">
        <f t="shared" si="7"/>
        <v>2036-2040</v>
      </c>
      <c r="C29" s="2"/>
      <c r="D29" s="2">
        <f t="shared" ca="1" si="8"/>
        <v>-0.83960007340515563</v>
      </c>
      <c r="E29" s="2">
        <f t="shared" ca="1" si="8"/>
        <v>-0.63837549820133788</v>
      </c>
      <c r="F29" s="2">
        <f t="shared" ca="1" si="9"/>
        <v>-2.7585232487823297</v>
      </c>
      <c r="G29" s="2">
        <f t="shared" ca="1" si="6"/>
        <v>-2.8777207829826956</v>
      </c>
      <c r="H29" s="2"/>
      <c r="I29" s="2"/>
      <c r="J29" s="2"/>
      <c r="K29" s="2"/>
      <c r="L29" s="2"/>
      <c r="M29" s="11"/>
      <c r="N29" s="1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7"/>
      <c r="AC29" s="7"/>
      <c r="AD29" s="2"/>
      <c r="AE29" s="2"/>
      <c r="AF29" s="2"/>
      <c r="AG29" s="2"/>
      <c r="AH29" s="2"/>
      <c r="AI29" s="2"/>
    </row>
    <row r="30" spans="1:35">
      <c r="A30" s="2"/>
      <c r="B30" s="4" t="str">
        <f t="shared" si="7"/>
        <v>2041-2045</v>
      </c>
      <c r="C30" s="2"/>
      <c r="D30" s="2">
        <f t="shared" ca="1" si="8"/>
        <v>-2.3597085522268579</v>
      </c>
      <c r="E30" s="2">
        <f t="shared" ca="1" si="8"/>
        <v>-2.1577915634979794</v>
      </c>
      <c r="F30" s="2">
        <f t="shared" ca="1" si="9"/>
        <v>-3.5419211696839925</v>
      </c>
      <c r="G30" s="2">
        <f t="shared" ca="1" si="6"/>
        <v>-3.6476003736591212</v>
      </c>
      <c r="H30" s="2"/>
      <c r="I30" s="2"/>
      <c r="J30" s="2"/>
      <c r="K30" s="2"/>
      <c r="L30" s="2"/>
      <c r="M30" s="11"/>
      <c r="N30" s="1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7"/>
      <c r="AC30" s="7"/>
      <c r="AD30" s="2"/>
      <c r="AE30" s="2"/>
      <c r="AF30" s="2"/>
      <c r="AG30" s="2"/>
      <c r="AH30" s="2"/>
      <c r="AI30" s="2"/>
    </row>
    <row r="31" spans="1:35">
      <c r="A31" s="2"/>
      <c r="B31" s="4" t="str">
        <f t="shared" si="7"/>
        <v>2046-2050</v>
      </c>
      <c r="C31" s="2"/>
      <c r="D31" s="2">
        <f t="shared" ca="1" si="8"/>
        <v>-2.2829130308853252</v>
      </c>
      <c r="E31" s="2">
        <f t="shared" ca="1" si="8"/>
        <v>-2.0743294930810174</v>
      </c>
      <c r="F31" s="2">
        <f t="shared" ca="1" si="9"/>
        <v>-3.8398236066279567</v>
      </c>
      <c r="G31" s="2">
        <f t="shared" ca="1" si="6"/>
        <v>-3.9417547343028159</v>
      </c>
      <c r="H31" s="2"/>
      <c r="I31" s="2"/>
      <c r="J31" s="2"/>
      <c r="K31" s="2"/>
      <c r="L31" s="2"/>
      <c r="M31" s="11"/>
      <c r="N31" s="1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7"/>
      <c r="AC31" s="7"/>
      <c r="AD31" s="2"/>
      <c r="AE31" s="2"/>
      <c r="AF31" s="2"/>
      <c r="AG31" s="2"/>
      <c r="AH31" s="2"/>
      <c r="AI31" s="2"/>
    </row>
    <row r="32" spans="1:35">
      <c r="A32" s="2"/>
      <c r="B32" s="4" t="str">
        <f t="shared" si="7"/>
        <v>2051-2055</v>
      </c>
      <c r="C32" s="2"/>
      <c r="D32" s="2">
        <f t="shared" ca="1" si="8"/>
        <v>-2.3140179935231764</v>
      </c>
      <c r="E32" s="2">
        <f t="shared" ca="1" si="8"/>
        <v>-2.0945248523642546</v>
      </c>
      <c r="F32" s="2">
        <f t="shared" ca="1" si="9"/>
        <v>-4.1929464030507351</v>
      </c>
      <c r="G32" s="2">
        <f t="shared" ca="1" si="6"/>
        <v>-4.2999455915415545</v>
      </c>
      <c r="H32" s="2"/>
      <c r="I32" s="2"/>
      <c r="J32" s="2"/>
      <c r="K32" s="2"/>
      <c r="L32" s="2"/>
      <c r="M32" s="11"/>
      <c r="N32" s="1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7"/>
      <c r="AC32" s="7"/>
      <c r="AD32" s="2"/>
      <c r="AE32" s="2"/>
      <c r="AF32" s="2"/>
      <c r="AG32" s="2"/>
      <c r="AH32" s="2"/>
      <c r="AI32" s="2"/>
    </row>
    <row r="33" spans="1:35">
      <c r="A33" s="2"/>
      <c r="B33" s="4" t="str">
        <f t="shared" si="7"/>
        <v>2056-2060</v>
      </c>
      <c r="C33" s="2"/>
      <c r="D33" s="2">
        <f t="shared" ca="1" si="8"/>
        <v>-2.5301997065576121</v>
      </c>
      <c r="E33" s="2">
        <f t="shared" ca="1" si="8"/>
        <v>-2.3050936297414171</v>
      </c>
      <c r="F33" s="2">
        <f t="shared" ca="1" si="9"/>
        <v>-4.5736086887634197</v>
      </c>
      <c r="G33" s="2">
        <f t="shared" ca="1" si="6"/>
        <v>-4.677019904313406</v>
      </c>
      <c r="H33" s="2"/>
      <c r="I33" s="2"/>
      <c r="J33" s="2"/>
      <c r="K33" s="2"/>
      <c r="L33" s="2"/>
      <c r="M33" s="11"/>
      <c r="N33" s="1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7"/>
      <c r="AC33" s="7"/>
      <c r="AD33" s="2"/>
      <c r="AE33" s="2"/>
      <c r="AF33" s="2"/>
      <c r="AG33" s="2"/>
      <c r="AH33" s="2"/>
      <c r="AI33" s="2"/>
    </row>
    <row r="34" spans="1:35">
      <c r="A34" s="2"/>
      <c r="B34" s="4" t="str">
        <f t="shared" si="7"/>
        <v>2061-2065</v>
      </c>
      <c r="C34" s="2"/>
      <c r="D34" s="2">
        <f t="shared" ca="1" si="8"/>
        <v>-3.2043953230356137</v>
      </c>
      <c r="E34" s="2">
        <f t="shared" ca="1" si="8"/>
        <v>-2.9662535411084767</v>
      </c>
      <c r="F34" s="2">
        <f t="shared" ca="1" si="9"/>
        <v>-5.2096540337649211</v>
      </c>
      <c r="G34" s="2">
        <f t="shared" ca="1" si="6"/>
        <v>-5.3261123499888541</v>
      </c>
      <c r="H34" s="2"/>
      <c r="I34" s="2"/>
      <c r="J34" s="2"/>
      <c r="K34" s="2"/>
      <c r="L34" s="2"/>
      <c r="M34" s="11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7"/>
      <c r="AC34" s="7"/>
      <c r="AD34" s="2"/>
      <c r="AE34" s="2"/>
      <c r="AF34" s="2"/>
      <c r="AG34" s="2"/>
      <c r="AH34" s="2"/>
      <c r="AI34" s="2"/>
    </row>
    <row r="35" spans="1:35">
      <c r="A35" s="2"/>
      <c r="B35" s="4" t="str">
        <f t="shared" si="7"/>
        <v>2066-2070</v>
      </c>
      <c r="C35" s="2"/>
      <c r="D35" s="2">
        <f t="shared" ca="1" si="8"/>
        <v>-2.5327615917878354</v>
      </c>
      <c r="E35" s="2">
        <f t="shared" ca="1" si="8"/>
        <v>-2.293596168593226</v>
      </c>
      <c r="F35" s="2">
        <f t="shared" ca="1" si="9"/>
        <v>-5.2260439606041764</v>
      </c>
      <c r="G35" s="2">
        <f t="shared" ca="1" si="6"/>
        <v>-5.3326998234461742</v>
      </c>
      <c r="H35" s="2"/>
      <c r="I35" s="2"/>
      <c r="J35" s="2"/>
      <c r="K35" s="2"/>
      <c r="L35" s="2"/>
      <c r="M35" s="11"/>
      <c r="N35" s="1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7"/>
      <c r="AC35" s="7"/>
      <c r="AD35" s="2"/>
      <c r="AE35" s="2"/>
      <c r="AF35" s="2"/>
      <c r="AG35" s="2"/>
      <c r="AH35" s="2"/>
      <c r="AI35" s="2"/>
    </row>
    <row r="36" spans="1:35">
      <c r="A36" s="2"/>
      <c r="B36" s="4" t="str">
        <f t="shared" si="7"/>
        <v>2071-2075</v>
      </c>
      <c r="C36" s="2"/>
      <c r="D36" s="2">
        <f t="shared" ca="1" si="8"/>
        <v>-2.6632827507240942</v>
      </c>
      <c r="E36" s="2">
        <f t="shared" ca="1" si="8"/>
        <v>-2.4140978277215841</v>
      </c>
      <c r="F36" s="2">
        <f t="shared" ca="1" si="9"/>
        <v>-5.2353804013426819</v>
      </c>
      <c r="G36" s="2">
        <f t="shared" ca="1" si="6"/>
        <v>-5.3464601747345242</v>
      </c>
      <c r="H36" s="2"/>
      <c r="I36" s="2"/>
      <c r="J36" s="2"/>
      <c r="K36" s="2"/>
      <c r="L36" s="2"/>
      <c r="M36" s="11"/>
      <c r="N36" s="1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7"/>
      <c r="AC36" s="7"/>
      <c r="AD36" s="2"/>
      <c r="AE36" s="2"/>
      <c r="AF36" s="2"/>
      <c r="AG36" s="2"/>
      <c r="AH36" s="2"/>
      <c r="AI36" s="2"/>
    </row>
    <row r="37" spans="1:35">
      <c r="A37" s="2"/>
      <c r="B37" s="4" t="str">
        <f t="shared" si="7"/>
        <v>2076-2080</v>
      </c>
      <c r="C37" s="2"/>
      <c r="D37" s="2">
        <f t="shared" ca="1" si="8"/>
        <v>-2.6919342703795257</v>
      </c>
      <c r="E37" s="2">
        <f t="shared" ca="1" si="8"/>
        <v>-2.4292342196528538</v>
      </c>
      <c r="F37" s="2">
        <f t="shared" ca="1" si="9"/>
        <v>-5.0719374691855279</v>
      </c>
      <c r="G37" s="2">
        <f t="shared" ca="1" si="6"/>
        <v>-5.1919407468104968</v>
      </c>
      <c r="H37" s="2"/>
      <c r="I37" s="2"/>
      <c r="J37" s="2"/>
      <c r="K37" s="2"/>
      <c r="L37" s="2"/>
      <c r="M37" s="11"/>
      <c r="N37" s="1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7"/>
      <c r="AC37" s="7"/>
      <c r="AD37" s="2"/>
      <c r="AE37" s="2"/>
      <c r="AF37" s="2"/>
      <c r="AG37" s="2"/>
      <c r="AH37" s="2"/>
      <c r="AI37" s="2"/>
    </row>
    <row r="38" spans="1:35">
      <c r="A38" s="2"/>
      <c r="B38" s="4" t="str">
        <f t="shared" si="7"/>
        <v>2081-2085</v>
      </c>
      <c r="C38" s="2"/>
      <c r="D38" s="2">
        <f t="shared" ca="1" si="8"/>
        <v>-2.4236238042094183</v>
      </c>
      <c r="E38" s="2">
        <f t="shared" ca="1" si="8"/>
        <v>-2.1554139580443388</v>
      </c>
      <c r="F38" s="2">
        <f t="shared" ca="1" si="9"/>
        <v>-5.3168677345288406</v>
      </c>
      <c r="G38" s="2">
        <f t="shared" ca="1" si="6"/>
        <v>-5.4282898510611517</v>
      </c>
      <c r="H38" s="2"/>
      <c r="I38" s="2"/>
      <c r="J38" s="2"/>
      <c r="K38" s="2"/>
      <c r="L38" s="2"/>
      <c r="M38" s="11"/>
      <c r="N38" s="1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7"/>
      <c r="AC38" s="7"/>
      <c r="AD38" s="2"/>
      <c r="AE38" s="2"/>
      <c r="AF38" s="2"/>
      <c r="AG38" s="2"/>
      <c r="AH38" s="2"/>
      <c r="AI38" s="2"/>
    </row>
    <row r="39" spans="1:35">
      <c r="A39" s="2"/>
      <c r="B39" s="4" t="str">
        <f t="shared" si="7"/>
        <v>2086-2090</v>
      </c>
      <c r="C39" s="2"/>
      <c r="D39" s="2">
        <f t="shared" ca="1" si="8"/>
        <v>-2.7983098694675523</v>
      </c>
      <c r="E39" s="2">
        <f t="shared" ca="1" si="8"/>
        <v>-2.5082713120177624</v>
      </c>
      <c r="F39" s="2">
        <f t="shared" ca="1" si="9"/>
        <v>-5.5367772855634882</v>
      </c>
      <c r="G39" s="2">
        <f t="shared" ca="1" si="6"/>
        <v>-5.6661599193494894</v>
      </c>
      <c r="H39" s="2"/>
      <c r="I39" s="2"/>
      <c r="J39" s="2"/>
      <c r="K39" s="2"/>
      <c r="L39" s="2"/>
      <c r="M39" s="11"/>
      <c r="N39" s="1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7"/>
      <c r="AC39" s="7"/>
      <c r="AD39" s="2"/>
      <c r="AE39" s="2"/>
      <c r="AF39" s="2"/>
      <c r="AG39" s="2"/>
      <c r="AH39" s="2"/>
      <c r="AI39" s="2"/>
    </row>
    <row r="40" spans="1:35">
      <c r="A40" s="2"/>
      <c r="B40" s="4" t="str">
        <f t="shared" si="7"/>
        <v>2091-2095</v>
      </c>
      <c r="C40" s="2"/>
      <c r="D40" s="2">
        <f t="shared" ca="1" si="8"/>
        <v>-3.3934207301319685</v>
      </c>
      <c r="E40" s="2">
        <f t="shared" ca="1" si="8"/>
        <v>-3.0983515455099586</v>
      </c>
      <c r="F40" s="2">
        <f t="shared" ca="1" si="9"/>
        <v>-6.0791727796062123</v>
      </c>
      <c r="G40" s="2">
        <f t="shared" ca="1" si="6"/>
        <v>-6.1981692023739594</v>
      </c>
      <c r="H40" s="2"/>
      <c r="I40" s="2"/>
      <c r="J40" s="2"/>
      <c r="K40" s="2"/>
      <c r="L40" s="2"/>
      <c r="M40" s="11"/>
      <c r="N40" s="1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7"/>
      <c r="AC40" s="7"/>
      <c r="AD40" s="2"/>
      <c r="AE40" s="2"/>
      <c r="AF40" s="2"/>
      <c r="AG40" s="2"/>
      <c r="AH40" s="2"/>
      <c r="AI40" s="2"/>
    </row>
    <row r="41" spans="1:35">
      <c r="A41" s="2"/>
      <c r="B41" s="4" t="str">
        <f t="shared" si="7"/>
        <v>2096-2100</v>
      </c>
      <c r="C41" s="2"/>
      <c r="D41" s="2">
        <f t="shared" ref="D41:L41" ca="1" si="10">(D21/$C21-1)*100</f>
        <v>-3.2804721899460376</v>
      </c>
      <c r="E41" s="2">
        <f t="shared" ca="1" si="10"/>
        <v>-2.957629573968279</v>
      </c>
      <c r="F41" s="2">
        <f t="shared" ca="1" si="9"/>
        <v>-6.5221084988208444</v>
      </c>
      <c r="G41" s="2">
        <f t="shared" ca="1" si="6"/>
        <v>-6.6739716837096559</v>
      </c>
      <c r="H41" s="2"/>
      <c r="I41" s="2"/>
      <c r="J41" s="2"/>
      <c r="K41" s="2"/>
      <c r="L41" s="2"/>
      <c r="M41" s="11"/>
      <c r="N41" s="1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7"/>
      <c r="AC41" s="7"/>
      <c r="AD41" s="2"/>
      <c r="AE41" s="2"/>
      <c r="AF41" s="2"/>
      <c r="AG41" s="2"/>
      <c r="AH41" s="2"/>
      <c r="AI41" s="2"/>
    </row>
    <row r="42" spans="1: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2"/>
      <c r="AE42" s="2"/>
      <c r="AF42" s="2"/>
      <c r="AG42" s="2"/>
      <c r="AH42" s="2"/>
      <c r="AI42" s="2"/>
    </row>
    <row r="43" spans="1: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2"/>
      <c r="AE43" s="2"/>
      <c r="AF43" s="2"/>
      <c r="AG43" s="2"/>
      <c r="AH43" s="2"/>
      <c r="AI43" s="2"/>
    </row>
    <row r="44" spans="1: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2"/>
      <c r="AE44" s="2"/>
      <c r="AF44" s="2"/>
      <c r="AG44" s="2"/>
      <c r="AH44" s="2"/>
      <c r="AI44" s="2"/>
    </row>
    <row r="45" spans="1: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2"/>
      <c r="AE45" s="2"/>
      <c r="AF45" s="2"/>
      <c r="AG45" s="2"/>
      <c r="AH45" s="2"/>
      <c r="AI45" s="2"/>
    </row>
    <row r="46" spans="1: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2"/>
      <c r="AE46" s="2"/>
      <c r="AF46" s="2"/>
      <c r="AG46" s="2"/>
      <c r="AH46" s="2"/>
      <c r="AI46" s="2"/>
    </row>
    <row r="47" spans="1: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2"/>
      <c r="AE47" s="2"/>
      <c r="AF47" s="2"/>
      <c r="AG47" s="2"/>
      <c r="AH47" s="2"/>
      <c r="AI47" s="2"/>
    </row>
    <row r="48" spans="1: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2"/>
      <c r="AE48" s="2"/>
      <c r="AF48" s="2"/>
      <c r="AG48" s="2"/>
      <c r="AH48" s="2"/>
      <c r="AI48" s="2"/>
    </row>
    <row r="49" spans="1: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2"/>
      <c r="AE49" s="2"/>
      <c r="AF49" s="2"/>
      <c r="AG49" s="2"/>
      <c r="AH49" s="2"/>
      <c r="AI49" s="2"/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2"/>
      <c r="AE50" s="2"/>
      <c r="AF50" s="2"/>
      <c r="AG50" s="2"/>
      <c r="AH50" s="2"/>
      <c r="AI50" s="2"/>
    </row>
    <row r="51" spans="1: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2"/>
      <c r="AE51" s="2"/>
      <c r="AF51" s="2"/>
      <c r="AG51" s="2"/>
      <c r="AH51" s="2"/>
      <c r="AI51" s="2"/>
    </row>
    <row r="52" spans="1:35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2"/>
      <c r="AE52" s="2"/>
      <c r="AF52" s="2"/>
      <c r="AG52" s="2"/>
      <c r="AH52" s="2"/>
      <c r="AI52" s="2"/>
    </row>
    <row r="53" spans="1: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"/>
      <c r="AE53" s="2"/>
      <c r="AF53" s="2"/>
      <c r="AG53" s="2"/>
      <c r="AH53" s="2"/>
      <c r="AI53" s="2"/>
    </row>
    <row r="54" spans="1: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"/>
      <c r="AE54" s="2"/>
      <c r="AF54" s="2"/>
      <c r="AG54" s="2"/>
      <c r="AH54" s="2"/>
      <c r="AI54" s="2"/>
    </row>
    <row r="55" spans="1: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2"/>
      <c r="AE55" s="2"/>
      <c r="AF55" s="2"/>
      <c r="AG55" s="2"/>
      <c r="AH55" s="2"/>
      <c r="AI55" s="2"/>
    </row>
    <row r="56" spans="1: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2"/>
      <c r="AE56" s="2"/>
      <c r="AF56" s="2"/>
      <c r="AG56" s="2"/>
      <c r="AH56" s="2"/>
      <c r="AI56" s="2"/>
    </row>
    <row r="57" spans="1: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2"/>
      <c r="AE57" s="2"/>
      <c r="AF57" s="2"/>
      <c r="AG57" s="2"/>
      <c r="AH57" s="2"/>
      <c r="AI57" s="2"/>
    </row>
    <row r="58" spans="1: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2"/>
      <c r="AE58" s="2"/>
      <c r="AF58" s="2"/>
      <c r="AG58" s="2"/>
      <c r="AH58" s="2"/>
      <c r="AI58" s="2"/>
    </row>
    <row r="59" spans="1: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2"/>
      <c r="AE59" s="2"/>
      <c r="AF59" s="2"/>
      <c r="AG59" s="2"/>
      <c r="AH59" s="2"/>
      <c r="AI59" s="2"/>
    </row>
  </sheetData>
  <mergeCells count="2">
    <mergeCell ref="D22:E22"/>
    <mergeCell ref="F22:G2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4153-FE38-4FF5-9C1E-3CE6AD459B6F}">
  <dimension ref="A1:AI59"/>
  <sheetViews>
    <sheetView tabSelected="1" topLeftCell="A13" zoomScale="124" zoomScaleNormal="145" workbookViewId="0">
      <selection activeCell="G31" sqref="G31"/>
    </sheetView>
  </sheetViews>
  <sheetFormatPr defaultRowHeight="14.4"/>
  <cols>
    <col min="4" max="4" width="7" customWidth="1"/>
  </cols>
  <sheetData>
    <row r="1" spans="1:35">
      <c r="C1" t="s">
        <v>3</v>
      </c>
      <c r="D1" t="s">
        <v>3</v>
      </c>
      <c r="H1" t="s">
        <v>3</v>
      </c>
      <c r="I1" t="s">
        <v>3</v>
      </c>
    </row>
    <row r="2" spans="1:35">
      <c r="A2" s="9"/>
      <c r="B2" s="2" t="s">
        <v>0</v>
      </c>
      <c r="C2" s="1" t="s">
        <v>1</v>
      </c>
      <c r="D2" s="1" t="s">
        <v>2</v>
      </c>
      <c r="E2" s="1"/>
      <c r="F2" s="9"/>
      <c r="G2" s="2" t="s">
        <v>0</v>
      </c>
      <c r="H2" s="1" t="s">
        <v>1</v>
      </c>
      <c r="I2" s="1" t="s">
        <v>2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"/>
      <c r="AE2" s="1"/>
      <c r="AF2" s="1"/>
      <c r="AG2" s="1"/>
      <c r="AH2" s="1"/>
      <c r="AI2" s="1"/>
    </row>
    <row r="3" spans="1:35">
      <c r="A3" s="8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1.1653376385240857</v>
      </c>
      <c r="D3" s="2">
        <f t="shared" ref="D3:S18" ca="1" si="0">VLOOKUP($B3,INDIRECT("'["&amp;$A$4&amp;".xlsx]"&amp;D$2&amp;"'!"&amp;"$A$1:$ECW$1002"),MATCH(D$1,INDIRECT("'["&amp;$A$4&amp;".xlsx]"&amp;D$2&amp;"'!"&amp;"$A$1:$ECW$1"),0))</f>
        <v>1.1653376385240857</v>
      </c>
      <c r="E3" s="2"/>
      <c r="F3" s="8"/>
      <c r="G3" s="2">
        <v>2014</v>
      </c>
      <c r="H3" s="2">
        <f ca="1">VLOOKUP($B3,INDIRECT("'["&amp;$F$4&amp;".xlsx]"&amp;H$2&amp;"'!"&amp;"$A$1:$ECW$1002"),MATCH(H$1,INDIRECT("'["&amp;$F$4&amp;".xlsx]"&amp;H$2&amp;"'!"&amp;"$A$1:$ECW$1"),0))</f>
        <v>1.1292419299830558</v>
      </c>
      <c r="I3" s="2">
        <f ca="1">VLOOKUP($B3,INDIRECT("'["&amp;$F$4&amp;".xlsx]"&amp;I$2&amp;"'!"&amp;"$A$1:$ECW$1002"),MATCH(I$1,INDIRECT("'["&amp;$F$4&amp;".xlsx]"&amp;I$2&amp;"'!"&amp;"$A$1:$ECW$1"),0))</f>
        <v>1.1292419299830558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>
      <c r="A4" s="12" t="s">
        <v>13</v>
      </c>
      <c r="B4" s="4">
        <v>2015</v>
      </c>
      <c r="C4" s="2">
        <f t="shared" ref="C4:R19" ca="1" si="1">VLOOKUP($B4,INDIRECT("'["&amp;$A$4&amp;".xlsx]"&amp;C$2&amp;"'!"&amp;"$A$1:$ECW$1002"),MATCH(C$1,INDIRECT("'["&amp;$A$4&amp;".xlsx]"&amp;C$2&amp;"'!"&amp;"$A$1:$ECW$1"),0))</f>
        <v>1.2474814601788169</v>
      </c>
      <c r="D4" s="2">
        <f t="shared" ca="1" si="0"/>
        <v>1.2457993541056891</v>
      </c>
      <c r="E4" s="2"/>
      <c r="F4" s="12" t="s">
        <v>26</v>
      </c>
      <c r="G4" s="4">
        <v>2015</v>
      </c>
      <c r="H4" s="2">
        <f t="shared" ref="H4:I21" ca="1" si="2">VLOOKUP($B4,INDIRECT("'["&amp;$F$4&amp;".xlsx]"&amp;H$2&amp;"'!"&amp;"$A$1:$ECW$1002"),MATCH(H$1,INDIRECT("'["&amp;$F$4&amp;".xlsx]"&amp;H$2&amp;"'!"&amp;"$A$1:$ECW$1"),0))</f>
        <v>1.2088413908045248</v>
      </c>
      <c r="I4" s="2">
        <f t="shared" ca="1" si="2"/>
        <v>1.2073901153443465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>
      <c r="A5" s="2"/>
      <c r="B5" s="4">
        <v>2020</v>
      </c>
      <c r="C5" s="2">
        <f t="shared" ca="1" si="1"/>
        <v>1.6799940988195909</v>
      </c>
      <c r="D5" s="2">
        <f t="shared" ca="1" si="0"/>
        <v>1.6562633742766069</v>
      </c>
      <c r="E5" s="2"/>
      <c r="F5" s="2"/>
      <c r="G5" s="4">
        <v>2020</v>
      </c>
      <c r="H5" s="2">
        <f t="shared" ca="1" si="2"/>
        <v>1.6279571823611403</v>
      </c>
      <c r="I5" s="2">
        <f t="shared" ca="1" si="2"/>
        <v>1.6046284936098918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>
      <c r="A6" s="2"/>
      <c r="B6" s="4">
        <v>2025</v>
      </c>
      <c r="C6" s="2">
        <f t="shared" ca="1" si="1"/>
        <v>2.126184370415293</v>
      </c>
      <c r="D6" s="2">
        <f t="shared" ca="1" si="0"/>
        <v>2.1077290856197686</v>
      </c>
      <c r="E6" s="2"/>
      <c r="F6" s="2"/>
      <c r="G6" s="4">
        <v>2025</v>
      </c>
      <c r="H6" s="2">
        <f t="shared" ca="1" si="2"/>
        <v>2.0603269495253609</v>
      </c>
      <c r="I6" s="2">
        <f t="shared" ca="1" si="2"/>
        <v>2.0440678299910755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>
      <c r="A7" s="2"/>
      <c r="B7" s="4">
        <v>2030</v>
      </c>
      <c r="C7" s="2">
        <f t="shared" ca="1" si="1"/>
        <v>2.5588167250061713</v>
      </c>
      <c r="D7" s="2">
        <f t="shared" ca="1" si="0"/>
        <v>2.5313122237904073</v>
      </c>
      <c r="E7" s="2"/>
      <c r="F7" s="2"/>
      <c r="G7" s="4">
        <v>2030</v>
      </c>
      <c r="H7" s="2">
        <f t="shared" ca="1" si="2"/>
        <v>2.4795587488947142</v>
      </c>
      <c r="I7" s="2">
        <f t="shared" ca="1" si="2"/>
        <v>2.4568604748341398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>
      <c r="A8" s="2"/>
      <c r="B8" s="4">
        <v>2035</v>
      </c>
      <c r="C8" s="2">
        <f t="shared" ca="1" si="1"/>
        <v>2.9581478343412262</v>
      </c>
      <c r="D8" s="2">
        <f t="shared" ca="1" si="0"/>
        <v>2.9299567614124511</v>
      </c>
      <c r="E8" s="2"/>
      <c r="F8" s="2"/>
      <c r="G8" s="4">
        <v>2035</v>
      </c>
      <c r="H8" s="2">
        <f t="shared" ca="1" si="2"/>
        <v>2.8665207912251125</v>
      </c>
      <c r="I8" s="2">
        <f t="shared" ca="1" si="2"/>
        <v>2.8456461178734558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>
      <c r="A9" s="2"/>
      <c r="B9" s="4">
        <v>2040</v>
      </c>
      <c r="C9" s="2">
        <f t="shared" ca="1" si="1"/>
        <v>3.3126998915727222</v>
      </c>
      <c r="D9" s="2">
        <f t="shared" ca="1" si="0"/>
        <v>3.2848864608513852</v>
      </c>
      <c r="E9" s="2"/>
      <c r="F9" s="2"/>
      <c r="G9" s="4">
        <v>2040</v>
      </c>
      <c r="H9" s="2">
        <f t="shared" ca="1" si="2"/>
        <v>3.210090788581939</v>
      </c>
      <c r="I9" s="2">
        <f t="shared" ca="1" si="2"/>
        <v>3.1905443864298149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>
      <c r="A10" s="2"/>
      <c r="B10" s="4">
        <v>2045</v>
      </c>
      <c r="C10" s="2">
        <f t="shared" ca="1" si="1"/>
        <v>3.6180427665936437</v>
      </c>
      <c r="D10" s="2">
        <f t="shared" ca="1" si="0"/>
        <v>3.5326675020071083</v>
      </c>
      <c r="E10" s="2"/>
      <c r="F10" s="2"/>
      <c r="G10" s="4">
        <v>2045</v>
      </c>
      <c r="H10" s="2">
        <f t="shared" ca="1" si="2"/>
        <v>3.505975831762969</v>
      </c>
      <c r="I10" s="2">
        <f t="shared" ca="1" si="2"/>
        <v>3.4341015065415381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>
      <c r="A11" s="2"/>
      <c r="B11" s="4">
        <v>2050</v>
      </c>
      <c r="C11" s="2">
        <f t="shared" ca="1" si="1"/>
        <v>3.8748107237939391</v>
      </c>
      <c r="D11" s="2">
        <f t="shared" ca="1" si="0"/>
        <v>3.7863521648583052</v>
      </c>
      <c r="E11" s="2"/>
      <c r="F11" s="2"/>
      <c r="G11" s="4">
        <v>2050</v>
      </c>
      <c r="H11" s="2">
        <f t="shared" ca="1" si="2"/>
        <v>3.7547905391587397</v>
      </c>
      <c r="I11" s="2">
        <f t="shared" ca="1" si="2"/>
        <v>3.6816430243897269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>
      <c r="A12" s="2"/>
      <c r="B12" s="4">
        <v>2055</v>
      </c>
      <c r="C12" s="2">
        <f t="shared" ca="1" si="1"/>
        <v>4.0867522300865256</v>
      </c>
      <c r="D12" s="2">
        <f t="shared" ca="1" si="0"/>
        <v>3.9921840481316138</v>
      </c>
      <c r="E12" s="2"/>
      <c r="F12" s="2"/>
      <c r="G12" s="4">
        <v>2055</v>
      </c>
      <c r="H12" s="2">
        <f t="shared" ca="1" si="2"/>
        <v>3.9601672709293361</v>
      </c>
      <c r="I12" s="2">
        <f t="shared" ca="1" si="2"/>
        <v>3.8828654848727551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>
      <c r="A13" s="2"/>
      <c r="B13" s="4">
        <v>2060</v>
      </c>
      <c r="C13" s="2">
        <f t="shared" ca="1" si="1"/>
        <v>4.2591778368803279</v>
      </c>
      <c r="D13" s="2">
        <f t="shared" ca="1" si="0"/>
        <v>4.1514121317498152</v>
      </c>
      <c r="E13" s="2"/>
      <c r="F13" s="2"/>
      <c r="G13" s="4">
        <v>2060</v>
      </c>
      <c r="H13" s="2">
        <f t="shared" ca="1" si="2"/>
        <v>4.127252087001116</v>
      </c>
      <c r="I13" s="2">
        <f t="shared" ca="1" si="2"/>
        <v>4.0393517604359701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>
      <c r="A14" s="2"/>
      <c r="B14" s="4">
        <v>2065</v>
      </c>
      <c r="C14" s="2">
        <f t="shared" ca="1" si="1"/>
        <v>4.3978846031546457</v>
      </c>
      <c r="D14" s="2">
        <f t="shared" ca="1" si="0"/>
        <v>4.256958994618655</v>
      </c>
      <c r="E14" s="2"/>
      <c r="F14" s="2"/>
      <c r="G14" s="4">
        <v>2065</v>
      </c>
      <c r="H14" s="2">
        <f t="shared" ca="1" si="2"/>
        <v>4.2616624855596719</v>
      </c>
      <c r="I14" s="2">
        <f t="shared" ca="1" si="2"/>
        <v>4.1453981237499127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>
      <c r="A15" s="2"/>
      <c r="B15" s="4">
        <v>2070</v>
      </c>
      <c r="C15" s="2">
        <f t="shared" ca="1" si="1"/>
        <v>4.5084950130742545</v>
      </c>
      <c r="D15" s="2">
        <f t="shared" ca="1" si="0"/>
        <v>4.3943055830154396</v>
      </c>
      <c r="E15" s="2"/>
      <c r="F15" s="2"/>
      <c r="G15" s="4">
        <v>2070</v>
      </c>
      <c r="H15" s="2">
        <f t="shared" ca="1" si="2"/>
        <v>4.3688467973373495</v>
      </c>
      <c r="I15" s="2">
        <f t="shared" ca="1" si="2"/>
        <v>4.2769251660956948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>
      <c r="A16" s="2"/>
      <c r="B16" s="4">
        <v>2075</v>
      </c>
      <c r="C16" s="2">
        <f t="shared" ca="1" si="1"/>
        <v>4.5961037929997444</v>
      </c>
      <c r="D16" s="2">
        <f t="shared" ca="1" si="0"/>
        <v>4.4736965534754063</v>
      </c>
      <c r="E16" s="2"/>
      <c r="F16" s="2"/>
      <c r="G16" s="4">
        <v>2075</v>
      </c>
      <c r="H16" s="2">
        <f t="shared" ca="1" si="2"/>
        <v>4.4537419422773281</v>
      </c>
      <c r="I16" s="2">
        <f t="shared" ca="1" si="2"/>
        <v>4.3545830552758309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>
      <c r="A17" s="2"/>
      <c r="B17" s="4">
        <v>2080</v>
      </c>
      <c r="C17" s="2">
        <f t="shared" ca="1" si="1"/>
        <v>4.6651300306166865</v>
      </c>
      <c r="D17" s="2">
        <f t="shared" ca="1" si="0"/>
        <v>4.539547796564749</v>
      </c>
      <c r="E17" s="2"/>
      <c r="F17" s="2"/>
      <c r="G17" s="4">
        <v>2080</v>
      </c>
      <c r="H17" s="2">
        <f t="shared" ca="1" si="2"/>
        <v>4.5206301291934752</v>
      </c>
      <c r="I17" s="2">
        <f t="shared" ca="1" si="2"/>
        <v>4.4185526699348285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>
      <c r="A18" s="2"/>
      <c r="B18" s="4">
        <v>2085</v>
      </c>
      <c r="C18" s="2">
        <f t="shared" ca="1" si="1"/>
        <v>4.7192938999227296</v>
      </c>
      <c r="D18" s="2">
        <f t="shared" ca="1" si="0"/>
        <v>4.6049159695735993</v>
      </c>
      <c r="E18" s="2"/>
      <c r="F18" s="2"/>
      <c r="G18" s="4">
        <v>2085</v>
      </c>
      <c r="H18" s="2">
        <f t="shared" ca="1" si="2"/>
        <v>4.5731163016884837</v>
      </c>
      <c r="I18" s="2">
        <f t="shared" ca="1" si="2"/>
        <v>4.482158001309835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>
      <c r="A19" s="2"/>
      <c r="B19" s="4">
        <v>2090</v>
      </c>
      <c r="C19" s="2">
        <f t="shared" ca="1" si="1"/>
        <v>4.7616614115961573</v>
      </c>
      <c r="D19" s="2">
        <f t="shared" ca="1" si="1"/>
        <v>4.6284153703648343</v>
      </c>
      <c r="E19" s="2"/>
      <c r="F19" s="2"/>
      <c r="G19" s="4">
        <v>2090</v>
      </c>
      <c r="H19" s="2">
        <f t="shared" ca="1" si="2"/>
        <v>4.6141715024037646</v>
      </c>
      <c r="I19" s="2">
        <f t="shared" ca="1" si="2"/>
        <v>4.5072911901604673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>
      <c r="A20" s="2"/>
      <c r="B20" s="4">
        <v>2095</v>
      </c>
      <c r="C20" s="2">
        <f t="shared" ref="C20:R21" ca="1" si="3">VLOOKUP($B20,INDIRECT("'["&amp;$A$4&amp;".xlsx]"&amp;C$2&amp;"'!"&amp;"$A$1:$ECW$1002"),MATCH(C$1,INDIRECT("'["&amp;$A$4&amp;".xlsx]"&amp;C$2&amp;"'!"&amp;"$A$1:$ECW$1"),0))</f>
        <v>4.7947206917182505</v>
      </c>
      <c r="D20" s="2">
        <f t="shared" ca="1" si="3"/>
        <v>4.6320156458135564</v>
      </c>
      <c r="E20" s="2"/>
      <c r="F20" s="2"/>
      <c r="G20" s="4">
        <v>2095</v>
      </c>
      <c r="H20" s="2">
        <f t="shared" ca="1" si="2"/>
        <v>4.6462067890492751</v>
      </c>
      <c r="I20" s="2">
        <f t="shared" ca="1" si="2"/>
        <v>4.5149347908708668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>
      <c r="A21" s="2"/>
      <c r="B21" s="4">
        <v>2100</v>
      </c>
      <c r="C21" s="2">
        <f t="shared" ca="1" si="3"/>
        <v>4.820467938040049</v>
      </c>
      <c r="D21" s="2">
        <f t="shared" ca="1" si="3"/>
        <v>4.6623338279073803</v>
      </c>
      <c r="E21" s="2"/>
      <c r="F21" s="2"/>
      <c r="G21" s="4">
        <v>2100</v>
      </c>
      <c r="H21" s="2">
        <f t="shared" ca="1" si="2"/>
        <v>4.6711565282210037</v>
      </c>
      <c r="I21" s="2">
        <f t="shared" ca="1" si="2"/>
        <v>4.545319249042425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>
      <c r="A22" s="2"/>
      <c r="B22" s="2"/>
      <c r="C22" s="2"/>
      <c r="D22" s="13" t="s">
        <v>27</v>
      </c>
      <c r="E22" s="13"/>
      <c r="F22" s="14"/>
      <c r="G22" s="14"/>
      <c r="H22" s="10"/>
      <c r="I22" s="10"/>
      <c r="J22" s="10"/>
      <c r="K22" s="10"/>
      <c r="L22" s="10"/>
      <c r="M22" s="11"/>
      <c r="N22" s="11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7"/>
      <c r="AC22" s="7"/>
      <c r="AD22" s="2"/>
      <c r="AE22" s="2"/>
      <c r="AF22" s="2"/>
      <c r="AG22" s="2"/>
      <c r="AH22" s="2"/>
      <c r="AI22" s="2"/>
    </row>
    <row r="23" spans="1:35">
      <c r="A23" s="2"/>
      <c r="B23" s="2"/>
      <c r="C23" s="2"/>
      <c r="D23" s="1" t="s">
        <v>27</v>
      </c>
      <c r="E23" s="1" t="s">
        <v>28</v>
      </c>
      <c r="F23" s="1"/>
      <c r="G23" s="1"/>
      <c r="H23" s="1"/>
      <c r="I23" s="1"/>
      <c r="J23" s="1"/>
      <c r="K23" s="1"/>
      <c r="L23" s="1"/>
      <c r="M23" s="11"/>
      <c r="N23" s="1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7"/>
      <c r="AC23" s="7"/>
      <c r="AD23" s="2"/>
      <c r="AE23" s="2"/>
      <c r="AF23" s="2"/>
      <c r="AG23" s="2"/>
      <c r="AH23" s="2"/>
      <c r="AI23" s="2"/>
    </row>
    <row r="24" spans="1:35">
      <c r="A24" s="2"/>
      <c r="B24" s="4">
        <v>2015</v>
      </c>
      <c r="C24" s="2"/>
      <c r="D24" s="2">
        <f ca="1">(D4/$C4-1)*100</f>
        <v>-0.13484016611250427</v>
      </c>
      <c r="E24" s="2">
        <f ca="1">(I4/$H4-1)*100</f>
        <v>-0.12005507680478145</v>
      </c>
      <c r="F24" s="2"/>
      <c r="G24" s="2"/>
      <c r="H24" s="2"/>
      <c r="I24" s="2"/>
      <c r="J24" s="2"/>
      <c r="K24" s="2"/>
      <c r="L24" s="2"/>
      <c r="M24" s="2"/>
      <c r="N24" s="1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7"/>
      <c r="AC24" s="7"/>
      <c r="AD24" s="2"/>
      <c r="AE24" s="2"/>
      <c r="AF24" s="2"/>
      <c r="AG24" s="2"/>
      <c r="AH24" s="2"/>
      <c r="AI24" s="2"/>
    </row>
    <row r="25" spans="1:35">
      <c r="A25" s="2"/>
      <c r="B25" s="4" t="str">
        <f t="shared" ref="B25:B41" si="4">B4+1 &amp; "-" &amp; B5</f>
        <v>2016-2020</v>
      </c>
      <c r="C25" s="2"/>
      <c r="D25" s="2">
        <f t="shared" ref="D25:L40" ca="1" si="5">(D5/$C5-1)*100</f>
        <v>-1.4125480892854259</v>
      </c>
      <c r="E25" s="2">
        <f t="shared" ref="E25:E41" ca="1" si="6">(I5/$H5-1)*100</f>
        <v>-1.4330038286027413</v>
      </c>
      <c r="F25" s="2"/>
      <c r="G25" s="2"/>
      <c r="H25" s="2"/>
      <c r="I25" s="2"/>
      <c r="J25" s="2"/>
      <c r="K25" s="2"/>
      <c r="L25" s="2"/>
      <c r="M25" s="11"/>
      <c r="N25" s="1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7"/>
      <c r="AC25" s="7"/>
      <c r="AD25" s="2"/>
      <c r="AE25" s="2"/>
      <c r="AF25" s="2"/>
      <c r="AG25" s="2"/>
      <c r="AH25" s="2"/>
      <c r="AI25" s="2"/>
    </row>
    <row r="26" spans="1:35">
      <c r="A26" s="2"/>
      <c r="B26" s="4" t="str">
        <f t="shared" si="4"/>
        <v>2021-2025</v>
      </c>
      <c r="C26" s="2"/>
      <c r="D26" s="2">
        <f t="shared" ca="1" si="5"/>
        <v>-0.86800020978047288</v>
      </c>
      <c r="E26" s="2">
        <f t="shared" ca="1" si="6"/>
        <v>-0.78915239826528039</v>
      </c>
      <c r="F26" s="2"/>
      <c r="G26" s="2"/>
      <c r="H26" s="2"/>
      <c r="I26" s="2"/>
      <c r="J26" s="2"/>
      <c r="K26" s="2"/>
      <c r="L26" s="2"/>
      <c r="M26" s="11"/>
      <c r="N26" s="1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7"/>
      <c r="AC26" s="7"/>
      <c r="AD26" s="2"/>
      <c r="AE26" s="2"/>
      <c r="AF26" s="2"/>
      <c r="AG26" s="2"/>
      <c r="AH26" s="2"/>
      <c r="AI26" s="2"/>
    </row>
    <row r="27" spans="1:35">
      <c r="A27" s="2"/>
      <c r="B27" s="4" t="str">
        <f t="shared" si="4"/>
        <v>2026-2030</v>
      </c>
      <c r="C27" s="2"/>
      <c r="D27" s="2">
        <f t="shared" ca="1" si="5"/>
        <v>-1.0748914116034514</v>
      </c>
      <c r="E27" s="2">
        <f t="shared" ca="1" si="6"/>
        <v>-0.91541586061198998</v>
      </c>
      <c r="F27" s="2"/>
      <c r="G27" s="2"/>
      <c r="H27" s="2"/>
      <c r="I27" s="2"/>
      <c r="J27" s="2"/>
      <c r="K27" s="2"/>
      <c r="L27" s="2"/>
      <c r="M27" s="11"/>
      <c r="N27" s="1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7"/>
      <c r="AC27" s="7"/>
      <c r="AD27" s="2"/>
      <c r="AE27" s="2"/>
      <c r="AF27" s="2"/>
      <c r="AG27" s="2"/>
      <c r="AH27" s="2"/>
      <c r="AI27" s="2"/>
    </row>
    <row r="28" spans="1:35">
      <c r="A28" s="2"/>
      <c r="B28" s="4" t="str">
        <f t="shared" si="4"/>
        <v>2031-2035</v>
      </c>
      <c r="C28" s="2"/>
      <c r="D28" s="2">
        <f t="shared" ca="1" si="5"/>
        <v>-0.95299743310676144</v>
      </c>
      <c r="E28" s="2">
        <f t="shared" ca="1" si="6"/>
        <v>-0.7282233366510904</v>
      </c>
      <c r="F28" s="2"/>
      <c r="G28" s="2"/>
      <c r="H28" s="2"/>
      <c r="I28" s="2"/>
      <c r="J28" s="2"/>
      <c r="K28" s="2"/>
      <c r="L28" s="2"/>
      <c r="M28" s="11"/>
      <c r="N28" s="1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7"/>
      <c r="AC28" s="7"/>
      <c r="AD28" s="2"/>
      <c r="AE28" s="2"/>
      <c r="AF28" s="2"/>
      <c r="AG28" s="2"/>
      <c r="AH28" s="2"/>
      <c r="AI28" s="2"/>
    </row>
    <row r="29" spans="1:35">
      <c r="A29" s="2"/>
      <c r="B29" s="4" t="str">
        <f t="shared" si="4"/>
        <v>2036-2040</v>
      </c>
      <c r="C29" s="2"/>
      <c r="D29" s="2">
        <f t="shared" ca="1" si="5"/>
        <v>-0.83960007340515563</v>
      </c>
      <c r="E29" s="2">
        <f t="shared" ca="1" si="6"/>
        <v>-0.60890496373651182</v>
      </c>
      <c r="F29" s="2"/>
      <c r="G29" s="2"/>
      <c r="H29" s="2"/>
      <c r="I29" s="2"/>
      <c r="J29" s="2"/>
      <c r="K29" s="2"/>
      <c r="L29" s="2"/>
      <c r="M29" s="11"/>
      <c r="N29" s="1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7"/>
      <c r="AC29" s="7"/>
      <c r="AD29" s="2"/>
      <c r="AE29" s="2"/>
      <c r="AF29" s="2"/>
      <c r="AG29" s="2"/>
      <c r="AH29" s="2"/>
      <c r="AI29" s="2"/>
    </row>
    <row r="30" spans="1:35">
      <c r="A30" s="2"/>
      <c r="B30" s="4" t="str">
        <f t="shared" si="4"/>
        <v>2041-2045</v>
      </c>
      <c r="C30" s="2"/>
      <c r="D30" s="2">
        <f t="shared" ca="1" si="5"/>
        <v>-2.3597085522268579</v>
      </c>
      <c r="E30" s="2">
        <f t="shared" ca="1" si="6"/>
        <v>-2.050051930486041</v>
      </c>
      <c r="F30" s="2"/>
      <c r="G30" s="2"/>
      <c r="H30" s="2"/>
      <c r="I30" s="2"/>
      <c r="J30" s="2"/>
      <c r="K30" s="2"/>
      <c r="L30" s="2"/>
      <c r="M30" s="11"/>
      <c r="N30" s="1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7"/>
      <c r="AC30" s="7"/>
      <c r="AD30" s="2"/>
      <c r="AE30" s="2"/>
      <c r="AF30" s="2"/>
      <c r="AG30" s="2"/>
      <c r="AH30" s="2"/>
      <c r="AI30" s="2"/>
    </row>
    <row r="31" spans="1:35">
      <c r="A31" s="2"/>
      <c r="B31" s="4" t="str">
        <f t="shared" si="4"/>
        <v>2046-2050</v>
      </c>
      <c r="C31" s="2"/>
      <c r="D31" s="2">
        <f t="shared" ca="1" si="5"/>
        <v>-2.2829130308853252</v>
      </c>
      <c r="E31" s="2">
        <f t="shared" ca="1" si="6"/>
        <v>-1.9481117257049818</v>
      </c>
      <c r="F31" s="2"/>
      <c r="G31" s="2"/>
      <c r="H31" s="2"/>
      <c r="I31" s="2"/>
      <c r="J31" s="2"/>
      <c r="K31" s="2"/>
      <c r="L31" s="2"/>
      <c r="M31" s="11"/>
      <c r="N31" s="1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7"/>
      <c r="AC31" s="7"/>
      <c r="AD31" s="2"/>
      <c r="AE31" s="2"/>
      <c r="AF31" s="2"/>
      <c r="AG31" s="2"/>
      <c r="AH31" s="2"/>
      <c r="AI31" s="2"/>
    </row>
    <row r="32" spans="1:35">
      <c r="A32" s="2"/>
      <c r="B32" s="4" t="str">
        <f t="shared" si="4"/>
        <v>2051-2055</v>
      </c>
      <c r="C32" s="2"/>
      <c r="D32" s="2">
        <f t="shared" ca="1" si="5"/>
        <v>-2.3140179935231764</v>
      </c>
      <c r="E32" s="2">
        <f t="shared" ca="1" si="6"/>
        <v>-1.951982852442502</v>
      </c>
      <c r="F32" s="2"/>
      <c r="G32" s="2"/>
      <c r="H32" s="2"/>
      <c r="I32" s="2"/>
      <c r="J32" s="2"/>
      <c r="K32" s="2"/>
      <c r="L32" s="2"/>
      <c r="M32" s="11"/>
      <c r="N32" s="1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7"/>
      <c r="AC32" s="7"/>
      <c r="AD32" s="2"/>
      <c r="AE32" s="2"/>
      <c r="AF32" s="2"/>
      <c r="AG32" s="2"/>
      <c r="AH32" s="2"/>
      <c r="AI32" s="2"/>
    </row>
    <row r="33" spans="1:35">
      <c r="A33" s="2"/>
      <c r="B33" s="4" t="str">
        <f t="shared" si="4"/>
        <v>2056-2060</v>
      </c>
      <c r="C33" s="2"/>
      <c r="D33" s="2">
        <f t="shared" ca="1" si="5"/>
        <v>-2.5301997065576121</v>
      </c>
      <c r="E33" s="2">
        <f t="shared" ca="1" si="6"/>
        <v>-2.1297542459785768</v>
      </c>
      <c r="F33" s="2"/>
      <c r="G33" s="2"/>
      <c r="H33" s="2"/>
      <c r="I33" s="2"/>
      <c r="J33" s="2"/>
      <c r="K33" s="2"/>
      <c r="L33" s="2"/>
      <c r="M33" s="11"/>
      <c r="N33" s="1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7"/>
      <c r="AC33" s="7"/>
      <c r="AD33" s="2"/>
      <c r="AE33" s="2"/>
      <c r="AF33" s="2"/>
      <c r="AG33" s="2"/>
      <c r="AH33" s="2"/>
      <c r="AI33" s="2"/>
    </row>
    <row r="34" spans="1:35">
      <c r="A34" s="2"/>
      <c r="B34" s="4" t="str">
        <f t="shared" si="4"/>
        <v>2061-2065</v>
      </c>
      <c r="C34" s="2"/>
      <c r="D34" s="2">
        <f t="shared" ca="1" si="5"/>
        <v>-3.2043953230356137</v>
      </c>
      <c r="E34" s="2">
        <f t="shared" ca="1" si="6"/>
        <v>-2.7281456990954189</v>
      </c>
      <c r="F34" s="2"/>
      <c r="G34" s="2"/>
      <c r="H34" s="2"/>
      <c r="I34" s="2"/>
      <c r="J34" s="2"/>
      <c r="K34" s="2"/>
      <c r="L34" s="2"/>
      <c r="M34" s="11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7"/>
      <c r="AC34" s="7"/>
      <c r="AD34" s="2"/>
      <c r="AE34" s="2"/>
      <c r="AF34" s="2"/>
      <c r="AG34" s="2"/>
      <c r="AH34" s="2"/>
      <c r="AI34" s="2"/>
    </row>
    <row r="35" spans="1:35">
      <c r="A35" s="2"/>
      <c r="B35" s="4" t="str">
        <f t="shared" si="4"/>
        <v>2066-2070</v>
      </c>
      <c r="C35" s="2"/>
      <c r="D35" s="2">
        <f t="shared" ca="1" si="5"/>
        <v>-2.5327615917878354</v>
      </c>
      <c r="E35" s="2">
        <f t="shared" ca="1" si="6"/>
        <v>-2.1040250552543438</v>
      </c>
      <c r="F35" s="2"/>
      <c r="G35" s="2"/>
      <c r="H35" s="2"/>
      <c r="I35" s="2"/>
      <c r="J35" s="2"/>
      <c r="K35" s="2"/>
      <c r="L35" s="2"/>
      <c r="M35" s="11"/>
      <c r="N35" s="1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7"/>
      <c r="AC35" s="7"/>
      <c r="AD35" s="2"/>
      <c r="AE35" s="2"/>
      <c r="AF35" s="2"/>
      <c r="AG35" s="2"/>
      <c r="AH35" s="2"/>
      <c r="AI35" s="2"/>
    </row>
    <row r="36" spans="1:35">
      <c r="A36" s="2"/>
      <c r="B36" s="4" t="str">
        <f t="shared" si="4"/>
        <v>2071-2075</v>
      </c>
      <c r="C36" s="2"/>
      <c r="D36" s="2">
        <f t="shared" ca="1" si="5"/>
        <v>-2.6632827507240942</v>
      </c>
      <c r="E36" s="2">
        <f t="shared" ca="1" si="6"/>
        <v>-2.2264174325015929</v>
      </c>
      <c r="F36" s="2"/>
      <c r="G36" s="2"/>
      <c r="H36" s="2"/>
      <c r="I36" s="2"/>
      <c r="J36" s="2"/>
      <c r="K36" s="2"/>
      <c r="L36" s="2"/>
      <c r="M36" s="11"/>
      <c r="N36" s="1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7"/>
      <c r="AC36" s="7"/>
      <c r="AD36" s="2"/>
      <c r="AE36" s="2"/>
      <c r="AF36" s="2"/>
      <c r="AG36" s="2"/>
      <c r="AH36" s="2"/>
      <c r="AI36" s="2"/>
    </row>
    <row r="37" spans="1:35">
      <c r="A37" s="2"/>
      <c r="B37" s="4" t="str">
        <f t="shared" si="4"/>
        <v>2076-2080</v>
      </c>
      <c r="C37" s="2"/>
      <c r="D37" s="2">
        <f t="shared" ca="1" si="5"/>
        <v>-2.6919342703795257</v>
      </c>
      <c r="E37" s="2">
        <f t="shared" ca="1" si="6"/>
        <v>-2.2580360777460506</v>
      </c>
      <c r="F37" s="2"/>
      <c r="G37" s="2"/>
      <c r="H37" s="2"/>
      <c r="I37" s="2"/>
      <c r="J37" s="2"/>
      <c r="K37" s="2"/>
      <c r="L37" s="2"/>
      <c r="M37" s="11"/>
      <c r="N37" s="1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7"/>
      <c r="AC37" s="7"/>
      <c r="AD37" s="2"/>
      <c r="AE37" s="2"/>
      <c r="AF37" s="2"/>
      <c r="AG37" s="2"/>
      <c r="AH37" s="2"/>
      <c r="AI37" s="2"/>
    </row>
    <row r="38" spans="1:35">
      <c r="A38" s="2"/>
      <c r="B38" s="4" t="str">
        <f t="shared" si="4"/>
        <v>2081-2085</v>
      </c>
      <c r="C38" s="2"/>
      <c r="D38" s="2">
        <f t="shared" ca="1" si="5"/>
        <v>-2.4236238042094183</v>
      </c>
      <c r="E38" s="2">
        <f t="shared" ca="1" si="6"/>
        <v>-1.9889785078298861</v>
      </c>
      <c r="F38" s="2"/>
      <c r="G38" s="2"/>
      <c r="H38" s="2"/>
      <c r="I38" s="2"/>
      <c r="J38" s="2"/>
      <c r="K38" s="2"/>
      <c r="L38" s="2"/>
      <c r="M38" s="11"/>
      <c r="N38" s="1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7"/>
      <c r="AC38" s="7"/>
      <c r="AD38" s="2"/>
      <c r="AE38" s="2"/>
      <c r="AF38" s="2"/>
      <c r="AG38" s="2"/>
      <c r="AH38" s="2"/>
      <c r="AI38" s="2"/>
    </row>
    <row r="39" spans="1:35">
      <c r="A39" s="2"/>
      <c r="B39" s="4" t="str">
        <f t="shared" si="4"/>
        <v>2086-2090</v>
      </c>
      <c r="C39" s="2"/>
      <c r="D39" s="2">
        <f t="shared" ca="1" si="5"/>
        <v>-2.7983098694675523</v>
      </c>
      <c r="E39" s="2">
        <f t="shared" ca="1" si="6"/>
        <v>-2.3163489304118379</v>
      </c>
      <c r="F39" s="2"/>
      <c r="G39" s="2"/>
      <c r="H39" s="2"/>
      <c r="I39" s="2"/>
      <c r="J39" s="2"/>
      <c r="K39" s="2"/>
      <c r="L39" s="2"/>
      <c r="M39" s="11"/>
      <c r="N39" s="1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7"/>
      <c r="AC39" s="7"/>
      <c r="AD39" s="2"/>
      <c r="AE39" s="2"/>
      <c r="AF39" s="2"/>
      <c r="AG39" s="2"/>
      <c r="AH39" s="2"/>
      <c r="AI39" s="2"/>
    </row>
    <row r="40" spans="1:35">
      <c r="A40" s="2"/>
      <c r="B40" s="4" t="str">
        <f t="shared" si="4"/>
        <v>2091-2095</v>
      </c>
      <c r="C40" s="2"/>
      <c r="D40" s="2">
        <f t="shared" ca="1" si="5"/>
        <v>-3.3934207301319685</v>
      </c>
      <c r="E40" s="2">
        <f t="shared" ca="1" si="6"/>
        <v>-2.8253584943271459</v>
      </c>
      <c r="F40" s="2"/>
      <c r="G40" s="2"/>
      <c r="H40" s="2"/>
      <c r="I40" s="2"/>
      <c r="J40" s="2"/>
      <c r="K40" s="2"/>
      <c r="L40" s="2"/>
      <c r="M40" s="11"/>
      <c r="N40" s="1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7"/>
      <c r="AC40" s="7"/>
      <c r="AD40" s="2"/>
      <c r="AE40" s="2"/>
      <c r="AF40" s="2"/>
      <c r="AG40" s="2"/>
      <c r="AH40" s="2"/>
      <c r="AI40" s="2"/>
    </row>
    <row r="41" spans="1:35">
      <c r="A41" s="2"/>
      <c r="B41" s="4" t="str">
        <f t="shared" si="4"/>
        <v>2096-2100</v>
      </c>
      <c r="C41" s="2"/>
      <c r="D41" s="2">
        <f t="shared" ref="D41:L41" ca="1" si="7">(D21/$C21-1)*100</f>
        <v>-3.2804721899460376</v>
      </c>
      <c r="E41" s="2">
        <f t="shared" ca="1" si="6"/>
        <v>-2.6939212680698432</v>
      </c>
      <c r="F41" s="2"/>
      <c r="G41" s="2"/>
      <c r="H41" s="2"/>
      <c r="I41" s="2"/>
      <c r="J41" s="2"/>
      <c r="K41" s="2"/>
      <c r="L41" s="2"/>
      <c r="M41" s="11"/>
      <c r="N41" s="1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7"/>
      <c r="AC41" s="7"/>
      <c r="AD41" s="2"/>
      <c r="AE41" s="2"/>
      <c r="AF41" s="2"/>
      <c r="AG41" s="2"/>
      <c r="AH41" s="2"/>
      <c r="AI41" s="2"/>
    </row>
    <row r="42" spans="1: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2"/>
      <c r="AE42" s="2"/>
      <c r="AF42" s="2"/>
      <c r="AG42" s="2"/>
      <c r="AH42" s="2"/>
      <c r="AI42" s="2"/>
    </row>
    <row r="43" spans="1: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2"/>
      <c r="AE43" s="2"/>
      <c r="AF43" s="2"/>
      <c r="AG43" s="2"/>
      <c r="AH43" s="2"/>
      <c r="AI43" s="2"/>
    </row>
    <row r="44" spans="1: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2"/>
      <c r="AE44" s="2"/>
      <c r="AF44" s="2"/>
      <c r="AG44" s="2"/>
      <c r="AH44" s="2"/>
      <c r="AI44" s="2"/>
    </row>
    <row r="45" spans="1: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2"/>
      <c r="AE45" s="2"/>
      <c r="AF45" s="2"/>
      <c r="AG45" s="2"/>
      <c r="AH45" s="2"/>
      <c r="AI45" s="2"/>
    </row>
    <row r="46" spans="1: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2"/>
      <c r="AE46" s="2"/>
      <c r="AF46" s="2"/>
      <c r="AG46" s="2"/>
      <c r="AH46" s="2"/>
      <c r="AI46" s="2"/>
    </row>
    <row r="47" spans="1: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2"/>
      <c r="AE47" s="2"/>
      <c r="AF47" s="2"/>
      <c r="AG47" s="2"/>
      <c r="AH47" s="2"/>
      <c r="AI47" s="2"/>
    </row>
    <row r="48" spans="1: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2"/>
      <c r="AE48" s="2"/>
      <c r="AF48" s="2"/>
      <c r="AG48" s="2"/>
      <c r="AH48" s="2"/>
      <c r="AI48" s="2"/>
    </row>
    <row r="49" spans="1: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2"/>
      <c r="AE49" s="2"/>
      <c r="AF49" s="2"/>
      <c r="AG49" s="2"/>
      <c r="AH49" s="2"/>
      <c r="AI49" s="2"/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2"/>
      <c r="AE50" s="2"/>
      <c r="AF50" s="2"/>
      <c r="AG50" s="2"/>
      <c r="AH50" s="2"/>
      <c r="AI50" s="2"/>
    </row>
    <row r="51" spans="1: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2"/>
      <c r="AE51" s="2"/>
      <c r="AF51" s="2"/>
      <c r="AG51" s="2"/>
      <c r="AH51" s="2"/>
      <c r="AI51" s="2"/>
    </row>
    <row r="52" spans="1:35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2"/>
      <c r="AE52" s="2"/>
      <c r="AF52" s="2"/>
      <c r="AG52" s="2"/>
      <c r="AH52" s="2"/>
      <c r="AI52" s="2"/>
    </row>
    <row r="53" spans="1: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"/>
      <c r="AE53" s="2"/>
      <c r="AF53" s="2"/>
      <c r="AG53" s="2"/>
      <c r="AH53" s="2"/>
      <c r="AI53" s="2"/>
    </row>
    <row r="54" spans="1: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"/>
      <c r="AE54" s="2"/>
      <c r="AF54" s="2"/>
      <c r="AG54" s="2"/>
      <c r="AH54" s="2"/>
      <c r="AI54" s="2"/>
    </row>
    <row r="55" spans="1: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2"/>
      <c r="AE55" s="2"/>
      <c r="AF55" s="2"/>
      <c r="AG55" s="2"/>
      <c r="AH55" s="2"/>
      <c r="AI55" s="2"/>
    </row>
    <row r="56" spans="1: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2"/>
      <c r="AE56" s="2"/>
      <c r="AF56" s="2"/>
      <c r="AG56" s="2"/>
      <c r="AH56" s="2"/>
      <c r="AI56" s="2"/>
    </row>
    <row r="57" spans="1: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2"/>
      <c r="AE57" s="2"/>
      <c r="AF57" s="2"/>
      <c r="AG57" s="2"/>
      <c r="AH57" s="2"/>
      <c r="AI57" s="2"/>
    </row>
    <row r="58" spans="1: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2"/>
      <c r="AE58" s="2"/>
      <c r="AF58" s="2"/>
      <c r="AG58" s="2"/>
      <c r="AH58" s="2"/>
      <c r="AI58" s="2"/>
    </row>
    <row r="59" spans="1: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2"/>
      <c r="AE59" s="2"/>
      <c r="AF59" s="2"/>
      <c r="AG59" s="2"/>
      <c r="AH59" s="2"/>
      <c r="AI59" s="2"/>
    </row>
  </sheetData>
  <mergeCells count="2">
    <mergeCell ref="D22:E22"/>
    <mergeCell ref="F22:G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SSP585</vt:lpstr>
      <vt:lpstr>SSP245</vt:lpstr>
      <vt:lpstr>SSP119</vt:lpstr>
      <vt:lpstr>Comparison GDP</vt:lpstr>
      <vt:lpstr>Comparison Cons</vt:lpstr>
      <vt:lpstr>Comparison storm</vt:lpstr>
      <vt:lpstr>Comparison sensitivity etaQ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Schult, Christoph</dc:creator>
  <cp:lastModifiedBy>Christoph Schult</cp:lastModifiedBy>
  <dcterms:created xsi:type="dcterms:W3CDTF">2022-06-01T15:26:24Z</dcterms:created>
  <dcterms:modified xsi:type="dcterms:W3CDTF">2022-10-14T15:33:42Z</dcterms:modified>
</cp:coreProperties>
</file>