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ul\Dropbox\CRED_Thanh\Training 3\Session 1\Data\"/>
    </mc:Choice>
  </mc:AlternateContent>
  <xr:revisionPtr revIDLastSave="0" documentId="8_{8180B0FF-4F18-467F-B5E8-446C2189DF34}" xr6:coauthVersionLast="47" xr6:coauthVersionMax="47" xr10:uidLastSave="{00000000-0000-0000-0000-000000000000}"/>
  <bookViews>
    <workbookView xWindow="-38520" yWindow="-120" windowWidth="38640" windowHeight="21240" activeTab="1"/>
  </bookViews>
  <sheets>
    <sheet name="E02.39-40(3)" sheetId="1" r:id="rId1"/>
    <sheet name="Growth Rates" sheetId="2" r:id="rId2"/>
  </sheets>
  <calcPr calcId="0"/>
</workbook>
</file>

<file path=xl/calcChain.xml><?xml version="1.0" encoding="utf-8"?>
<calcChain xmlns="http://schemas.openxmlformats.org/spreadsheetml/2006/main">
  <c r="Q9" i="2" l="1"/>
  <c r="Q8" i="2"/>
  <c r="Q7" i="2"/>
  <c r="Q6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</calcChain>
</file>

<file path=xl/sharedStrings.xml><?xml version="1.0" encoding="utf-8"?>
<sst xmlns="http://schemas.openxmlformats.org/spreadsheetml/2006/main" count="59" uniqueCount="59">
  <si>
    <t>Economic activity</t>
  </si>
  <si>
    <t>Total (Thous. pers.) 2005</t>
  </si>
  <si>
    <t>Total (Thous. pers.) 2007</t>
  </si>
  <si>
    <t>Total (Thous. pers.) 2008</t>
  </si>
  <si>
    <t>Total (Thous. pers.) 2009</t>
  </si>
  <si>
    <t>Total (Thous. pers.) 2010</t>
  </si>
  <si>
    <t>Total (Thous. pers.) 2011</t>
  </si>
  <si>
    <t>Total (Thous. pers.) 2012</t>
  </si>
  <si>
    <t>Total (Thous. pers.) 2013</t>
  </si>
  <si>
    <t>Total (Thous. pers.) 2014</t>
  </si>
  <si>
    <t>Total (Thous. pers.) 2015</t>
  </si>
  <si>
    <t>Total (Thous. pers.) 2016</t>
  </si>
  <si>
    <t>Total (Thous. pers.) 2017</t>
  </si>
  <si>
    <t>Total (Thous. pers.) 2018</t>
  </si>
  <si>
    <t>Total (Thous. pers.) 2019</t>
  </si>
  <si>
    <t>Total (Thous. pers.) 2020</t>
  </si>
  <si>
    <t>Total (Thous. pers.) Prel. 2021</t>
  </si>
  <si>
    <t>Structure (%) 2005</t>
  </si>
  <si>
    <t>Structure (%) 2007</t>
  </si>
  <si>
    <t>Structure (%) 2008</t>
  </si>
  <si>
    <t>Structure (%) 2009</t>
  </si>
  <si>
    <t>Structure (%) 2010</t>
  </si>
  <si>
    <t>Structure (%) 2011</t>
  </si>
  <si>
    <t>Structure (%) 2012</t>
  </si>
  <si>
    <t>Structure (%) 2013</t>
  </si>
  <si>
    <t>Structure (%) 2014</t>
  </si>
  <si>
    <t>Structure (%) 2015</t>
  </si>
  <si>
    <t>Structure (%) 2016</t>
  </si>
  <si>
    <t>Structure (%) 2017</t>
  </si>
  <si>
    <t>Structure (%) 2018</t>
  </si>
  <si>
    <t>Structure (%) 2019</t>
  </si>
  <si>
    <t>Structure (%) 2020</t>
  </si>
  <si>
    <t>Structure (%) Prel. 2021</t>
  </si>
  <si>
    <t>TOTAL</t>
  </si>
  <si>
    <t>Agriculture, forestry and fishing</t>
  </si>
  <si>
    <t>Mining and quarrying</t>
  </si>
  <si>
    <t>Manufacturing</t>
  </si>
  <si>
    <t>Electricity, gas, stream and air conditioning supply</t>
  </si>
  <si>
    <t>Water supply, sewerage, waste management and remediation activities</t>
  </si>
  <si>
    <t>Construction</t>
  </si>
  <si>
    <t>Wholesale and retail trade; repair of motor vehicles and motorcycles</t>
  </si>
  <si>
    <t>Transportation and storage</t>
  </si>
  <si>
    <t>Accommodation and food service activities</t>
  </si>
  <si>
    <t>Information and communication</t>
  </si>
  <si>
    <t>Financial, banking and insurance activities</t>
  </si>
  <si>
    <t>Real estate activities</t>
  </si>
  <si>
    <t>Professional, scientific and technical activities</t>
  </si>
  <si>
    <t>Administrative and support service activities</t>
  </si>
  <si>
    <t>Activities of Communist Party, socio-political organizations; public administration and defence; compulsory security</t>
  </si>
  <si>
    <t>Education and training</t>
  </si>
  <si>
    <t>Human health and social work activities</t>
  </si>
  <si>
    <t>Arts, entertainment and recreation</t>
  </si>
  <si>
    <t>Other service activities</t>
  </si>
  <si>
    <t>Activities of households as employers; undifferentiated goods and services producing activities of households for own use</t>
  </si>
  <si>
    <t>Activities of extraterritorial organizations and bodies</t>
  </si>
  <si>
    <t>Total</t>
  </si>
  <si>
    <t>Agriculture</t>
  </si>
  <si>
    <t>Industry</t>
  </si>
  <si>
    <t>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</si>
</sst>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4"/>
      <color theme="1"/>
      <name val="Schriftart für Textkörper"/>
      <family val="2"/>
    </font>
    <font>
      <sz val="14"/>
      <color theme="1"/>
      <name val="Schriftart für Textkörper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Schriftart für Textkörper"/>
      <family val="2"/>
    </font>
    <font>
      <b/>
      <sz val="13"/>
      <color theme="3"/>
      <name val="Schriftart für Textkörper"/>
      <family val="2"/>
    </font>
    <font>
      <b/>
      <sz val="11"/>
      <color theme="3"/>
      <name val="Schriftart für Textkörper"/>
      <family val="2"/>
    </font>
    <font>
      <sz val="14"/>
      <color rgb="FF006100"/>
      <name val="Schriftart für Textkörper"/>
      <family val="2"/>
    </font>
    <font>
      <sz val="14"/>
      <color rgb="FF9C0006"/>
      <name val="Schriftart für Textkörper"/>
      <family val="2"/>
    </font>
    <font>
      <sz val="14"/>
      <color rgb="FF9C5700"/>
      <name val="Schriftart für Textkörper"/>
      <family val="2"/>
    </font>
    <font>
      <sz val="14"/>
      <color rgb="FF3F3F76"/>
      <name val="Schriftart für Textkörper"/>
      <family val="2"/>
    </font>
    <font>
      <b/>
      <sz val="14"/>
      <color rgb="FF3F3F3F"/>
      <name val="Schriftart für Textkörper"/>
      <family val="2"/>
    </font>
    <font>
      <b/>
      <sz val="14"/>
      <color rgb="FFFA7D00"/>
      <name val="Schriftart für Textkörper"/>
      <family val="2"/>
    </font>
    <font>
      <sz val="14"/>
      <color rgb="FFFA7D00"/>
      <name val="Schriftart für Textkörper"/>
      <family val="2"/>
    </font>
    <font>
      <b/>
      <sz val="14"/>
      <color theme="0"/>
      <name val="Schriftart für Textkörper"/>
      <family val="2"/>
    </font>
    <font>
      <sz val="14"/>
      <color rgb="FFFF0000"/>
      <name val="Schriftart für Textkörper"/>
      <family val="2"/>
    </font>
    <font>
      <i/>
      <sz val="14"/>
      <color rgb="FF7F7F7F"/>
      <name val="Schriftart für Textkörper"/>
      <family val="2"/>
    </font>
    <font>
      <b/>
      <sz val="14"/>
      <color theme="1"/>
      <name val="Schriftart für Textkörper"/>
      <family val="2"/>
    </font>
    <font>
      <sz val="14"/>
      <color theme="0"/>
      <name val="Schriftart für Textkörper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3"/>
  <sheetViews>
    <sheetView workbookViewId="0">
      <selection activeCell="B1" sqref="B1"/>
    </sheetView>
  </sheetViews>
  <sheetFormatPr defaultRowHeight="17.399999999999999"/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>
      <c r="A2" t="s">
        <v>33</v>
      </c>
      <c r="B2">
        <v>42774.9</v>
      </c>
      <c r="C2">
        <v>45208</v>
      </c>
      <c r="D2">
        <v>46460.800000000003</v>
      </c>
      <c r="E2">
        <v>47743.6</v>
      </c>
      <c r="F2">
        <v>49124.4</v>
      </c>
      <c r="G2">
        <v>50547.199999999997</v>
      </c>
      <c r="H2">
        <v>51690.5</v>
      </c>
      <c r="I2">
        <v>52507.8</v>
      </c>
      <c r="J2">
        <v>53030.6</v>
      </c>
      <c r="K2">
        <v>53110.5</v>
      </c>
      <c r="L2">
        <v>53345.5</v>
      </c>
      <c r="M2">
        <v>53708.6</v>
      </c>
      <c r="N2">
        <v>54282.5</v>
      </c>
      <c r="O2">
        <v>54659.199999999997</v>
      </c>
      <c r="P2">
        <v>53609.58</v>
      </c>
      <c r="Q2">
        <v>49072</v>
      </c>
      <c r="R2">
        <v>100</v>
      </c>
      <c r="S2">
        <v>100</v>
      </c>
      <c r="T2">
        <v>100</v>
      </c>
      <c r="U2">
        <v>100</v>
      </c>
      <c r="V2">
        <v>100</v>
      </c>
      <c r="W2">
        <v>100</v>
      </c>
      <c r="X2">
        <v>100</v>
      </c>
      <c r="Y2">
        <v>100</v>
      </c>
      <c r="Z2">
        <v>100</v>
      </c>
      <c r="AA2">
        <v>100</v>
      </c>
      <c r="AB2">
        <v>100</v>
      </c>
      <c r="AC2">
        <v>100</v>
      </c>
      <c r="AD2">
        <v>100</v>
      </c>
      <c r="AE2">
        <v>100</v>
      </c>
      <c r="AF2">
        <v>100</v>
      </c>
      <c r="AG2">
        <v>100</v>
      </c>
    </row>
    <row r="3" spans="1:33">
      <c r="A3" t="s">
        <v>34</v>
      </c>
      <c r="B3">
        <v>23563.200000000001</v>
      </c>
      <c r="C3">
        <v>23931.5</v>
      </c>
      <c r="D3">
        <v>24303.4</v>
      </c>
      <c r="E3">
        <v>24606</v>
      </c>
      <c r="F3">
        <v>23890.3</v>
      </c>
      <c r="G3">
        <v>24488.5</v>
      </c>
      <c r="H3">
        <v>24560.400000000001</v>
      </c>
      <c r="I3">
        <v>24569.9</v>
      </c>
      <c r="J3">
        <v>24484.3</v>
      </c>
      <c r="K3">
        <v>23135.7</v>
      </c>
      <c r="L3">
        <v>22184.3</v>
      </c>
      <c r="M3">
        <v>21458.7</v>
      </c>
      <c r="N3">
        <v>20419.8</v>
      </c>
      <c r="O3">
        <v>18831.400000000001</v>
      </c>
      <c r="P3">
        <v>17724.55</v>
      </c>
      <c r="Q3">
        <v>14262.3</v>
      </c>
      <c r="R3">
        <v>55.1</v>
      </c>
      <c r="S3">
        <v>52.9</v>
      </c>
      <c r="T3">
        <v>52.3</v>
      </c>
      <c r="U3">
        <v>51.5</v>
      </c>
      <c r="V3">
        <v>48.6</v>
      </c>
      <c r="W3">
        <v>48.4</v>
      </c>
      <c r="X3">
        <v>47.5</v>
      </c>
      <c r="Y3">
        <v>46.8</v>
      </c>
      <c r="Z3">
        <v>46.2</v>
      </c>
      <c r="AA3">
        <v>43.6</v>
      </c>
      <c r="AB3">
        <v>41.6</v>
      </c>
      <c r="AC3">
        <v>40</v>
      </c>
      <c r="AD3">
        <v>37.6</v>
      </c>
      <c r="AE3">
        <v>34.5</v>
      </c>
      <c r="AF3">
        <v>33.06</v>
      </c>
      <c r="AG3">
        <v>29.06</v>
      </c>
    </row>
    <row r="4" spans="1:33">
      <c r="A4" t="s">
        <v>35</v>
      </c>
      <c r="B4">
        <v>256.5</v>
      </c>
      <c r="C4">
        <v>298.8</v>
      </c>
      <c r="D4">
        <v>291.39999999999998</v>
      </c>
      <c r="E4">
        <v>291.5</v>
      </c>
      <c r="F4">
        <v>278.8</v>
      </c>
      <c r="G4">
        <v>285.2</v>
      </c>
      <c r="H4">
        <v>292</v>
      </c>
      <c r="I4">
        <v>273</v>
      </c>
      <c r="J4">
        <v>243.8</v>
      </c>
      <c r="K4">
        <v>230.5</v>
      </c>
      <c r="L4">
        <v>216.6</v>
      </c>
      <c r="M4">
        <v>214.7</v>
      </c>
      <c r="N4">
        <v>198.7</v>
      </c>
      <c r="O4">
        <v>197.9</v>
      </c>
      <c r="P4">
        <v>174</v>
      </c>
      <c r="Q4">
        <v>175.1</v>
      </c>
      <c r="R4">
        <v>0.6</v>
      </c>
      <c r="S4">
        <v>0.7</v>
      </c>
      <c r="T4">
        <v>0.6</v>
      </c>
      <c r="U4">
        <v>0.6</v>
      </c>
      <c r="V4">
        <v>0.6</v>
      </c>
      <c r="W4">
        <v>0.6</v>
      </c>
      <c r="X4">
        <v>0.6</v>
      </c>
      <c r="Y4">
        <v>0.5</v>
      </c>
      <c r="Z4">
        <v>0.5</v>
      </c>
      <c r="AA4">
        <v>0.4</v>
      </c>
      <c r="AB4">
        <v>0.4</v>
      </c>
      <c r="AC4">
        <v>0.4</v>
      </c>
      <c r="AD4">
        <v>0.4</v>
      </c>
      <c r="AE4">
        <v>0.4</v>
      </c>
      <c r="AF4">
        <v>0.32</v>
      </c>
      <c r="AG4">
        <v>0.36</v>
      </c>
    </row>
    <row r="5" spans="1:33">
      <c r="A5" t="s">
        <v>36</v>
      </c>
      <c r="B5">
        <v>5031.2</v>
      </c>
      <c r="C5">
        <v>5665</v>
      </c>
      <c r="D5">
        <v>5998.8</v>
      </c>
      <c r="E5">
        <v>6449</v>
      </c>
      <c r="F5">
        <v>7051.3</v>
      </c>
      <c r="G5">
        <v>7006.5</v>
      </c>
      <c r="H5">
        <v>7156.8</v>
      </c>
      <c r="I5">
        <v>7363.2</v>
      </c>
      <c r="J5">
        <v>7715.7</v>
      </c>
      <c r="K5">
        <v>8457.5</v>
      </c>
      <c r="L5">
        <v>9049.2000000000007</v>
      </c>
      <c r="M5">
        <v>9537.6</v>
      </c>
      <c r="N5">
        <v>9999.7999999999993</v>
      </c>
      <c r="O5">
        <v>11287.6</v>
      </c>
      <c r="P5">
        <v>11302.25</v>
      </c>
      <c r="Q5">
        <v>11209.1</v>
      </c>
      <c r="R5">
        <v>11.8</v>
      </c>
      <c r="S5">
        <v>12.5</v>
      </c>
      <c r="T5">
        <v>12.9</v>
      </c>
      <c r="U5">
        <v>13.5</v>
      </c>
      <c r="V5">
        <v>14.4</v>
      </c>
      <c r="W5">
        <v>13.9</v>
      </c>
      <c r="X5">
        <v>13.8</v>
      </c>
      <c r="Y5">
        <v>14</v>
      </c>
      <c r="Z5">
        <v>14.5</v>
      </c>
      <c r="AA5">
        <v>15.9</v>
      </c>
      <c r="AB5">
        <v>17</v>
      </c>
      <c r="AC5">
        <v>17.8</v>
      </c>
      <c r="AD5">
        <v>18.399999999999999</v>
      </c>
      <c r="AE5">
        <v>20.7</v>
      </c>
      <c r="AF5">
        <v>21.08</v>
      </c>
      <c r="AG5">
        <v>22.84</v>
      </c>
    </row>
    <row r="6" spans="1:33">
      <c r="A6" t="s">
        <v>37</v>
      </c>
      <c r="B6">
        <v>135.4</v>
      </c>
      <c r="C6">
        <v>121.3</v>
      </c>
      <c r="D6">
        <v>132.69999999999999</v>
      </c>
      <c r="E6">
        <v>131.6</v>
      </c>
      <c r="F6">
        <v>132.69999999999999</v>
      </c>
      <c r="G6">
        <v>140.19999999999999</v>
      </c>
      <c r="H6">
        <v>129.80000000000001</v>
      </c>
      <c r="I6">
        <v>132.4</v>
      </c>
      <c r="J6">
        <v>153.6</v>
      </c>
      <c r="K6">
        <v>147.6</v>
      </c>
      <c r="L6">
        <v>160</v>
      </c>
      <c r="M6">
        <v>152.6</v>
      </c>
      <c r="N6">
        <v>167.1</v>
      </c>
      <c r="O6">
        <v>192.8</v>
      </c>
      <c r="P6">
        <v>171.75</v>
      </c>
      <c r="Q6">
        <v>151.4</v>
      </c>
      <c r="R6">
        <v>0.3</v>
      </c>
      <c r="S6">
        <v>0.3</v>
      </c>
      <c r="T6">
        <v>0.3</v>
      </c>
      <c r="U6">
        <v>0.3</v>
      </c>
      <c r="V6">
        <v>0.3</v>
      </c>
      <c r="W6">
        <v>0.3</v>
      </c>
      <c r="X6">
        <v>0.3</v>
      </c>
      <c r="Y6">
        <v>0.3</v>
      </c>
      <c r="Z6">
        <v>0.3</v>
      </c>
      <c r="AA6">
        <v>0.3</v>
      </c>
      <c r="AB6">
        <v>0.3</v>
      </c>
      <c r="AC6">
        <v>0.3</v>
      </c>
      <c r="AD6">
        <v>0.3</v>
      </c>
      <c r="AE6">
        <v>0.4</v>
      </c>
      <c r="AF6">
        <v>0.32</v>
      </c>
      <c r="AG6">
        <v>0.31</v>
      </c>
    </row>
    <row r="7" spans="1:33">
      <c r="A7" t="s">
        <v>38</v>
      </c>
      <c r="B7">
        <v>121</v>
      </c>
      <c r="C7">
        <v>108.2</v>
      </c>
      <c r="D7">
        <v>94.2</v>
      </c>
      <c r="E7">
        <v>95.4</v>
      </c>
      <c r="F7">
        <v>118.7</v>
      </c>
      <c r="G7">
        <v>106.7</v>
      </c>
      <c r="H7">
        <v>108.2</v>
      </c>
      <c r="I7">
        <v>119</v>
      </c>
      <c r="J7">
        <v>110.4</v>
      </c>
      <c r="K7">
        <v>121.9</v>
      </c>
      <c r="L7">
        <v>135</v>
      </c>
      <c r="M7">
        <v>134.30000000000001</v>
      </c>
      <c r="N7">
        <v>146.6</v>
      </c>
      <c r="O7">
        <v>163.19999999999999</v>
      </c>
      <c r="P7">
        <v>165.35</v>
      </c>
      <c r="Q7">
        <v>169</v>
      </c>
      <c r="R7">
        <v>0.3</v>
      </c>
      <c r="S7">
        <v>0.2</v>
      </c>
      <c r="T7">
        <v>0.2</v>
      </c>
      <c r="U7">
        <v>0.2</v>
      </c>
      <c r="V7">
        <v>0.2</v>
      </c>
      <c r="W7">
        <v>0.2</v>
      </c>
      <c r="X7">
        <v>0.2</v>
      </c>
      <c r="Y7">
        <v>0.2</v>
      </c>
      <c r="Z7">
        <v>0.2</v>
      </c>
      <c r="AA7">
        <v>0.2</v>
      </c>
      <c r="AB7">
        <v>0.3</v>
      </c>
      <c r="AC7">
        <v>0.3</v>
      </c>
      <c r="AD7">
        <v>0.3</v>
      </c>
      <c r="AE7">
        <v>0.3</v>
      </c>
      <c r="AF7">
        <v>0.31</v>
      </c>
      <c r="AG7">
        <v>0.34</v>
      </c>
    </row>
    <row r="8" spans="1:33">
      <c r="A8" t="s">
        <v>39</v>
      </c>
      <c r="B8">
        <v>1979.9</v>
      </c>
      <c r="C8">
        <v>2371.9</v>
      </c>
      <c r="D8">
        <v>2468.4</v>
      </c>
      <c r="E8">
        <v>2594.1</v>
      </c>
      <c r="F8">
        <v>3078.3</v>
      </c>
      <c r="G8">
        <v>3243.4</v>
      </c>
      <c r="H8">
        <v>3303.7</v>
      </c>
      <c r="I8">
        <v>3288.7</v>
      </c>
      <c r="J8">
        <v>3222.3</v>
      </c>
      <c r="K8">
        <v>3283.4</v>
      </c>
      <c r="L8">
        <v>3861.7</v>
      </c>
      <c r="M8">
        <v>4065.3</v>
      </c>
      <c r="N8">
        <v>4273.2</v>
      </c>
      <c r="O8">
        <v>4615.2</v>
      </c>
      <c r="P8">
        <v>4695.3599999999997</v>
      </c>
      <c r="Q8">
        <v>4545.2</v>
      </c>
      <c r="R8">
        <v>4.5999999999999996</v>
      </c>
      <c r="S8">
        <v>5.2</v>
      </c>
      <c r="T8">
        <v>5.3</v>
      </c>
      <c r="U8">
        <v>5.4</v>
      </c>
      <c r="V8">
        <v>6.3</v>
      </c>
      <c r="W8">
        <v>6.4</v>
      </c>
      <c r="X8">
        <v>6.4</v>
      </c>
      <c r="Y8">
        <v>6.3</v>
      </c>
      <c r="Z8">
        <v>6.1</v>
      </c>
      <c r="AA8">
        <v>6.2</v>
      </c>
      <c r="AB8">
        <v>7.2</v>
      </c>
      <c r="AC8">
        <v>7.5</v>
      </c>
      <c r="AD8">
        <v>7.9</v>
      </c>
      <c r="AE8">
        <v>8.4</v>
      </c>
      <c r="AF8">
        <v>8.76</v>
      </c>
      <c r="AG8">
        <v>9.26</v>
      </c>
    </row>
    <row r="9" spans="1:33">
      <c r="A9" t="s">
        <v>40</v>
      </c>
      <c r="B9">
        <v>4593.1000000000004</v>
      </c>
      <c r="C9">
        <v>4929.5</v>
      </c>
      <c r="D9">
        <v>5100.3999999999996</v>
      </c>
      <c r="E9">
        <v>5150.7</v>
      </c>
      <c r="F9">
        <v>5662.7</v>
      </c>
      <c r="G9">
        <v>5832.5</v>
      </c>
      <c r="H9">
        <v>6314.1</v>
      </c>
      <c r="I9">
        <v>6571.6</v>
      </c>
      <c r="J9">
        <v>6588.5</v>
      </c>
      <c r="K9">
        <v>6747.4</v>
      </c>
      <c r="L9">
        <v>6767.6</v>
      </c>
      <c r="M9">
        <v>6883.6</v>
      </c>
      <c r="N9">
        <v>7285.6</v>
      </c>
      <c r="O9">
        <v>7279.9</v>
      </c>
      <c r="P9">
        <v>7290.77</v>
      </c>
      <c r="Q9">
        <v>7203.9</v>
      </c>
      <c r="R9">
        <v>10.7</v>
      </c>
      <c r="S9">
        <v>10.9</v>
      </c>
      <c r="T9">
        <v>11</v>
      </c>
      <c r="U9">
        <v>10.8</v>
      </c>
      <c r="V9">
        <v>11.5</v>
      </c>
      <c r="W9">
        <v>11.5</v>
      </c>
      <c r="X9">
        <v>12.2</v>
      </c>
      <c r="Y9">
        <v>12.5</v>
      </c>
      <c r="Z9">
        <v>12.4</v>
      </c>
      <c r="AA9">
        <v>12.7</v>
      </c>
      <c r="AB9">
        <v>12.7</v>
      </c>
      <c r="AC9">
        <v>12.8</v>
      </c>
      <c r="AD9">
        <v>13.4</v>
      </c>
      <c r="AE9">
        <v>13.3</v>
      </c>
      <c r="AF9">
        <v>13.6</v>
      </c>
      <c r="AG9">
        <v>14.68</v>
      </c>
    </row>
    <row r="10" spans="1:33">
      <c r="A10" t="s">
        <v>41</v>
      </c>
      <c r="B10">
        <v>1290.4000000000001</v>
      </c>
      <c r="C10">
        <v>1341.6</v>
      </c>
      <c r="D10">
        <v>1433.3</v>
      </c>
      <c r="E10">
        <v>1426.1</v>
      </c>
      <c r="F10">
        <v>1441.4</v>
      </c>
      <c r="G10">
        <v>1418</v>
      </c>
      <c r="H10">
        <v>1499.7</v>
      </c>
      <c r="I10">
        <v>1507.8</v>
      </c>
      <c r="J10">
        <v>1551.5</v>
      </c>
      <c r="K10">
        <v>1646.9</v>
      </c>
      <c r="L10">
        <v>1616.7</v>
      </c>
      <c r="M10">
        <v>1744.4</v>
      </c>
      <c r="N10">
        <v>1763.8</v>
      </c>
      <c r="O10">
        <v>1970.8</v>
      </c>
      <c r="P10">
        <v>1967.66</v>
      </c>
      <c r="Q10">
        <v>1856.5</v>
      </c>
      <c r="R10">
        <v>3</v>
      </c>
      <c r="S10">
        <v>3</v>
      </c>
      <c r="T10">
        <v>3.1</v>
      </c>
      <c r="U10">
        <v>3</v>
      </c>
      <c r="V10">
        <v>2.9</v>
      </c>
      <c r="W10">
        <v>2.8</v>
      </c>
      <c r="X10">
        <v>2.9</v>
      </c>
      <c r="Y10">
        <v>2.9</v>
      </c>
      <c r="Z10">
        <v>2.9</v>
      </c>
      <c r="AA10">
        <v>3.1</v>
      </c>
      <c r="AB10">
        <v>3</v>
      </c>
      <c r="AC10">
        <v>3.2</v>
      </c>
      <c r="AD10">
        <v>3.2</v>
      </c>
      <c r="AE10">
        <v>3.5</v>
      </c>
      <c r="AF10">
        <v>3.67</v>
      </c>
      <c r="AG10">
        <v>3.78</v>
      </c>
    </row>
    <row r="11" spans="1:33">
      <c r="A11" t="s">
        <v>42</v>
      </c>
      <c r="B11">
        <v>824.5</v>
      </c>
      <c r="C11">
        <v>1096.4000000000001</v>
      </c>
      <c r="D11">
        <v>1307.4000000000001</v>
      </c>
      <c r="E11">
        <v>1573.7</v>
      </c>
      <c r="F11">
        <v>1817.2</v>
      </c>
      <c r="G11">
        <v>1988.1</v>
      </c>
      <c r="H11">
        <v>2120.4</v>
      </c>
      <c r="I11">
        <v>2204.6999999999998</v>
      </c>
      <c r="J11">
        <v>2308.1</v>
      </c>
      <c r="K11">
        <v>2461.6</v>
      </c>
      <c r="L11">
        <v>2459.5</v>
      </c>
      <c r="M11">
        <v>2455.1999999999998</v>
      </c>
      <c r="N11">
        <v>2705.1</v>
      </c>
      <c r="O11">
        <v>2739.4</v>
      </c>
      <c r="P11">
        <v>2737.77</v>
      </c>
      <c r="Q11">
        <v>2493.4</v>
      </c>
      <c r="R11">
        <v>1.9</v>
      </c>
      <c r="S11">
        <v>2.4</v>
      </c>
      <c r="T11">
        <v>2.8</v>
      </c>
      <c r="U11">
        <v>3.3</v>
      </c>
      <c r="V11">
        <v>3.7</v>
      </c>
      <c r="W11">
        <v>3.9</v>
      </c>
      <c r="X11">
        <v>4.0999999999999996</v>
      </c>
      <c r="Y11">
        <v>4.2</v>
      </c>
      <c r="Z11">
        <v>4.4000000000000004</v>
      </c>
      <c r="AA11">
        <v>4.5999999999999996</v>
      </c>
      <c r="AB11">
        <v>4.5999999999999996</v>
      </c>
      <c r="AC11">
        <v>4.5999999999999996</v>
      </c>
      <c r="AD11">
        <v>5</v>
      </c>
      <c r="AE11">
        <v>5</v>
      </c>
      <c r="AF11">
        <v>5.1100000000000003</v>
      </c>
      <c r="AG11">
        <v>5.08</v>
      </c>
    </row>
    <row r="12" spans="1:33">
      <c r="A12" t="s">
        <v>43</v>
      </c>
      <c r="B12">
        <v>151.4</v>
      </c>
      <c r="C12">
        <v>180.5</v>
      </c>
      <c r="D12">
        <v>204.8</v>
      </c>
      <c r="E12">
        <v>228</v>
      </c>
      <c r="F12">
        <v>262</v>
      </c>
      <c r="G12">
        <v>270</v>
      </c>
      <c r="H12">
        <v>284</v>
      </c>
      <c r="I12">
        <v>269.2</v>
      </c>
      <c r="J12">
        <v>323.7</v>
      </c>
      <c r="K12">
        <v>345.5</v>
      </c>
      <c r="L12">
        <v>324</v>
      </c>
      <c r="M12">
        <v>330.2</v>
      </c>
      <c r="N12">
        <v>307.60000000000002</v>
      </c>
      <c r="O12">
        <v>346.8</v>
      </c>
      <c r="P12">
        <v>338.73</v>
      </c>
      <c r="Q12">
        <v>284.60000000000002</v>
      </c>
      <c r="R12">
        <v>0.4</v>
      </c>
      <c r="S12">
        <v>0.4</v>
      </c>
      <c r="T12">
        <v>0.4</v>
      </c>
      <c r="U12">
        <v>0.5</v>
      </c>
      <c r="V12">
        <v>0.5</v>
      </c>
      <c r="W12">
        <v>0.5</v>
      </c>
      <c r="X12">
        <v>0.5</v>
      </c>
      <c r="Y12">
        <v>0.5</v>
      </c>
      <c r="Z12">
        <v>0.6</v>
      </c>
      <c r="AA12">
        <v>0.7</v>
      </c>
      <c r="AB12">
        <v>0.6</v>
      </c>
      <c r="AC12">
        <v>0.6</v>
      </c>
      <c r="AD12">
        <v>0.6</v>
      </c>
      <c r="AE12">
        <v>0.6</v>
      </c>
      <c r="AF12">
        <v>0.63</v>
      </c>
      <c r="AG12">
        <v>0.57999999999999996</v>
      </c>
    </row>
    <row r="13" spans="1:33">
      <c r="A13" t="s">
        <v>44</v>
      </c>
      <c r="B13">
        <v>185.9</v>
      </c>
      <c r="C13">
        <v>191.6</v>
      </c>
      <c r="D13">
        <v>204.3</v>
      </c>
      <c r="E13">
        <v>230.3</v>
      </c>
      <c r="F13">
        <v>257.60000000000002</v>
      </c>
      <c r="G13">
        <v>300.89999999999998</v>
      </c>
      <c r="H13">
        <v>310.3</v>
      </c>
      <c r="I13">
        <v>335.3</v>
      </c>
      <c r="J13">
        <v>357</v>
      </c>
      <c r="K13">
        <v>370.4</v>
      </c>
      <c r="L13">
        <v>397.1</v>
      </c>
      <c r="M13">
        <v>374.8</v>
      </c>
      <c r="N13">
        <v>408.6</v>
      </c>
      <c r="O13">
        <v>482.6</v>
      </c>
      <c r="P13">
        <v>455.19</v>
      </c>
      <c r="Q13">
        <v>484.6</v>
      </c>
      <c r="R13">
        <v>0.4</v>
      </c>
      <c r="S13">
        <v>0.4</v>
      </c>
      <c r="T13">
        <v>0.4</v>
      </c>
      <c r="U13">
        <v>0.5</v>
      </c>
      <c r="V13">
        <v>0.5</v>
      </c>
      <c r="W13">
        <v>0.6</v>
      </c>
      <c r="X13">
        <v>0.6</v>
      </c>
      <c r="Y13">
        <v>0.6</v>
      </c>
      <c r="Z13">
        <v>0.7</v>
      </c>
      <c r="AA13">
        <v>0.7</v>
      </c>
      <c r="AB13">
        <v>0.7</v>
      </c>
      <c r="AC13">
        <v>0.7</v>
      </c>
      <c r="AD13">
        <v>0.8</v>
      </c>
      <c r="AE13">
        <v>0.9</v>
      </c>
      <c r="AF13">
        <v>0.85</v>
      </c>
      <c r="AG13">
        <v>0.99</v>
      </c>
    </row>
    <row r="14" spans="1:33">
      <c r="A14" t="s">
        <v>45</v>
      </c>
      <c r="B14">
        <v>19</v>
      </c>
      <c r="C14">
        <v>53.9</v>
      </c>
      <c r="D14">
        <v>51.5</v>
      </c>
      <c r="E14">
        <v>65.2</v>
      </c>
      <c r="F14">
        <v>101</v>
      </c>
      <c r="G14">
        <v>119.8</v>
      </c>
      <c r="H14">
        <v>149.19999999999999</v>
      </c>
      <c r="I14">
        <v>152</v>
      </c>
      <c r="J14">
        <v>162</v>
      </c>
      <c r="K14">
        <v>162.69999999999999</v>
      </c>
      <c r="L14">
        <v>191.9</v>
      </c>
      <c r="M14">
        <v>226.9</v>
      </c>
      <c r="N14">
        <v>260.5</v>
      </c>
      <c r="O14">
        <v>303.39999999999998</v>
      </c>
      <c r="P14">
        <v>321.16000000000003</v>
      </c>
      <c r="Q14">
        <v>308.2</v>
      </c>
      <c r="R14">
        <v>0</v>
      </c>
      <c r="S14">
        <v>0.1</v>
      </c>
      <c r="T14">
        <v>0.1</v>
      </c>
      <c r="U14">
        <v>0.1</v>
      </c>
      <c r="V14">
        <v>0.2</v>
      </c>
      <c r="W14">
        <v>0.2</v>
      </c>
      <c r="X14">
        <v>0.3</v>
      </c>
      <c r="Y14">
        <v>0.3</v>
      </c>
      <c r="Z14">
        <v>0.3</v>
      </c>
      <c r="AA14">
        <v>0.3</v>
      </c>
      <c r="AB14">
        <v>0.4</v>
      </c>
      <c r="AC14">
        <v>0.4</v>
      </c>
      <c r="AD14">
        <v>0.5</v>
      </c>
      <c r="AE14">
        <v>0.6</v>
      </c>
      <c r="AF14">
        <v>0.6</v>
      </c>
      <c r="AG14">
        <v>0.63</v>
      </c>
    </row>
    <row r="15" spans="1:33">
      <c r="A15" t="s">
        <v>46</v>
      </c>
      <c r="B15">
        <v>157.5</v>
      </c>
      <c r="C15">
        <v>158.30000000000001</v>
      </c>
      <c r="D15">
        <v>183.1</v>
      </c>
      <c r="E15">
        <v>218.5</v>
      </c>
      <c r="F15">
        <v>221.7</v>
      </c>
      <c r="G15">
        <v>221.1</v>
      </c>
      <c r="H15">
        <v>248.8</v>
      </c>
      <c r="I15">
        <v>244.2</v>
      </c>
      <c r="J15">
        <v>230.1</v>
      </c>
      <c r="K15">
        <v>241.9</v>
      </c>
      <c r="L15">
        <v>226.6</v>
      </c>
      <c r="M15">
        <v>245.1</v>
      </c>
      <c r="N15">
        <v>275.5</v>
      </c>
      <c r="O15">
        <v>310.5</v>
      </c>
      <c r="P15">
        <v>347.15</v>
      </c>
      <c r="Q15">
        <v>311.89999999999998</v>
      </c>
      <c r="R15">
        <v>0.4</v>
      </c>
      <c r="S15">
        <v>0.4</v>
      </c>
      <c r="T15">
        <v>0.4</v>
      </c>
      <c r="U15">
        <v>0.5</v>
      </c>
      <c r="V15">
        <v>0.5</v>
      </c>
      <c r="W15">
        <v>0.4</v>
      </c>
      <c r="X15">
        <v>0.5</v>
      </c>
      <c r="Y15">
        <v>0.5</v>
      </c>
      <c r="Z15">
        <v>0.4</v>
      </c>
      <c r="AA15">
        <v>0.5</v>
      </c>
      <c r="AB15">
        <v>0.4</v>
      </c>
      <c r="AC15">
        <v>0.5</v>
      </c>
      <c r="AD15">
        <v>0.5</v>
      </c>
      <c r="AE15">
        <v>0.6</v>
      </c>
      <c r="AF15">
        <v>0.65</v>
      </c>
      <c r="AG15">
        <v>0.64</v>
      </c>
    </row>
    <row r="16" spans="1:33">
      <c r="A16" t="s">
        <v>47</v>
      </c>
      <c r="B16">
        <v>119.5</v>
      </c>
      <c r="C16">
        <v>147.69999999999999</v>
      </c>
      <c r="D16">
        <v>158.1</v>
      </c>
      <c r="E16">
        <v>171.8</v>
      </c>
      <c r="F16">
        <v>187.8</v>
      </c>
      <c r="G16">
        <v>198.8</v>
      </c>
      <c r="H16">
        <v>229.8</v>
      </c>
      <c r="I16">
        <v>226.9</v>
      </c>
      <c r="J16">
        <v>266.5</v>
      </c>
      <c r="K16">
        <v>297</v>
      </c>
      <c r="L16">
        <v>265.3</v>
      </c>
      <c r="M16">
        <v>308.60000000000002</v>
      </c>
      <c r="N16">
        <v>335.2</v>
      </c>
      <c r="O16">
        <v>355.5</v>
      </c>
      <c r="P16">
        <v>360.36</v>
      </c>
      <c r="Q16">
        <v>329.9</v>
      </c>
      <c r="R16">
        <v>0.3</v>
      </c>
      <c r="S16">
        <v>0.3</v>
      </c>
      <c r="T16">
        <v>0.3</v>
      </c>
      <c r="U16">
        <v>0.4</v>
      </c>
      <c r="V16">
        <v>0.4</v>
      </c>
      <c r="W16">
        <v>0.4</v>
      </c>
      <c r="X16">
        <v>0.4</v>
      </c>
      <c r="Y16">
        <v>0.4</v>
      </c>
      <c r="Z16">
        <v>0.5</v>
      </c>
      <c r="AA16">
        <v>0.6</v>
      </c>
      <c r="AB16">
        <v>0.5</v>
      </c>
      <c r="AC16">
        <v>0.6</v>
      </c>
      <c r="AD16">
        <v>0.6</v>
      </c>
      <c r="AE16">
        <v>0.7</v>
      </c>
      <c r="AF16">
        <v>0.67</v>
      </c>
      <c r="AG16">
        <v>0.67</v>
      </c>
    </row>
    <row r="17" spans="1:33">
      <c r="A17" t="s">
        <v>48</v>
      </c>
      <c r="B17">
        <v>1679.9</v>
      </c>
      <c r="C17">
        <v>1665.9</v>
      </c>
      <c r="D17">
        <v>1650.6</v>
      </c>
      <c r="E17">
        <v>1596.9</v>
      </c>
      <c r="F17">
        <v>1372.4</v>
      </c>
      <c r="G17">
        <v>1544.2</v>
      </c>
      <c r="H17">
        <v>1581.8</v>
      </c>
      <c r="I17">
        <v>1692.5</v>
      </c>
      <c r="J17">
        <v>1716.4</v>
      </c>
      <c r="K17">
        <v>1694.9</v>
      </c>
      <c r="L17">
        <v>1718.1</v>
      </c>
      <c r="M17">
        <v>1705.1</v>
      </c>
      <c r="N17">
        <v>1652.1</v>
      </c>
      <c r="O17">
        <v>1465.1</v>
      </c>
      <c r="P17">
        <v>1445.75</v>
      </c>
      <c r="Q17">
        <v>1372.6</v>
      </c>
      <c r="R17">
        <v>3.9</v>
      </c>
      <c r="S17">
        <v>3.7</v>
      </c>
      <c r="T17">
        <v>3.6</v>
      </c>
      <c r="U17">
        <v>3.3</v>
      </c>
      <c r="V17">
        <v>2.8</v>
      </c>
      <c r="W17">
        <v>3.1</v>
      </c>
      <c r="X17">
        <v>3.1</v>
      </c>
      <c r="Y17">
        <v>3.2</v>
      </c>
      <c r="Z17">
        <v>3.2</v>
      </c>
      <c r="AA17">
        <v>3.2</v>
      </c>
      <c r="AB17">
        <v>3.2</v>
      </c>
      <c r="AC17">
        <v>3.2</v>
      </c>
      <c r="AD17">
        <v>3</v>
      </c>
      <c r="AE17">
        <v>2.7</v>
      </c>
      <c r="AF17">
        <v>2.7</v>
      </c>
      <c r="AG17">
        <v>2.8</v>
      </c>
    </row>
    <row r="18" spans="1:33">
      <c r="A18" t="s">
        <v>49</v>
      </c>
      <c r="B18">
        <v>1258</v>
      </c>
      <c r="C18">
        <v>1513.5</v>
      </c>
      <c r="D18">
        <v>1492.7</v>
      </c>
      <c r="E18">
        <v>1583.9</v>
      </c>
      <c r="F18">
        <v>1684.6</v>
      </c>
      <c r="G18">
        <v>1733.8</v>
      </c>
      <c r="H18">
        <v>1762.4</v>
      </c>
      <c r="I18">
        <v>1816.3</v>
      </c>
      <c r="J18">
        <v>1871.4</v>
      </c>
      <c r="K18">
        <v>1863.6</v>
      </c>
      <c r="L18">
        <v>1870</v>
      </c>
      <c r="M18">
        <v>2008.6</v>
      </c>
      <c r="N18">
        <v>2100</v>
      </c>
      <c r="O18">
        <v>1986.3</v>
      </c>
      <c r="P18">
        <v>2007.19</v>
      </c>
      <c r="Q18">
        <v>1861.1</v>
      </c>
      <c r="R18">
        <v>2.9</v>
      </c>
      <c r="S18">
        <v>3.3</v>
      </c>
      <c r="T18">
        <v>3.2</v>
      </c>
      <c r="U18">
        <v>3.3</v>
      </c>
      <c r="V18">
        <v>3.4</v>
      </c>
      <c r="W18">
        <v>3.4</v>
      </c>
      <c r="X18">
        <v>3.4</v>
      </c>
      <c r="Y18">
        <v>3.5</v>
      </c>
      <c r="Z18">
        <v>3.5</v>
      </c>
      <c r="AA18">
        <v>3.5</v>
      </c>
      <c r="AB18">
        <v>3.5</v>
      </c>
      <c r="AC18">
        <v>3.6</v>
      </c>
      <c r="AD18">
        <v>3.8</v>
      </c>
      <c r="AE18">
        <v>3.6</v>
      </c>
      <c r="AF18">
        <v>3.74</v>
      </c>
      <c r="AG18">
        <v>3.79</v>
      </c>
    </row>
    <row r="19" spans="1:33">
      <c r="A19" t="s">
        <v>50</v>
      </c>
      <c r="B19">
        <v>349.9</v>
      </c>
      <c r="C19">
        <v>384.6</v>
      </c>
      <c r="D19">
        <v>365.6</v>
      </c>
      <c r="E19">
        <v>364.7</v>
      </c>
      <c r="F19">
        <v>439.2</v>
      </c>
      <c r="G19">
        <v>480.6</v>
      </c>
      <c r="H19">
        <v>479.9</v>
      </c>
      <c r="I19">
        <v>503.4</v>
      </c>
      <c r="J19">
        <v>496.4</v>
      </c>
      <c r="K19">
        <v>543.79999999999995</v>
      </c>
      <c r="L19">
        <v>566.1</v>
      </c>
      <c r="M19">
        <v>529.9</v>
      </c>
      <c r="N19">
        <v>587.29999999999995</v>
      </c>
      <c r="O19">
        <v>612.29999999999995</v>
      </c>
      <c r="P19">
        <v>604.42999999999995</v>
      </c>
      <c r="Q19">
        <v>597.9</v>
      </c>
      <c r="R19">
        <v>0.8</v>
      </c>
      <c r="S19">
        <v>0.9</v>
      </c>
      <c r="T19">
        <v>0.8</v>
      </c>
      <c r="U19">
        <v>0.8</v>
      </c>
      <c r="V19">
        <v>0.9</v>
      </c>
      <c r="W19">
        <v>1</v>
      </c>
      <c r="X19">
        <v>0.9</v>
      </c>
      <c r="Y19">
        <v>1</v>
      </c>
      <c r="Z19">
        <v>0.9</v>
      </c>
      <c r="AA19">
        <v>1</v>
      </c>
      <c r="AB19">
        <v>1.1000000000000001</v>
      </c>
      <c r="AC19">
        <v>1</v>
      </c>
      <c r="AD19">
        <v>1.1000000000000001</v>
      </c>
      <c r="AE19">
        <v>1.1000000000000001</v>
      </c>
      <c r="AF19">
        <v>1.1299999999999999</v>
      </c>
      <c r="AG19">
        <v>1.22</v>
      </c>
    </row>
    <row r="20" spans="1:33">
      <c r="A20" t="s">
        <v>51</v>
      </c>
      <c r="B20">
        <v>82.2</v>
      </c>
      <c r="C20">
        <v>129.69999999999999</v>
      </c>
      <c r="D20">
        <v>180.4</v>
      </c>
      <c r="E20">
        <v>210.8</v>
      </c>
      <c r="F20">
        <v>234.6</v>
      </c>
      <c r="G20">
        <v>249.4</v>
      </c>
      <c r="H20">
        <v>254.8</v>
      </c>
      <c r="I20">
        <v>280.10000000000002</v>
      </c>
      <c r="J20">
        <v>266.2</v>
      </c>
      <c r="K20">
        <v>279.8</v>
      </c>
      <c r="L20">
        <v>268.10000000000002</v>
      </c>
      <c r="M20">
        <v>283.3</v>
      </c>
      <c r="N20">
        <v>272.7</v>
      </c>
      <c r="O20">
        <v>271.89999999999998</v>
      </c>
      <c r="P20">
        <v>262.3</v>
      </c>
      <c r="Q20">
        <v>267.5</v>
      </c>
      <c r="R20">
        <v>0.2</v>
      </c>
      <c r="S20">
        <v>0.3</v>
      </c>
      <c r="T20">
        <v>0.4</v>
      </c>
      <c r="U20">
        <v>0.4</v>
      </c>
      <c r="V20">
        <v>0.5</v>
      </c>
      <c r="W20">
        <v>0.5</v>
      </c>
      <c r="X20">
        <v>0.5</v>
      </c>
      <c r="Y20">
        <v>0.5</v>
      </c>
      <c r="Z20">
        <v>0.5</v>
      </c>
      <c r="AA20">
        <v>0.5</v>
      </c>
      <c r="AB20">
        <v>0.5</v>
      </c>
      <c r="AC20">
        <v>0.5</v>
      </c>
      <c r="AD20">
        <v>0.5</v>
      </c>
      <c r="AE20">
        <v>0.5</v>
      </c>
      <c r="AF20">
        <v>0.49</v>
      </c>
      <c r="AG20">
        <v>0.55000000000000004</v>
      </c>
    </row>
    <row r="21" spans="1:33">
      <c r="A21" t="s">
        <v>52</v>
      </c>
      <c r="B21">
        <v>781.8</v>
      </c>
      <c r="C21">
        <v>737.9</v>
      </c>
      <c r="D21">
        <v>673.8</v>
      </c>
      <c r="E21">
        <v>569</v>
      </c>
      <c r="F21">
        <v>692.8</v>
      </c>
      <c r="G21">
        <v>734.2</v>
      </c>
      <c r="H21">
        <v>729.9</v>
      </c>
      <c r="I21">
        <v>780.6</v>
      </c>
      <c r="J21">
        <v>769.1</v>
      </c>
      <c r="K21">
        <v>870.4</v>
      </c>
      <c r="L21">
        <v>854.9</v>
      </c>
      <c r="M21">
        <v>852.8</v>
      </c>
      <c r="N21">
        <v>916.2</v>
      </c>
      <c r="O21">
        <v>1015.8</v>
      </c>
      <c r="P21">
        <v>1020.28</v>
      </c>
      <c r="Q21">
        <v>1007.4</v>
      </c>
      <c r="R21">
        <v>1.8</v>
      </c>
      <c r="S21">
        <v>1.6</v>
      </c>
      <c r="T21">
        <v>1.5</v>
      </c>
      <c r="U21">
        <v>1.2</v>
      </c>
      <c r="V21">
        <v>1.4</v>
      </c>
      <c r="W21">
        <v>1.5</v>
      </c>
      <c r="X21">
        <v>1.5</v>
      </c>
      <c r="Y21">
        <v>1.5</v>
      </c>
      <c r="Z21">
        <v>1.5</v>
      </c>
      <c r="AA21">
        <v>1.6</v>
      </c>
      <c r="AB21">
        <v>1.6</v>
      </c>
      <c r="AC21">
        <v>1.6</v>
      </c>
      <c r="AD21">
        <v>1.7</v>
      </c>
      <c r="AE21">
        <v>1.8</v>
      </c>
      <c r="AF21">
        <v>1.9</v>
      </c>
      <c r="AG21">
        <v>2.0499999999999998</v>
      </c>
    </row>
    <row r="22" spans="1:33">
      <c r="A22" t="s">
        <v>53</v>
      </c>
      <c r="B22">
        <v>189.9</v>
      </c>
      <c r="C22">
        <v>175.6</v>
      </c>
      <c r="D22">
        <v>163.4</v>
      </c>
      <c r="E22">
        <v>183.3</v>
      </c>
      <c r="F22">
        <v>196.7</v>
      </c>
      <c r="G22">
        <v>182.5</v>
      </c>
      <c r="H22">
        <v>171.7</v>
      </c>
      <c r="I22">
        <v>173</v>
      </c>
      <c r="J22">
        <v>191.1</v>
      </c>
      <c r="K22">
        <v>204.6</v>
      </c>
      <c r="L22">
        <v>210.5</v>
      </c>
      <c r="M22">
        <v>193.5</v>
      </c>
      <c r="N22">
        <v>201.4</v>
      </c>
      <c r="O22">
        <v>227.1</v>
      </c>
      <c r="P22">
        <v>213.5</v>
      </c>
      <c r="Q22">
        <v>177</v>
      </c>
      <c r="R22">
        <v>0.4</v>
      </c>
      <c r="S22">
        <v>0.4</v>
      </c>
      <c r="T22">
        <v>0.4</v>
      </c>
      <c r="U22">
        <v>0.4</v>
      </c>
      <c r="V22">
        <v>0.4</v>
      </c>
      <c r="W22">
        <v>0.4</v>
      </c>
      <c r="X22">
        <v>0.3</v>
      </c>
      <c r="Y22">
        <v>0.3</v>
      </c>
      <c r="Z22">
        <v>0.4</v>
      </c>
      <c r="AA22">
        <v>0.4</v>
      </c>
      <c r="AB22">
        <v>0.4</v>
      </c>
      <c r="AC22">
        <v>0.4</v>
      </c>
      <c r="AD22">
        <v>0.4</v>
      </c>
      <c r="AE22">
        <v>0.4</v>
      </c>
      <c r="AF22">
        <v>0.4</v>
      </c>
      <c r="AG22">
        <v>0.36</v>
      </c>
    </row>
    <row r="23" spans="1:33">
      <c r="A23" t="s">
        <v>54</v>
      </c>
      <c r="B23">
        <v>4.7</v>
      </c>
      <c r="C23">
        <v>4.5</v>
      </c>
      <c r="D23">
        <v>2.5</v>
      </c>
      <c r="E23">
        <v>3.2</v>
      </c>
      <c r="F23">
        <v>2.6</v>
      </c>
      <c r="G23">
        <v>2.8</v>
      </c>
      <c r="H23">
        <v>2.8</v>
      </c>
      <c r="I23">
        <v>4</v>
      </c>
      <c r="J23">
        <v>2.5</v>
      </c>
      <c r="K23">
        <v>3.4</v>
      </c>
      <c r="L23">
        <v>2.2999999999999998</v>
      </c>
      <c r="M23">
        <v>3.4</v>
      </c>
      <c r="N23">
        <v>5.7</v>
      </c>
      <c r="O23">
        <v>3.7</v>
      </c>
      <c r="P23">
        <v>4.07</v>
      </c>
      <c r="Q23">
        <v>3.4</v>
      </c>
      <c r="R23">
        <v>0</v>
      </c>
      <c r="S23">
        <v>0</v>
      </c>
      <c r="T23">
        <v>0</v>
      </c>
      <c r="U23">
        <v>0</v>
      </c>
      <c r="V23">
        <v>0.01</v>
      </c>
      <c r="W23">
        <v>0.01</v>
      </c>
      <c r="X23">
        <v>0.01</v>
      </c>
      <c r="Y23">
        <v>0.01</v>
      </c>
      <c r="Z23">
        <v>0</v>
      </c>
      <c r="AA23">
        <v>0.01</v>
      </c>
      <c r="AB23">
        <v>0</v>
      </c>
      <c r="AC23">
        <v>0.01</v>
      </c>
      <c r="AD23">
        <v>0.01</v>
      </c>
      <c r="AE23">
        <v>0.01</v>
      </c>
      <c r="AF23">
        <v>0.01</v>
      </c>
      <c r="AG23">
        <v>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tabSelected="1" workbookViewId="0">
      <selection activeCell="C28" sqref="C27:C28"/>
    </sheetView>
  </sheetViews>
  <sheetFormatPr defaultRowHeight="17.399999999999999"/>
  <sheetData>
    <row r="1" spans="1:17">
      <c r="B1">
        <v>2005</v>
      </c>
      <c r="C1">
        <v>2006</v>
      </c>
      <c r="D1">
        <v>2007</v>
      </c>
      <c r="E1">
        <v>2008</v>
      </c>
      <c r="F1">
        <v>2009</v>
      </c>
      <c r="G1">
        <v>2010</v>
      </c>
      <c r="H1">
        <v>2011</v>
      </c>
      <c r="I1">
        <v>2012</v>
      </c>
      <c r="J1">
        <v>2013</v>
      </c>
      <c r="K1">
        <v>2014</v>
      </c>
      <c r="L1">
        <v>2015</v>
      </c>
      <c r="M1">
        <v>2016</v>
      </c>
      <c r="N1">
        <v>2017</v>
      </c>
      <c r="O1">
        <v>2018</v>
      </c>
      <c r="P1">
        <v>2019</v>
      </c>
      <c r="Q1">
        <v>2020</v>
      </c>
    </row>
    <row r="2" spans="1:17">
      <c r="A2" t="s">
        <v>55</v>
      </c>
      <c r="C2">
        <f>'E02.39-40(3)'!C2/'E02.39-40(3)'!B2</f>
        <v>1.0568814889105527</v>
      </c>
      <c r="D2">
        <f>'E02.39-40(3)'!D2/'E02.39-40(3)'!C2</f>
        <v>1.027711909396567</v>
      </c>
      <c r="E2">
        <f>'E02.39-40(3)'!E2/'E02.39-40(3)'!D2</f>
        <v>1.0276103726151937</v>
      </c>
      <c r="F2">
        <f>'E02.39-40(3)'!F2/'E02.39-40(3)'!E2</f>
        <v>1.0289211538300422</v>
      </c>
      <c r="G2">
        <f>'E02.39-40(3)'!G2/'E02.39-40(3)'!F2</f>
        <v>1.0289632036218253</v>
      </c>
      <c r="H2">
        <f>'E02.39-40(3)'!H2/'E02.39-40(3)'!G2</f>
        <v>1.0226184635350721</v>
      </c>
      <c r="I2">
        <f>'E02.39-40(3)'!I2/'E02.39-40(3)'!H2</f>
        <v>1.0158114160242211</v>
      </c>
      <c r="J2">
        <f>'E02.39-40(3)'!J2/'E02.39-40(3)'!I2</f>
        <v>1.0099566159694369</v>
      </c>
      <c r="K2">
        <f>'E02.39-40(3)'!K2/'E02.39-40(3)'!J2</f>
        <v>1.001506677276893</v>
      </c>
      <c r="L2">
        <f>'E02.39-40(3)'!L2/'E02.39-40(3)'!K2</f>
        <v>1.0044247371047157</v>
      </c>
      <c r="M2">
        <f>'E02.39-40(3)'!M2/'E02.39-40(3)'!L2</f>
        <v>1.0068065722507054</v>
      </c>
      <c r="N2">
        <f>'E02.39-40(3)'!N2/'E02.39-40(3)'!M2</f>
        <v>1.0106854395757849</v>
      </c>
      <c r="O2">
        <f>'E02.39-40(3)'!O2/'E02.39-40(3)'!N2</f>
        <v>1.0069396214249526</v>
      </c>
      <c r="P2">
        <f>'E02.39-40(3)'!P2/'E02.39-40(3)'!O2</f>
        <v>0.98079701129910435</v>
      </c>
      <c r="Q2">
        <f>'E02.39-40(3)'!Q2/'E02.39-40(3)'!P2</f>
        <v>0.91535878475451582</v>
      </c>
    </row>
    <row r="3" spans="1:17">
      <c r="A3" t="s">
        <v>56</v>
      </c>
      <c r="C3">
        <f>'E02.39-40(3)'!C3/'E02.39-40(3)'!B3</f>
        <v>1.0156303048821891</v>
      </c>
      <c r="D3">
        <f>'E02.39-40(3)'!D3/'E02.39-40(3)'!C3</f>
        <v>1.0155401876188288</v>
      </c>
      <c r="E3">
        <f>'E02.39-40(3)'!E3/'E02.39-40(3)'!D3</f>
        <v>1.0124509327912967</v>
      </c>
      <c r="F3">
        <f>'E02.39-40(3)'!F3/'E02.39-40(3)'!E3</f>
        <v>0.97091359830935542</v>
      </c>
      <c r="G3">
        <f>'E02.39-40(3)'!G3/'E02.39-40(3)'!F3</f>
        <v>1.0250394511580014</v>
      </c>
      <c r="H3">
        <f>'E02.39-40(3)'!H3/'E02.39-40(3)'!G3</f>
        <v>1.0029360720338119</v>
      </c>
      <c r="I3">
        <f>'E02.39-40(3)'!I3/'E02.39-40(3)'!H3</f>
        <v>1.0003868015178905</v>
      </c>
      <c r="J3">
        <f>'E02.39-40(3)'!J3/'E02.39-40(3)'!I3</f>
        <v>0.99651606233643597</v>
      </c>
      <c r="K3">
        <f>'E02.39-40(3)'!K3/'E02.39-40(3)'!J3</f>
        <v>0.94491980575307444</v>
      </c>
      <c r="L3">
        <f>'E02.39-40(3)'!L3/'E02.39-40(3)'!K3</f>
        <v>0.9588774059138041</v>
      </c>
      <c r="M3">
        <f>'E02.39-40(3)'!M3/'E02.39-40(3)'!L3</f>
        <v>0.96729218411218754</v>
      </c>
      <c r="N3">
        <f>'E02.39-40(3)'!N3/'E02.39-40(3)'!M3</f>
        <v>0.95158606998560014</v>
      </c>
      <c r="O3">
        <f>'E02.39-40(3)'!O3/'E02.39-40(3)'!N3</f>
        <v>0.92221275428750538</v>
      </c>
      <c r="P3">
        <f>'E02.39-40(3)'!P3/'E02.39-40(3)'!O3</f>
        <v>0.94122316981212217</v>
      </c>
      <c r="Q3">
        <f>'E02.39-40(3)'!Q3/'E02.39-40(3)'!P3</f>
        <v>0.80466358807416827</v>
      </c>
    </row>
    <row r="4" spans="1:17">
      <c r="A4" t="s">
        <v>57</v>
      </c>
      <c r="C4">
        <f>SUM('E02.39-40(3)'!C4:C7)/SUM('E02.39-40(3)'!B4:B7)</f>
        <v>1.1170974549521113</v>
      </c>
      <c r="D4">
        <f>SUM('E02.39-40(3)'!D4:D7)/SUM('E02.39-40(3)'!C4:C7)</f>
        <v>1.0522823050716095</v>
      </c>
      <c r="E4">
        <f>SUM('E02.39-40(3)'!E4:E7)/SUM('E02.39-40(3)'!D4:D7)</f>
        <v>1.0691104939313498</v>
      </c>
      <c r="F4">
        <f>SUM('E02.39-40(3)'!F4:F7)/SUM('E02.39-40(3)'!E4:E7)</f>
        <v>1.0881234302116971</v>
      </c>
      <c r="G4">
        <f>SUM('E02.39-40(3)'!G4:G7)/SUM('E02.39-40(3)'!F4:F7)</f>
        <v>0.99434148915122333</v>
      </c>
      <c r="H4">
        <f>SUM('E02.39-40(3)'!H4:H7)/SUM('E02.39-40(3)'!G4:G7)</f>
        <v>1.0196588225930545</v>
      </c>
      <c r="I4">
        <f>SUM('E02.39-40(3)'!I4:I7)/SUM('E02.39-40(3)'!H4:H7)</f>
        <v>1.0261227038559608</v>
      </c>
      <c r="J4">
        <f>SUM('E02.39-40(3)'!J4:J7)/SUM('E02.39-40(3)'!I4:I7)</f>
        <v>1.0425858309244891</v>
      </c>
      <c r="K4">
        <f>SUM('E02.39-40(3)'!K4:K7)/SUM('E02.39-40(3)'!J4:J7)</f>
        <v>1.0892563993433453</v>
      </c>
      <c r="L4">
        <f>SUM('E02.39-40(3)'!L4:L7)/SUM('E02.39-40(3)'!K4:K7)</f>
        <v>1.0673513815238629</v>
      </c>
      <c r="M4">
        <f>SUM('E02.39-40(3)'!M4:M7)/SUM('E02.39-40(3)'!L4:L7)</f>
        <v>1.050037653752824</v>
      </c>
      <c r="N4">
        <f>SUM('E02.39-40(3)'!N4:N7)/SUM('E02.39-40(3)'!M4:M7)</f>
        <v>1.0471153079926687</v>
      </c>
      <c r="O4">
        <f>SUM('E02.39-40(3)'!O4:O7)/SUM('E02.39-40(3)'!N4:N7)</f>
        <v>1.1264530735716596</v>
      </c>
      <c r="P4">
        <f>SUM('E02.39-40(3)'!P4:P7)/SUM('E02.39-40(3)'!O4:O7)</f>
        <v>0.99762276738588862</v>
      </c>
      <c r="Q4">
        <f>SUM('E02.39-40(3)'!Q4:Q7)/SUM('E02.39-40(3)'!P4:P7)</f>
        <v>0.99079431321344069</v>
      </c>
    </row>
    <row r="5" spans="1:17">
      <c r="A5" t="s">
        <v>58</v>
      </c>
      <c r="C5">
        <f>SUM('E02.39-40(3)'!C8:C23)/SUM('E02.39-40(3)'!B8:B23)</f>
        <v>1.1035660979250199</v>
      </c>
      <c r="D5">
        <f>SUM('E02.39-40(3)'!D8:D23)/SUM('E02.39-40(3)'!C8:C23)</f>
        <v>1.0369420079426641</v>
      </c>
      <c r="E5">
        <f>SUM('E02.39-40(3)'!E8:E23)/SUM('E02.39-40(3)'!D8:D23)</f>
        <v>1.0338804242885367</v>
      </c>
      <c r="F5">
        <f>SUM('E02.39-40(3)'!F8:F23)/SUM('E02.39-40(3)'!E8:E23)</f>
        <v>1.0916748092169546</v>
      </c>
      <c r="G5">
        <f>SUM('E02.39-40(3)'!G8:G23)/SUM('E02.39-40(3)'!F8:F23)</f>
        <v>1.0491429024619603</v>
      </c>
      <c r="H5">
        <f>SUM('E02.39-40(3)'!H8:H23)/SUM('E02.39-40(3)'!G8:G23)</f>
        <v>1.0498485429344335</v>
      </c>
      <c r="I5">
        <f>SUM('E02.39-40(3)'!I8:I23)/SUM('E02.39-40(3)'!H8:H23)</f>
        <v>1.0312189803171272</v>
      </c>
      <c r="J5">
        <f>SUM('E02.39-40(3)'!J8:J23)/SUM('E02.39-40(3)'!I8:I23)</f>
        <v>1.0135908190899889</v>
      </c>
      <c r="K5">
        <f>SUM('E02.39-40(3)'!K8:K23)/SUM('E02.39-40(3)'!J8:J23)</f>
        <v>1.0341734406676244</v>
      </c>
      <c r="L5">
        <f>SUM('E02.39-40(3)'!L8:L23)/SUM('E02.39-40(3)'!K8:K23)</f>
        <v>1.0277438110508961</v>
      </c>
      <c r="M5">
        <f>SUM('E02.39-40(3)'!M8:M23)/SUM('E02.39-40(3)'!L8:L23)</f>
        <v>1.0282541064054369</v>
      </c>
      <c r="N5">
        <f>SUM('E02.39-40(3)'!N8:N23)/SUM('E02.39-40(3)'!M8:M23)</f>
        <v>1.0513176081798414</v>
      </c>
      <c r="O5">
        <f>SUM('E02.39-40(3)'!O8:O23)/SUM('E02.39-40(3)'!N8:N23)</f>
        <v>1.0272285390034472</v>
      </c>
      <c r="P5">
        <f>SUM('E02.39-40(3)'!P8:P23)/SUM('E02.39-40(3)'!O8:O23)</f>
        <v>1.0035591149948095</v>
      </c>
      <c r="Q5">
        <f>SUM('E02.39-40(3)'!Q8:Q23)/SUM('E02.39-40(3)'!P8:P23)</f>
        <v>0.95984615940647255</v>
      </c>
    </row>
    <row r="6" spans="1:17">
      <c r="Q6">
        <f>AVERAGE(L2:P2)</f>
        <v>1.0019306763310527</v>
      </c>
    </row>
    <row r="7" spans="1:17">
      <c r="Q7">
        <f t="shared" ref="Q7:Q9" si="0">AVERAGE(L3:P3)</f>
        <v>0.94823831682224391</v>
      </c>
    </row>
    <row r="8" spans="1:17">
      <c r="Q8">
        <f t="shared" si="0"/>
        <v>1.0577160368453806</v>
      </c>
    </row>
    <row r="9" spans="1:17">
      <c r="Q9">
        <f t="shared" si="0"/>
        <v>1.0276206359268862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E02.39-40(3)</vt:lpstr>
      <vt:lpstr>Growth Rates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Schult</dc:creator>
  <cp:lastModifiedBy>Christoph Schult</cp:lastModifiedBy>
  <dcterms:created xsi:type="dcterms:W3CDTF">2022-09-23T16:03:24Z</dcterms:created>
  <dcterms:modified xsi:type="dcterms:W3CDTF">2022-09-23T16:03:24Z</dcterms:modified>
</cp:coreProperties>
</file>