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Figures\"/>
    </mc:Choice>
  </mc:AlternateContent>
  <bookViews>
    <workbookView xWindow="0" yWindow="0" windowWidth="5016" windowHeight="1104" activeTab="6"/>
  </bookViews>
  <sheets>
    <sheet name="G_A_DH" sheetId="33" r:id="rId1"/>
    <sheet name="DH" sheetId="32" r:id="rId2"/>
    <sheet name="H" sheetId="31" r:id="rId3"/>
    <sheet name="IH" sheetId="30" r:id="rId4"/>
    <sheet name="C" sheetId="28" r:id="rId5"/>
    <sheet name="CtoGADH" sheetId="35" r:id="rId6"/>
    <sheet name="C (2)" sheetId="36" r:id="rId7"/>
  </sheets>
  <externalReferences>
    <externalReference r:id="rId8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 localSheetId="4">#REF!</definedName>
    <definedName name="Y_1_1" localSheetId="6">#REF!</definedName>
    <definedName name="Y_1_1" localSheetId="5">#REF!</definedName>
    <definedName name="Y_1_1" localSheetId="1">#REF!</definedName>
    <definedName name="Y_1_1" localSheetId="0">#REF!</definedName>
    <definedName name="Y_1_1" localSheetId="2">#REF!</definedName>
    <definedName name="Y_1_1" localSheetId="3">#REF!</definedName>
    <definedName name="Y_1_1">#REF!</definedName>
    <definedName name="Y_1_2" localSheetId="4">#REF!</definedName>
    <definedName name="Y_1_2" localSheetId="6">#REF!</definedName>
    <definedName name="Y_1_2" localSheetId="5">#REF!</definedName>
    <definedName name="Y_1_2" localSheetId="1">#REF!</definedName>
    <definedName name="Y_1_2" localSheetId="0">#REF!</definedName>
    <definedName name="Y_1_2" localSheetId="2">#REF!</definedName>
    <definedName name="Y_1_2" localSheetId="3">#REF!</definedName>
    <definedName name="Y_1_2">#REF!</definedName>
    <definedName name="Y_1_3" localSheetId="4">#REF!</definedName>
    <definedName name="Y_1_3" localSheetId="6">#REF!</definedName>
    <definedName name="Y_1_3" localSheetId="5">#REF!</definedName>
    <definedName name="Y_1_3" localSheetId="1">#REF!</definedName>
    <definedName name="Y_1_3" localSheetId="0">#REF!</definedName>
    <definedName name="Y_1_3" localSheetId="2">#REF!</definedName>
    <definedName name="Y_1_3" localSheetId="3">#REF!</definedName>
    <definedName name="Y_1_3">#REF!</definedName>
    <definedName name="Y_1_4" localSheetId="4">#REF!</definedName>
    <definedName name="Y_1_4" localSheetId="6">#REF!</definedName>
    <definedName name="Y_1_4" localSheetId="5">#REF!</definedName>
    <definedName name="Y_1_4" localSheetId="1">#REF!</definedName>
    <definedName name="Y_1_4" localSheetId="0">#REF!</definedName>
    <definedName name="Y_1_4" localSheetId="2">#REF!</definedName>
    <definedName name="Y_1_4" localSheetId="3">#REF!</definedName>
    <definedName name="Y_1_4">#REF!</definedName>
    <definedName name="Y_1_5" localSheetId="4">#REF!</definedName>
    <definedName name="Y_1_5" localSheetId="6">#REF!</definedName>
    <definedName name="Y_1_5" localSheetId="5">#REF!</definedName>
    <definedName name="Y_1_5" localSheetId="1">#REF!</definedName>
    <definedName name="Y_1_5" localSheetId="0">#REF!</definedName>
    <definedName name="Y_1_5" localSheetId="2">#REF!</definedName>
    <definedName name="Y_1_5" localSheetId="3">#REF!</definedName>
    <definedName name="Y_1_5">#REF!</definedName>
    <definedName name="Y_1_6" localSheetId="4">#REF!</definedName>
    <definedName name="Y_1_6" localSheetId="6">#REF!</definedName>
    <definedName name="Y_1_6" localSheetId="5">#REF!</definedName>
    <definedName name="Y_1_6" localSheetId="1">#REF!</definedName>
    <definedName name="Y_1_6" localSheetId="0">#REF!</definedName>
    <definedName name="Y_1_6" localSheetId="2">#REF!</definedName>
    <definedName name="Y_1_6" localSheetId="3">#REF!</definedName>
    <definedName name="Y_1_6">#REF!</definedName>
    <definedName name="Y_12_g" localSheetId="4">#REF!</definedName>
    <definedName name="Y_12_g" localSheetId="6">#REF!</definedName>
    <definedName name="Y_12_g" localSheetId="5">#REF!</definedName>
    <definedName name="Y_12_g" localSheetId="1">#REF!</definedName>
    <definedName name="Y_12_g" localSheetId="0">#REF!</definedName>
    <definedName name="Y_12_g" localSheetId="2">#REF!</definedName>
    <definedName name="Y_12_g" localSheetId="3">#REF!</definedName>
    <definedName name="Y_12_g">#REF!</definedName>
    <definedName name="Y_2_1" localSheetId="4">#REF!</definedName>
    <definedName name="Y_2_1" localSheetId="6">#REF!</definedName>
    <definedName name="Y_2_1" localSheetId="5">#REF!</definedName>
    <definedName name="Y_2_1" localSheetId="1">#REF!</definedName>
    <definedName name="Y_2_1" localSheetId="0">#REF!</definedName>
    <definedName name="Y_2_1" localSheetId="2">#REF!</definedName>
    <definedName name="Y_2_1" localSheetId="3">#REF!</definedName>
    <definedName name="Y_2_1">#REF!</definedName>
    <definedName name="Y_2_2" localSheetId="4">#REF!</definedName>
    <definedName name="Y_2_2" localSheetId="6">#REF!</definedName>
    <definedName name="Y_2_2" localSheetId="5">#REF!</definedName>
    <definedName name="Y_2_2" localSheetId="1">#REF!</definedName>
    <definedName name="Y_2_2" localSheetId="0">#REF!</definedName>
    <definedName name="Y_2_2" localSheetId="2">#REF!</definedName>
    <definedName name="Y_2_2" localSheetId="3">#REF!</definedName>
    <definedName name="Y_2_2">#REF!</definedName>
  </definedNames>
  <calcPr calcId="162913"/>
</workbook>
</file>

<file path=xl/calcChain.xml><?xml version="1.0" encoding="utf-8"?>
<calcChain xmlns="http://schemas.openxmlformats.org/spreadsheetml/2006/main">
  <c r="D18" i="36" l="1"/>
  <c r="F16" i="36"/>
  <c r="H14" i="36"/>
  <c r="J12" i="36"/>
  <c r="C3" i="36"/>
  <c r="G12" i="36"/>
  <c r="H10" i="36"/>
  <c r="E12" i="36"/>
  <c r="H8" i="36"/>
  <c r="E10" i="36"/>
  <c r="K4" i="36"/>
  <c r="I2" i="36"/>
  <c r="C6" i="36"/>
  <c r="D4" i="36"/>
  <c r="C4" i="36"/>
  <c r="D2" i="36"/>
  <c r="G13" i="36"/>
  <c r="G11" i="36"/>
  <c r="E11" i="36"/>
  <c r="I3" i="36"/>
  <c r="E5" i="36"/>
  <c r="H16" i="36"/>
  <c r="C18" i="36"/>
  <c r="E16" i="36"/>
  <c r="G14" i="36"/>
  <c r="I12" i="36"/>
  <c r="K10" i="36"/>
  <c r="I10" i="36"/>
  <c r="D14" i="36"/>
  <c r="J8" i="36"/>
  <c r="I8" i="36"/>
  <c r="J6" i="36"/>
  <c r="G8" i="36"/>
  <c r="I4" i="36"/>
  <c r="J17" i="36"/>
  <c r="I15" i="36"/>
  <c r="K11" i="36"/>
  <c r="G9" i="36"/>
  <c r="J3" i="36"/>
  <c r="C7" i="36"/>
  <c r="K12" i="36"/>
  <c r="D16" i="36"/>
  <c r="F14" i="36"/>
  <c r="H12" i="36"/>
  <c r="J10" i="36"/>
  <c r="E14" i="36"/>
  <c r="K8" i="36"/>
  <c r="F12" i="36"/>
  <c r="C14" i="36"/>
  <c r="K6" i="36"/>
  <c r="D12" i="36"/>
  <c r="I6" i="36"/>
  <c r="J4" i="36"/>
  <c r="K2" i="36"/>
  <c r="E6" i="36"/>
  <c r="G17" i="36"/>
  <c r="I13" i="36"/>
  <c r="C2" i="36"/>
  <c r="K18" i="36"/>
  <c r="H3" i="36"/>
  <c r="C16" i="36"/>
  <c r="H2" i="36"/>
  <c r="E4" i="36"/>
  <c r="E17" i="36"/>
  <c r="H11" i="36"/>
  <c r="C13" i="36"/>
  <c r="K16" i="36"/>
  <c r="J14" i="36"/>
  <c r="J2" i="36"/>
  <c r="E2" i="36"/>
  <c r="F15" i="36"/>
  <c r="J9" i="36"/>
  <c r="I5" i="36"/>
  <c r="G3" i="36"/>
  <c r="G10" i="36"/>
  <c r="H4" i="36"/>
  <c r="G4" i="36"/>
  <c r="F17" i="36"/>
  <c r="E15" i="36"/>
  <c r="F11" i="36"/>
  <c r="J18" i="36"/>
  <c r="G18" i="36"/>
  <c r="F10" i="36"/>
  <c r="F4" i="36"/>
  <c r="G2" i="36"/>
  <c r="J13" i="36"/>
  <c r="D17" i="36"/>
  <c r="H9" i="36"/>
  <c r="F18" i="36"/>
  <c r="C12" i="36"/>
  <c r="K13" i="36"/>
  <c r="D15" i="36"/>
  <c r="K3" i="36"/>
  <c r="K19" i="36"/>
  <c r="D10" i="36"/>
  <c r="F8" i="36"/>
  <c r="H6" i="36"/>
  <c r="C8" i="36"/>
  <c r="C17" i="36"/>
  <c r="K5" i="36"/>
  <c r="E9" i="36"/>
  <c r="H18" i="36"/>
  <c r="C5" i="36"/>
  <c r="J19" i="36"/>
  <c r="C10" i="36"/>
  <c r="E8" i="36"/>
  <c r="G6" i="36"/>
  <c r="H17" i="36"/>
  <c r="H13" i="36"/>
  <c r="F13" i="36"/>
  <c r="D11" i="36"/>
  <c r="E7" i="36"/>
  <c r="F3" i="36"/>
  <c r="E18" i="36"/>
  <c r="I19" i="36"/>
  <c r="K17" i="36"/>
  <c r="D8" i="36"/>
  <c r="F6" i="36"/>
  <c r="J15" i="36"/>
  <c r="J11" i="36"/>
  <c r="I9" i="36"/>
  <c r="J16" i="36"/>
  <c r="E3" i="36"/>
  <c r="H19" i="36"/>
  <c r="H15" i="36"/>
  <c r="I11" i="36"/>
  <c r="J7" i="36"/>
  <c r="G7" i="36"/>
  <c r="G16" i="36"/>
  <c r="G19" i="36"/>
  <c r="I17" i="36"/>
  <c r="K15" i="36"/>
  <c r="D6" i="36"/>
  <c r="F2" i="36"/>
  <c r="G15" i="36"/>
  <c r="K9" i="36"/>
  <c r="K7" i="36"/>
  <c r="I7" i="36"/>
  <c r="J5" i="36"/>
  <c r="F7" i="36"/>
  <c r="D7" i="36"/>
  <c r="F19" i="36"/>
  <c r="C15" i="36"/>
  <c r="C11" i="36"/>
  <c r="I16" i="36"/>
  <c r="E19" i="36"/>
  <c r="E13" i="36"/>
  <c r="D9" i="36"/>
  <c r="D19" i="36"/>
  <c r="D13" i="36"/>
  <c r="F9" i="36"/>
  <c r="H5" i="36"/>
  <c r="C9" i="36"/>
  <c r="D5" i="36"/>
  <c r="D3" i="36"/>
  <c r="C19" i="36"/>
  <c r="I18" i="36"/>
  <c r="K14" i="36"/>
  <c r="G5" i="36"/>
  <c r="I14" i="36"/>
  <c r="H7" i="36"/>
  <c r="F5" i="36"/>
  <c r="C19" i="35"/>
  <c r="D17" i="31"/>
  <c r="D4" i="35"/>
  <c r="D18" i="35"/>
  <c r="E16" i="31"/>
  <c r="H5" i="35"/>
  <c r="D10" i="31"/>
  <c r="K7" i="31"/>
  <c r="D18" i="33"/>
  <c r="I17" i="35"/>
  <c r="C19" i="30"/>
  <c r="F4" i="33"/>
  <c r="G12" i="35"/>
  <c r="I15" i="31"/>
  <c r="H10" i="28"/>
  <c r="I6" i="32"/>
  <c r="E3" i="28"/>
  <c r="G6" i="33"/>
  <c r="J2" i="32"/>
  <c r="K16" i="28"/>
  <c r="H15" i="31"/>
  <c r="G7" i="35"/>
  <c r="E12" i="28"/>
  <c r="F16" i="33"/>
  <c r="F5" i="33"/>
  <c r="K10" i="31"/>
  <c r="F18" i="32"/>
  <c r="C6" i="30"/>
  <c r="I18" i="28"/>
  <c r="K14" i="31"/>
  <c r="J8" i="32"/>
  <c r="I18" i="35"/>
  <c r="I10" i="32"/>
  <c r="E10" i="33"/>
  <c r="K19" i="35"/>
  <c r="D13" i="32"/>
  <c r="C4" i="31"/>
  <c r="G4" i="35"/>
  <c r="K5" i="31"/>
  <c r="K18" i="30"/>
  <c r="C12" i="35"/>
  <c r="E13" i="35"/>
  <c r="F2" i="30"/>
  <c r="K3" i="31"/>
  <c r="J19" i="31"/>
  <c r="J12" i="33"/>
  <c r="H13" i="35"/>
  <c r="K4" i="35"/>
  <c r="D17" i="28"/>
  <c r="K12" i="31"/>
  <c r="D13" i="35"/>
  <c r="D8" i="30"/>
  <c r="H12" i="31"/>
  <c r="F2" i="31"/>
  <c r="E18" i="33"/>
  <c r="J2" i="30"/>
  <c r="F7" i="35"/>
  <c r="J18" i="31"/>
  <c r="F4" i="31"/>
  <c r="E14" i="31"/>
  <c r="J17" i="31"/>
  <c r="K9" i="28"/>
  <c r="E8" i="28"/>
  <c r="H2" i="28"/>
  <c r="D17" i="32"/>
  <c r="K3" i="35"/>
  <c r="E5" i="33"/>
  <c r="C7" i="30"/>
  <c r="E11" i="32"/>
  <c r="C17" i="33"/>
  <c r="F18" i="30"/>
  <c r="H10" i="30"/>
  <c r="E19" i="31"/>
  <c r="G2" i="33"/>
  <c r="H15" i="35"/>
  <c r="C18" i="30"/>
  <c r="I5" i="30"/>
  <c r="J8" i="28"/>
  <c r="E5" i="30"/>
  <c r="G10" i="31"/>
  <c r="H6" i="33"/>
  <c r="C18" i="33"/>
  <c r="E4" i="28"/>
  <c r="K17" i="35"/>
  <c r="E4" i="31"/>
  <c r="C2" i="33"/>
  <c r="E7" i="35"/>
  <c r="H16" i="31"/>
  <c r="K2" i="33"/>
  <c r="E17" i="35"/>
  <c r="F15" i="31"/>
  <c r="D16" i="33"/>
  <c r="F17" i="35"/>
  <c r="G7" i="30"/>
  <c r="J12" i="32"/>
  <c r="H10" i="35"/>
  <c r="E11" i="31"/>
  <c r="E7" i="28"/>
  <c r="E9" i="32"/>
  <c r="D13" i="28"/>
  <c r="G11" i="33"/>
  <c r="G5" i="32"/>
  <c r="J5" i="35"/>
  <c r="I2" i="31"/>
  <c r="I3" i="35"/>
  <c r="C6" i="35"/>
  <c r="E14" i="33"/>
  <c r="G18" i="33"/>
  <c r="K13" i="31"/>
  <c r="E2" i="31"/>
  <c r="C5" i="28"/>
  <c r="C16" i="35"/>
  <c r="C8" i="31"/>
  <c r="C10" i="31"/>
  <c r="C5" i="33"/>
  <c r="J14" i="33"/>
  <c r="K5" i="33"/>
  <c r="D18" i="30"/>
  <c r="K15" i="32"/>
  <c r="H14" i="35"/>
  <c r="I11" i="30"/>
  <c r="I4" i="30"/>
  <c r="F14" i="32"/>
  <c r="D7" i="35"/>
  <c r="H16" i="30"/>
  <c r="C8" i="32"/>
  <c r="I4" i="31"/>
  <c r="C12" i="28"/>
  <c r="H4" i="30"/>
  <c r="J4" i="30"/>
  <c r="C14" i="35"/>
  <c r="H17" i="35"/>
  <c r="H11" i="33"/>
  <c r="K8" i="30"/>
  <c r="E19" i="35"/>
  <c r="E10" i="31"/>
  <c r="G19" i="33"/>
  <c r="E2" i="30"/>
  <c r="F19" i="32"/>
  <c r="G4" i="31"/>
  <c r="C6" i="31"/>
  <c r="E16" i="35"/>
  <c r="H11" i="31"/>
  <c r="H5" i="31"/>
  <c r="G13" i="35"/>
  <c r="E8" i="35"/>
  <c r="K15" i="31"/>
  <c r="H7" i="31"/>
  <c r="C16" i="30"/>
  <c r="G8" i="35"/>
  <c r="J19" i="33"/>
  <c r="C19" i="31"/>
  <c r="J9" i="28"/>
  <c r="J15" i="30"/>
  <c r="C11" i="35"/>
  <c r="K9" i="30"/>
  <c r="K8" i="32"/>
  <c r="E8" i="30"/>
  <c r="I13" i="28"/>
  <c r="G17" i="35"/>
  <c r="K6" i="32"/>
  <c r="J8" i="30"/>
  <c r="I10" i="28"/>
  <c r="F6" i="33"/>
  <c r="E4" i="33"/>
  <c r="D12" i="30"/>
  <c r="D7" i="28"/>
  <c r="J7" i="33"/>
  <c r="C4" i="30"/>
  <c r="K7" i="33"/>
  <c r="E11" i="30"/>
  <c r="F11" i="30"/>
  <c r="I2" i="28"/>
  <c r="H8" i="33"/>
  <c r="C10" i="30"/>
  <c r="K6" i="28"/>
  <c r="D7" i="30"/>
  <c r="K10" i="35"/>
  <c r="F9" i="31"/>
  <c r="C16" i="33"/>
  <c r="C2" i="35"/>
  <c r="G7" i="31"/>
  <c r="K16" i="33"/>
  <c r="H19" i="35"/>
  <c r="D4" i="31"/>
  <c r="D5" i="33"/>
  <c r="I13" i="33"/>
  <c r="C2" i="30"/>
  <c r="J17" i="32"/>
  <c r="F9" i="35"/>
  <c r="D9" i="31"/>
  <c r="J2" i="35"/>
  <c r="H6" i="32"/>
  <c r="D2" i="28"/>
  <c r="J15" i="33"/>
  <c r="G2" i="32"/>
  <c r="I12" i="35"/>
  <c r="I9" i="31"/>
  <c r="K15" i="35"/>
  <c r="H12" i="32"/>
  <c r="C11" i="33"/>
  <c r="D7" i="32"/>
  <c r="K19" i="31"/>
  <c r="G5" i="30"/>
  <c r="D14" i="35"/>
  <c r="C12" i="32"/>
  <c r="H19" i="31"/>
  <c r="C13" i="31"/>
  <c r="E13" i="31"/>
  <c r="D16" i="35"/>
  <c r="D4" i="30"/>
  <c r="F4" i="35"/>
  <c r="J9" i="35"/>
  <c r="C15" i="31"/>
  <c r="D19" i="30"/>
  <c r="H6" i="31"/>
  <c r="H9" i="31"/>
  <c r="K4" i="31"/>
  <c r="I11" i="33"/>
  <c r="G16" i="35"/>
  <c r="J4" i="35"/>
  <c r="F11" i="31"/>
  <c r="H19" i="28"/>
  <c r="F17" i="31"/>
  <c r="H2" i="35"/>
  <c r="G6" i="31"/>
  <c r="J14" i="32"/>
  <c r="I11" i="31"/>
  <c r="I8" i="31"/>
  <c r="G5" i="35"/>
  <c r="J11" i="31"/>
  <c r="H8" i="35"/>
  <c r="J17" i="33"/>
  <c r="C13" i="35"/>
  <c r="C10" i="32"/>
  <c r="G16" i="31"/>
  <c r="I16" i="33"/>
  <c r="C3" i="33"/>
  <c r="I2" i="35"/>
  <c r="D19" i="33"/>
  <c r="I11" i="32"/>
  <c r="H8" i="31"/>
  <c r="G14" i="31"/>
  <c r="J6" i="31"/>
  <c r="C7" i="33"/>
  <c r="I6" i="33"/>
  <c r="K18" i="33"/>
  <c r="C10" i="35"/>
  <c r="I14" i="31"/>
  <c r="K2" i="35"/>
  <c r="I6" i="30"/>
  <c r="H17" i="33"/>
  <c r="I18" i="31"/>
  <c r="G12" i="33"/>
  <c r="F2" i="33"/>
  <c r="H6" i="30"/>
  <c r="I3" i="31"/>
  <c r="K18" i="31"/>
  <c r="G12" i="31"/>
  <c r="J7" i="30"/>
  <c r="E9" i="28"/>
  <c r="K12" i="35"/>
  <c r="E7" i="31"/>
  <c r="C13" i="30"/>
  <c r="D5" i="28"/>
  <c r="F9" i="30"/>
  <c r="D12" i="32"/>
  <c r="E18" i="28"/>
  <c r="I16" i="28"/>
  <c r="F15" i="33"/>
  <c r="H17" i="30"/>
  <c r="H8" i="28"/>
  <c r="F8" i="32"/>
  <c r="F13" i="31"/>
  <c r="H14" i="33"/>
  <c r="D5" i="35"/>
  <c r="K8" i="31"/>
  <c r="D9" i="33"/>
  <c r="C17" i="35"/>
  <c r="J8" i="31"/>
  <c r="J4" i="33"/>
  <c r="K8" i="35"/>
  <c r="F7" i="31"/>
  <c r="H5" i="32"/>
  <c r="D6" i="33"/>
  <c r="E15" i="30"/>
  <c r="H3" i="32"/>
  <c r="H3" i="35"/>
  <c r="H4" i="31"/>
  <c r="F7" i="33"/>
  <c r="D5" i="32"/>
  <c r="I9" i="35"/>
  <c r="K11" i="32"/>
  <c r="J12" i="31"/>
  <c r="H18" i="35"/>
  <c r="I10" i="31"/>
  <c r="G3" i="35"/>
  <c r="E8" i="31"/>
  <c r="J6" i="32"/>
  <c r="K16" i="31"/>
  <c r="I8" i="30"/>
  <c r="J16" i="30"/>
  <c r="H7" i="32"/>
  <c r="E6" i="32"/>
  <c r="J11" i="30"/>
  <c r="J19" i="30"/>
  <c r="F6" i="35"/>
  <c r="F12" i="31"/>
  <c r="J7" i="31"/>
  <c r="K3" i="32"/>
  <c r="G15" i="31"/>
  <c r="F18" i="31"/>
  <c r="E7" i="30"/>
  <c r="H6" i="28"/>
  <c r="G3" i="30"/>
  <c r="E5" i="35"/>
  <c r="C2" i="32"/>
  <c r="G16" i="32"/>
  <c r="H14" i="31"/>
  <c r="H18" i="31"/>
  <c r="I5" i="35"/>
  <c r="H17" i="32"/>
  <c r="H9" i="28"/>
  <c r="G18" i="28"/>
  <c r="H9" i="32"/>
  <c r="H10" i="32"/>
  <c r="K13" i="30"/>
  <c r="D2" i="35"/>
  <c r="K9" i="31"/>
  <c r="D3" i="35"/>
  <c r="G19" i="30"/>
  <c r="H8" i="30"/>
  <c r="F3" i="35"/>
  <c r="I19" i="31"/>
  <c r="C15" i="33"/>
  <c r="F14" i="30"/>
  <c r="C8" i="35"/>
  <c r="G4" i="33"/>
  <c r="J17" i="28"/>
  <c r="G3" i="28"/>
  <c r="G19" i="31"/>
  <c r="D12" i="35"/>
  <c r="C5" i="30"/>
  <c r="I19" i="35"/>
  <c r="E18" i="31"/>
  <c r="I14" i="32"/>
  <c r="D16" i="31"/>
  <c r="J16" i="28"/>
  <c r="C10" i="33"/>
  <c r="H19" i="30"/>
  <c r="K18" i="35"/>
  <c r="J8" i="33"/>
  <c r="C11" i="30"/>
  <c r="H15" i="32"/>
  <c r="C7" i="32"/>
  <c r="K3" i="28"/>
  <c r="J16" i="33"/>
  <c r="K6" i="35"/>
  <c r="I5" i="32"/>
  <c r="E13" i="28"/>
  <c r="K12" i="30"/>
  <c r="F10" i="35"/>
  <c r="E4" i="32"/>
  <c r="H13" i="28"/>
  <c r="I6" i="31"/>
  <c r="I3" i="33"/>
  <c r="I9" i="28"/>
  <c r="J10" i="30"/>
  <c r="I4" i="28"/>
  <c r="K6" i="33"/>
  <c r="H12" i="28"/>
  <c r="C9" i="33"/>
  <c r="G13" i="33"/>
  <c r="J14" i="35"/>
  <c r="K11" i="30"/>
  <c r="C12" i="31"/>
  <c r="K13" i="35"/>
  <c r="C3" i="30"/>
  <c r="F5" i="31"/>
  <c r="G6" i="35"/>
  <c r="D6" i="31"/>
  <c r="K7" i="30"/>
  <c r="G3" i="33"/>
  <c r="K15" i="30"/>
  <c r="I3" i="30"/>
  <c r="J10" i="33"/>
  <c r="C15" i="30"/>
  <c r="I10" i="35"/>
  <c r="H17" i="31"/>
  <c r="K8" i="33"/>
  <c r="I6" i="35"/>
  <c r="E12" i="31"/>
  <c r="H16" i="35"/>
  <c r="I13" i="30"/>
  <c r="H13" i="32"/>
  <c r="C9" i="31"/>
  <c r="J12" i="30"/>
  <c r="F3" i="30"/>
  <c r="G15" i="28"/>
  <c r="F19" i="30"/>
  <c r="I8" i="33"/>
  <c r="K2" i="28"/>
  <c r="D19" i="28"/>
  <c r="E18" i="35"/>
  <c r="E2" i="35"/>
  <c r="D17" i="30"/>
  <c r="F3" i="31"/>
  <c r="I16" i="35"/>
  <c r="E16" i="30"/>
  <c r="K2" i="31"/>
  <c r="C5" i="35"/>
  <c r="D2" i="30"/>
  <c r="G8" i="30"/>
  <c r="J3" i="33"/>
  <c r="G2" i="30"/>
  <c r="H12" i="30"/>
  <c r="I10" i="33"/>
  <c r="C14" i="30"/>
  <c r="H11" i="35"/>
  <c r="E3" i="31"/>
  <c r="D11" i="33"/>
  <c r="J18" i="35"/>
  <c r="I7" i="31"/>
  <c r="C4" i="35"/>
  <c r="E3" i="30"/>
  <c r="F2" i="32"/>
  <c r="J6" i="30"/>
  <c r="D16" i="30"/>
  <c r="K10" i="28"/>
  <c r="E14" i="28"/>
  <c r="G18" i="30"/>
  <c r="G5" i="33"/>
  <c r="F2" i="35"/>
  <c r="I11" i="35"/>
  <c r="J5" i="31"/>
  <c r="H7" i="33"/>
  <c r="D9" i="30"/>
  <c r="K17" i="31"/>
  <c r="I5" i="33"/>
  <c r="K17" i="30"/>
  <c r="F19" i="31"/>
  <c r="C19" i="33"/>
  <c r="F15" i="30"/>
  <c r="F18" i="28"/>
  <c r="F17" i="33"/>
  <c r="F16" i="28"/>
  <c r="H9" i="30"/>
  <c r="D14" i="33"/>
  <c r="F4" i="30"/>
  <c r="K5" i="35"/>
  <c r="F10" i="31"/>
  <c r="I14" i="33"/>
  <c r="J17" i="35"/>
  <c r="G17" i="31"/>
  <c r="D12" i="33"/>
  <c r="E9" i="30"/>
  <c r="I17" i="32"/>
  <c r="G11" i="28"/>
  <c r="H5" i="30"/>
  <c r="D10" i="35"/>
  <c r="D6" i="35"/>
  <c r="F4" i="28"/>
  <c r="D18" i="32"/>
  <c r="F5" i="32"/>
  <c r="I7" i="33"/>
  <c r="D6" i="28"/>
  <c r="I12" i="33"/>
  <c r="I7" i="30"/>
  <c r="G14" i="30"/>
  <c r="J11" i="33"/>
  <c r="H2" i="30"/>
  <c r="G15" i="32"/>
  <c r="C17" i="28"/>
  <c r="E19" i="30"/>
  <c r="I17" i="31"/>
  <c r="I12" i="31"/>
  <c r="F2" i="28"/>
  <c r="E12" i="30"/>
  <c r="H14" i="28"/>
  <c r="H14" i="30"/>
  <c r="J10" i="32"/>
  <c r="F16" i="32"/>
  <c r="F10" i="30"/>
  <c r="E8" i="32"/>
  <c r="E17" i="30"/>
  <c r="E15" i="31"/>
  <c r="I4" i="32"/>
  <c r="I2" i="30"/>
  <c r="E10" i="32"/>
  <c r="H3" i="28"/>
  <c r="K2" i="30"/>
  <c r="K6" i="31"/>
  <c r="K19" i="30"/>
  <c r="E17" i="33"/>
  <c r="K11" i="33"/>
  <c r="C17" i="30"/>
  <c r="K4" i="28"/>
  <c r="F8" i="28"/>
  <c r="G14" i="35"/>
  <c r="G12" i="30"/>
  <c r="E12" i="32"/>
  <c r="C13" i="28"/>
  <c r="K13" i="33"/>
  <c r="F11" i="32"/>
  <c r="F17" i="28"/>
  <c r="K19" i="33"/>
  <c r="G11" i="32"/>
  <c r="E17" i="28"/>
  <c r="H6" i="35"/>
  <c r="C16" i="31"/>
  <c r="D11" i="35"/>
  <c r="E16" i="32"/>
  <c r="F16" i="31"/>
  <c r="G8" i="31"/>
  <c r="I13" i="32"/>
  <c r="J3" i="28"/>
  <c r="F19" i="28"/>
  <c r="F15" i="32"/>
  <c r="I14" i="28"/>
  <c r="C14" i="32"/>
  <c r="D14" i="28"/>
  <c r="G10" i="30"/>
  <c r="D15" i="28"/>
  <c r="F5" i="28"/>
  <c r="G15" i="33"/>
  <c r="I17" i="30"/>
  <c r="F13" i="30"/>
  <c r="F4" i="32"/>
  <c r="C13" i="33"/>
  <c r="F6" i="30"/>
  <c r="E18" i="32"/>
  <c r="I9" i="32"/>
  <c r="K12" i="28"/>
  <c r="C5" i="32"/>
  <c r="F13" i="35"/>
  <c r="I14" i="35"/>
  <c r="H10" i="31"/>
  <c r="D8" i="32"/>
  <c r="J6" i="35"/>
  <c r="E19" i="28"/>
  <c r="C15" i="28"/>
  <c r="I19" i="32"/>
  <c r="D10" i="33"/>
  <c r="H5" i="28"/>
  <c r="E17" i="32"/>
  <c r="H2" i="32"/>
  <c r="C9" i="32"/>
  <c r="E6" i="35"/>
  <c r="J19" i="32"/>
  <c r="G11" i="35"/>
  <c r="D17" i="33"/>
  <c r="G13" i="31"/>
  <c r="G6" i="32"/>
  <c r="C9" i="35"/>
  <c r="I3" i="28"/>
  <c r="F8" i="35"/>
  <c r="H16" i="28"/>
  <c r="J5" i="32"/>
  <c r="E14" i="35"/>
  <c r="D11" i="32"/>
  <c r="G17" i="32"/>
  <c r="K13" i="32"/>
  <c r="E15" i="35"/>
  <c r="D3" i="32"/>
  <c r="J7" i="35"/>
  <c r="E9" i="33"/>
  <c r="J17" i="30"/>
  <c r="I17" i="28"/>
  <c r="C4" i="32"/>
  <c r="E19" i="32"/>
  <c r="F3" i="32"/>
  <c r="K4" i="30"/>
  <c r="H2" i="33"/>
  <c r="G17" i="30"/>
  <c r="F14" i="33"/>
  <c r="D2" i="31"/>
  <c r="D3" i="31"/>
  <c r="E4" i="35"/>
  <c r="I15" i="32"/>
  <c r="K16" i="35"/>
  <c r="F12" i="33"/>
  <c r="E11" i="28"/>
  <c r="J4" i="28"/>
  <c r="K17" i="32"/>
  <c r="K11" i="31"/>
  <c r="D11" i="30"/>
  <c r="J2" i="28"/>
  <c r="F7" i="32"/>
  <c r="K11" i="28"/>
  <c r="E7" i="33"/>
  <c r="E6" i="30"/>
  <c r="E5" i="32"/>
  <c r="J9" i="30"/>
  <c r="C6" i="33"/>
  <c r="I18" i="33"/>
  <c r="H7" i="35"/>
  <c r="C9" i="30"/>
  <c r="C12" i="30"/>
  <c r="K14" i="35"/>
  <c r="J14" i="31"/>
  <c r="I13" i="31"/>
  <c r="J18" i="33"/>
  <c r="K5" i="30"/>
  <c r="G6" i="30"/>
  <c r="G15" i="30"/>
  <c r="I16" i="30"/>
  <c r="I11" i="28"/>
  <c r="H14" i="32"/>
  <c r="I9" i="33"/>
  <c r="J16" i="31"/>
  <c r="F5" i="30"/>
  <c r="E15" i="33"/>
  <c r="G13" i="30"/>
  <c r="D10" i="30"/>
  <c r="G19" i="32"/>
  <c r="F9" i="28"/>
  <c r="K9" i="32"/>
  <c r="D6" i="32"/>
  <c r="D9" i="28"/>
  <c r="I3" i="32"/>
  <c r="G10" i="32"/>
  <c r="J15" i="28"/>
  <c r="J10" i="35"/>
  <c r="H3" i="31"/>
  <c r="J15" i="35"/>
  <c r="E3" i="32"/>
  <c r="D7" i="31"/>
  <c r="C14" i="31"/>
  <c r="C18" i="32"/>
  <c r="E2" i="28"/>
  <c r="I7" i="35"/>
  <c r="H18" i="32"/>
  <c r="D4" i="28"/>
  <c r="F6" i="32"/>
  <c r="D8" i="28"/>
  <c r="F14" i="28"/>
  <c r="H3" i="33"/>
  <c r="E10" i="35"/>
  <c r="F13" i="33"/>
  <c r="F15" i="28"/>
  <c r="J13" i="28"/>
  <c r="C5" i="31"/>
  <c r="D7" i="33"/>
  <c r="K18" i="28"/>
  <c r="I15" i="28"/>
  <c r="F9" i="32"/>
  <c r="J9" i="32"/>
  <c r="G6" i="28"/>
  <c r="I16" i="31"/>
  <c r="C3" i="35"/>
  <c r="J2" i="31"/>
  <c r="C8" i="28"/>
  <c r="C16" i="32"/>
  <c r="G4" i="32"/>
  <c r="I8" i="35"/>
  <c r="E3" i="33"/>
  <c r="E10" i="28"/>
  <c r="E6" i="31"/>
  <c r="J6" i="28"/>
  <c r="F16" i="35"/>
  <c r="F17" i="32"/>
  <c r="C13" i="32"/>
  <c r="E6" i="28"/>
  <c r="D12" i="31"/>
  <c r="D17" i="35"/>
  <c r="E14" i="30"/>
  <c r="I19" i="28"/>
  <c r="K12" i="32"/>
  <c r="I18" i="32"/>
  <c r="K3" i="33"/>
  <c r="C17" i="31"/>
  <c r="J2" i="33"/>
  <c r="K10" i="30"/>
  <c r="D15" i="35"/>
  <c r="J16" i="35"/>
  <c r="H16" i="32"/>
  <c r="G18" i="32"/>
  <c r="K7" i="35"/>
  <c r="F8" i="31"/>
  <c r="J3" i="35"/>
  <c r="D15" i="31"/>
  <c r="I2" i="32"/>
  <c r="F18" i="35"/>
  <c r="G2" i="28"/>
  <c r="J11" i="35"/>
  <c r="I13" i="35"/>
  <c r="J7" i="32"/>
  <c r="G18" i="31"/>
  <c r="K2" i="32"/>
  <c r="E11" i="35"/>
  <c r="G11" i="31"/>
  <c r="H13" i="31"/>
  <c r="E12" i="35"/>
  <c r="G5" i="31"/>
  <c r="K9" i="35"/>
  <c r="E5" i="31"/>
  <c r="H4" i="32"/>
  <c r="D2" i="33"/>
  <c r="E5" i="28"/>
  <c r="G18" i="35"/>
  <c r="F12" i="35"/>
  <c r="I16" i="32"/>
  <c r="E4" i="30"/>
  <c r="C3" i="31"/>
  <c r="G14" i="33"/>
  <c r="I17" i="33"/>
  <c r="K10" i="33"/>
  <c r="H7" i="28"/>
  <c r="C7" i="35"/>
  <c r="H11" i="30"/>
  <c r="F10" i="32"/>
  <c r="F19" i="33"/>
  <c r="H4" i="33"/>
  <c r="D5" i="30"/>
  <c r="D14" i="31"/>
  <c r="E8" i="33"/>
  <c r="G16" i="33"/>
  <c r="J5" i="33"/>
  <c r="C11" i="31"/>
  <c r="E11" i="33"/>
  <c r="E7" i="32"/>
  <c r="C7" i="31"/>
  <c r="G16" i="30"/>
  <c r="J15" i="31"/>
  <c r="G4" i="30"/>
  <c r="E2" i="32"/>
  <c r="F11" i="33"/>
  <c r="D8" i="31"/>
  <c r="I4" i="33"/>
  <c r="I14" i="30"/>
  <c r="H5" i="33"/>
  <c r="J18" i="32"/>
  <c r="G9" i="31"/>
  <c r="F17" i="30"/>
  <c r="K7" i="32"/>
  <c r="K15" i="28"/>
  <c r="F7" i="28"/>
  <c r="F5" i="35"/>
  <c r="E2" i="33"/>
  <c r="K16" i="32"/>
  <c r="E15" i="28"/>
  <c r="C9" i="28"/>
  <c r="H11" i="28"/>
  <c r="J3" i="32"/>
  <c r="D3" i="28"/>
  <c r="J16" i="32"/>
  <c r="C11" i="28"/>
  <c r="K5" i="32"/>
  <c r="C3" i="28"/>
  <c r="F12" i="30"/>
  <c r="C17" i="32"/>
  <c r="G3" i="31"/>
  <c r="I8" i="28"/>
  <c r="G3" i="32"/>
  <c r="C7" i="28"/>
  <c r="K11" i="35"/>
  <c r="C6" i="28"/>
  <c r="J12" i="35"/>
  <c r="E13" i="32"/>
  <c r="C18" i="35"/>
  <c r="E16" i="28"/>
  <c r="G7" i="28"/>
  <c r="K17" i="33"/>
  <c r="F3" i="33"/>
  <c r="H19" i="32"/>
  <c r="I15" i="35"/>
  <c r="C3" i="32"/>
  <c r="F12" i="28"/>
  <c r="H13" i="33"/>
  <c r="F10" i="33"/>
  <c r="F14" i="35"/>
  <c r="J13" i="31"/>
  <c r="C8" i="30"/>
  <c r="K18" i="32"/>
  <c r="D9" i="35"/>
  <c r="D12" i="28"/>
  <c r="F15" i="35"/>
  <c r="I19" i="33"/>
  <c r="J10" i="31"/>
  <c r="G8" i="33"/>
  <c r="G17" i="33"/>
  <c r="F13" i="28"/>
  <c r="C19" i="32"/>
  <c r="J4" i="32"/>
  <c r="F16" i="30"/>
  <c r="J9" i="31"/>
  <c r="H18" i="28"/>
  <c r="G13" i="32"/>
  <c r="K6" i="30"/>
  <c r="I7" i="28"/>
  <c r="K4" i="32"/>
  <c r="I8" i="32"/>
  <c r="E13" i="30"/>
  <c r="H12" i="33"/>
  <c r="I12" i="32"/>
  <c r="D11" i="31"/>
  <c r="E10" i="30"/>
  <c r="C18" i="31"/>
  <c r="D16" i="28"/>
  <c r="G8" i="32"/>
  <c r="H15" i="28"/>
  <c r="I15" i="30"/>
  <c r="F13" i="32"/>
  <c r="C11" i="32"/>
  <c r="G19" i="28"/>
  <c r="I5" i="31"/>
  <c r="D11" i="28"/>
  <c r="C6" i="32"/>
  <c r="G10" i="35"/>
  <c r="G10" i="28"/>
  <c r="J11" i="28"/>
  <c r="K14" i="28"/>
  <c r="D8" i="33"/>
  <c r="F14" i="31"/>
  <c r="K4" i="33"/>
  <c r="J5" i="30"/>
  <c r="E14" i="32"/>
  <c r="I15" i="33"/>
  <c r="K14" i="33"/>
  <c r="J7" i="28"/>
  <c r="D4" i="33"/>
  <c r="K10" i="32"/>
  <c r="D19" i="35"/>
  <c r="D10" i="28"/>
  <c r="J8" i="35"/>
  <c r="G9" i="35"/>
  <c r="H13" i="30"/>
  <c r="J19" i="28"/>
  <c r="K13" i="28"/>
  <c r="H8" i="32"/>
  <c r="K17" i="28"/>
  <c r="G9" i="33"/>
  <c r="I5" i="28"/>
  <c r="G12" i="28"/>
  <c r="H12" i="35"/>
  <c r="G5" i="28"/>
  <c r="G19" i="35"/>
  <c r="K19" i="32"/>
  <c r="C18" i="28"/>
  <c r="H10" i="33"/>
  <c r="G4" i="28"/>
  <c r="G17" i="28"/>
  <c r="H4" i="35"/>
  <c r="F3" i="28"/>
  <c r="G2" i="35"/>
  <c r="K14" i="32"/>
  <c r="H17" i="28"/>
  <c r="E12" i="33"/>
  <c r="J14" i="28"/>
  <c r="J6" i="33"/>
  <c r="I19" i="30"/>
  <c r="F6" i="28"/>
  <c r="C15" i="35"/>
  <c r="E17" i="31"/>
  <c r="D8" i="35"/>
  <c r="F9" i="33"/>
  <c r="C4" i="28"/>
  <c r="F18" i="33"/>
  <c r="D6" i="30"/>
  <c r="G9" i="28"/>
  <c r="I4" i="35"/>
  <c r="J3" i="31"/>
  <c r="H9" i="35"/>
  <c r="K12" i="33"/>
  <c r="G7" i="32"/>
  <c r="E6" i="33"/>
  <c r="E9" i="31"/>
  <c r="F8" i="33"/>
  <c r="K15" i="33"/>
  <c r="K3" i="30"/>
  <c r="H4" i="28"/>
  <c r="G13" i="28"/>
  <c r="E13" i="33"/>
  <c r="E3" i="35"/>
  <c r="F10" i="28"/>
  <c r="C12" i="33"/>
  <c r="E15" i="32"/>
  <c r="D19" i="32"/>
  <c r="H15" i="33"/>
  <c r="H3" i="30"/>
  <c r="G7" i="33"/>
  <c r="H16" i="33"/>
  <c r="J13" i="30"/>
  <c r="E9" i="35"/>
  <c r="D14" i="30"/>
  <c r="E19" i="33"/>
  <c r="J15" i="32"/>
  <c r="F6" i="31"/>
  <c r="D10" i="32"/>
  <c r="J13" i="35"/>
  <c r="D2" i="32"/>
  <c r="I10" i="30"/>
  <c r="K7" i="28"/>
  <c r="I18" i="30"/>
  <c r="F19" i="35"/>
  <c r="D16" i="32"/>
  <c r="H9" i="33"/>
  <c r="D4" i="32"/>
  <c r="D3" i="30"/>
  <c r="D18" i="28"/>
  <c r="G16" i="28"/>
  <c r="J4" i="31"/>
  <c r="F12" i="32"/>
  <c r="J13" i="33"/>
  <c r="C15" i="32"/>
  <c r="F11" i="28"/>
  <c r="I9" i="30"/>
  <c r="I7" i="32"/>
  <c r="H18" i="30"/>
  <c r="G9" i="32"/>
  <c r="G14" i="28"/>
  <c r="K8" i="28"/>
  <c r="G2" i="31"/>
  <c r="G11" i="30"/>
  <c r="G15" i="35"/>
  <c r="H7" i="30"/>
  <c r="J9" i="33"/>
  <c r="D13" i="31"/>
  <c r="J5" i="28"/>
  <c r="D5" i="31"/>
  <c r="C19" i="28"/>
  <c r="C14" i="28"/>
  <c r="D15" i="33"/>
  <c r="D18" i="31"/>
  <c r="G8" i="28"/>
  <c r="H19" i="33"/>
  <c r="H18" i="33"/>
  <c r="K5" i="28"/>
  <c r="J19" i="35"/>
  <c r="D13" i="30"/>
  <c r="C4" i="33"/>
  <c r="G9" i="30"/>
  <c r="I12" i="30"/>
  <c r="K19" i="28"/>
  <c r="J14" i="30"/>
  <c r="C16" i="28"/>
  <c r="J11" i="32"/>
  <c r="E16" i="33"/>
  <c r="G14" i="32"/>
  <c r="F7" i="30"/>
  <c r="I12" i="28"/>
  <c r="K14" i="30"/>
  <c r="J13" i="32"/>
  <c r="G12" i="32"/>
  <c r="D13" i="33"/>
  <c r="D15" i="32"/>
  <c r="J18" i="28"/>
  <c r="C10" i="28"/>
  <c r="C2" i="28"/>
  <c r="J18" i="30"/>
  <c r="J12" i="28"/>
  <c r="H15" i="30"/>
  <c r="K16" i="30"/>
  <c r="C14" i="33"/>
  <c r="C2" i="31"/>
  <c r="H2" i="31"/>
  <c r="D9" i="32"/>
  <c r="C8" i="33"/>
  <c r="J10" i="28"/>
  <c r="G10" i="33"/>
  <c r="I6" i="28"/>
  <c r="D14" i="32"/>
  <c r="J3" i="30"/>
  <c r="F11" i="35"/>
  <c r="F8" i="30"/>
  <c r="E18" i="30"/>
  <c r="K9" i="33"/>
  <c r="D3" i="33"/>
  <c r="I2" i="33"/>
  <c r="H11" i="32"/>
  <c r="D19" i="31"/>
  <c r="D15" i="30"/>
  <c r="N5" i="36" l="1"/>
  <c r="P7" i="36"/>
  <c r="Q14" i="36"/>
  <c r="O5" i="36"/>
  <c r="S14" i="36"/>
  <c r="Q18" i="36"/>
  <c r="L3" i="36"/>
  <c r="L5" i="36"/>
  <c r="P5" i="36"/>
  <c r="N9" i="36"/>
  <c r="L13" i="36"/>
  <c r="L19" i="36"/>
  <c r="L9" i="36"/>
  <c r="M13" i="36"/>
  <c r="M19" i="36"/>
  <c r="Q16" i="36"/>
  <c r="N19" i="36"/>
  <c r="L7" i="36"/>
  <c r="N7" i="36"/>
  <c r="R5" i="36"/>
  <c r="Q7" i="36"/>
  <c r="S7" i="36"/>
  <c r="S9" i="36"/>
  <c r="O15" i="36"/>
  <c r="N2" i="36"/>
  <c r="L6" i="36"/>
  <c r="S15" i="36"/>
  <c r="Q17" i="36"/>
  <c r="O19" i="36"/>
  <c r="O16" i="36"/>
  <c r="O7" i="36"/>
  <c r="R7" i="36"/>
  <c r="Q11" i="36"/>
  <c r="P15" i="36"/>
  <c r="P19" i="36"/>
  <c r="M3" i="36"/>
  <c r="R16" i="36"/>
  <c r="Q9" i="36"/>
  <c r="R11" i="36"/>
  <c r="R15" i="36"/>
  <c r="N6" i="36"/>
  <c r="L8" i="36"/>
  <c r="S17" i="36"/>
  <c r="Q19" i="36"/>
  <c r="M18" i="36"/>
  <c r="N3" i="36"/>
  <c r="M7" i="36"/>
  <c r="L11" i="36"/>
  <c r="N13" i="36"/>
  <c r="P13" i="36"/>
  <c r="P17" i="36"/>
  <c r="O6" i="36"/>
  <c r="M8" i="36"/>
  <c r="R19" i="36"/>
  <c r="P18" i="36"/>
  <c r="M9" i="36"/>
  <c r="S5" i="36"/>
  <c r="P6" i="36"/>
  <c r="N8" i="36"/>
  <c r="L10" i="36"/>
  <c r="S19" i="36"/>
  <c r="S3" i="36"/>
  <c r="L15" i="36"/>
  <c r="S13" i="36"/>
  <c r="N18" i="36"/>
  <c r="P9" i="36"/>
  <c r="L17" i="36"/>
  <c r="R13" i="36"/>
  <c r="O2" i="36"/>
  <c r="N4" i="36"/>
  <c r="N10" i="36"/>
  <c r="O18" i="36"/>
  <c r="R18" i="36"/>
  <c r="N11" i="36"/>
  <c r="M15" i="36"/>
  <c r="N17" i="36"/>
  <c r="O4" i="36"/>
  <c r="P4" i="36"/>
  <c r="O10" i="36"/>
  <c r="O3" i="36"/>
  <c r="Q5" i="36"/>
  <c r="R9" i="36"/>
  <c r="N15" i="36"/>
  <c r="M2" i="36"/>
  <c r="R2" i="36"/>
  <c r="R14" i="36"/>
  <c r="S16" i="36"/>
  <c r="P11" i="36"/>
  <c r="M17" i="36"/>
  <c r="M4" i="36"/>
  <c r="P2" i="36"/>
  <c r="P3" i="36"/>
  <c r="S18" i="36"/>
  <c r="Q13" i="36"/>
  <c r="O17" i="36"/>
  <c r="M6" i="36"/>
  <c r="S2" i="36"/>
  <c r="R4" i="36"/>
  <c r="Q6" i="36"/>
  <c r="L12" i="36"/>
  <c r="S6" i="36"/>
  <c r="N12" i="36"/>
  <c r="S8" i="36"/>
  <c r="M14" i="36"/>
  <c r="R10" i="36"/>
  <c r="P12" i="36"/>
  <c r="N14" i="36"/>
  <c r="L16" i="36"/>
  <c r="S12" i="36"/>
  <c r="R3" i="36"/>
  <c r="O9" i="36"/>
  <c r="S11" i="36"/>
  <c r="Q15" i="36"/>
  <c r="R17" i="36"/>
  <c r="Q4" i="36"/>
  <c r="O8" i="36"/>
  <c r="R6" i="36"/>
  <c r="Q8" i="36"/>
  <c r="R8" i="36"/>
  <c r="L14" i="36"/>
  <c r="Q10" i="36"/>
  <c r="S10" i="36"/>
  <c r="Q12" i="36"/>
  <c r="O14" i="36"/>
  <c r="M16" i="36"/>
  <c r="P16" i="36"/>
  <c r="M5" i="36"/>
  <c r="Q3" i="36"/>
  <c r="M11" i="36"/>
  <c r="O11" i="36"/>
  <c r="O13" i="36"/>
  <c r="L2" i="36"/>
  <c r="L4" i="36"/>
  <c r="Q2" i="36"/>
  <c r="S4" i="36"/>
  <c r="M10" i="36"/>
  <c r="P8" i="36"/>
  <c r="M12" i="36"/>
  <c r="P10" i="36"/>
  <c r="O12" i="36"/>
  <c r="R12" i="36"/>
  <c r="P14" i="36"/>
  <c r="N16" i="36"/>
  <c r="L18" i="36"/>
  <c r="L15" i="30"/>
  <c r="L19" i="31"/>
  <c r="P11" i="32"/>
  <c r="Q2" i="33"/>
  <c r="L3" i="33"/>
  <c r="S9" i="33"/>
  <c r="M18" i="30"/>
  <c r="N8" i="30"/>
  <c r="N11" i="35"/>
  <c r="R3" i="30"/>
  <c r="L14" i="32"/>
  <c r="Q6" i="35"/>
  <c r="Q6" i="28"/>
  <c r="O10" i="33"/>
  <c r="R10" i="28"/>
  <c r="L9" i="32"/>
  <c r="P2" i="31"/>
  <c r="S16" i="30"/>
  <c r="P15" i="30"/>
  <c r="R12" i="28"/>
  <c r="R18" i="30"/>
  <c r="R18" i="28"/>
  <c r="L15" i="32"/>
  <c r="L13" i="33"/>
  <c r="O12" i="32"/>
  <c r="R13" i="32"/>
  <c r="S14" i="30"/>
  <c r="Q12" i="35"/>
  <c r="Q12" i="28"/>
  <c r="N7" i="30"/>
  <c r="O14" i="32"/>
  <c r="M16" i="33"/>
  <c r="M16" i="35" s="1"/>
  <c r="R11" i="32"/>
  <c r="R14" i="30"/>
  <c r="S19" i="28"/>
  <c r="Q12" i="30"/>
  <c r="O9" i="30"/>
  <c r="L13" i="30"/>
  <c r="R19" i="35"/>
  <c r="S5" i="28"/>
  <c r="P18" i="33"/>
  <c r="P19" i="33"/>
  <c r="O8" i="28"/>
  <c r="L18" i="31"/>
  <c r="L15" i="33"/>
  <c r="L5" i="31"/>
  <c r="R5" i="28"/>
  <c r="L13" i="31"/>
  <c r="R9" i="33"/>
  <c r="P7" i="30"/>
  <c r="O15" i="35"/>
  <c r="O11" i="30"/>
  <c r="O2" i="31"/>
  <c r="S8" i="28"/>
  <c r="O14" i="28"/>
  <c r="O9" i="32"/>
  <c r="P18" i="30"/>
  <c r="Q7" i="32"/>
  <c r="Q9" i="30"/>
  <c r="N11" i="28"/>
  <c r="R13" i="33"/>
  <c r="N12" i="32"/>
  <c r="R4" i="31"/>
  <c r="O16" i="28"/>
  <c r="L18" i="28"/>
  <c r="L3" i="30"/>
  <c r="L4" i="32"/>
  <c r="P9" i="33"/>
  <c r="L16" i="32"/>
  <c r="N19" i="35"/>
  <c r="Q18" i="30"/>
  <c r="S7" i="28"/>
  <c r="Q10" i="30"/>
  <c r="L2" i="32"/>
  <c r="R13" i="35"/>
  <c r="L10" i="32"/>
  <c r="N6" i="31"/>
  <c r="R15" i="32"/>
  <c r="M19" i="33"/>
  <c r="M19" i="35" s="1"/>
  <c r="L14" i="30"/>
  <c r="R13" i="30"/>
  <c r="P16" i="33"/>
  <c r="O7" i="33"/>
  <c r="P3" i="30"/>
  <c r="P15" i="33"/>
  <c r="L19" i="32"/>
  <c r="M15" i="32"/>
  <c r="N10" i="28"/>
  <c r="M13" i="33"/>
  <c r="M13" i="35" s="1"/>
  <c r="O13" i="28"/>
  <c r="P4" i="28"/>
  <c r="S3" i="30"/>
  <c r="S15" i="33"/>
  <c r="N8" i="33"/>
  <c r="M9" i="31"/>
  <c r="M6" i="33"/>
  <c r="M6" i="35" s="1"/>
  <c r="O7" i="32"/>
  <c r="S12" i="33"/>
  <c r="P9" i="35"/>
  <c r="R3" i="31"/>
  <c r="O9" i="28"/>
  <c r="L6" i="30"/>
  <c r="N18" i="33"/>
  <c r="N9" i="33"/>
  <c r="L8" i="35"/>
  <c r="M17" i="31"/>
  <c r="N6" i="28"/>
  <c r="Q19" i="30"/>
  <c r="R6" i="33"/>
  <c r="R14" i="28"/>
  <c r="M12" i="33"/>
  <c r="M12" i="35" s="1"/>
  <c r="P17" i="28"/>
  <c r="S14" i="32"/>
  <c r="O2" i="35"/>
  <c r="N3" i="28"/>
  <c r="P4" i="35"/>
  <c r="O17" i="28"/>
  <c r="O4" i="28"/>
  <c r="P10" i="33"/>
  <c r="S19" i="32"/>
  <c r="O19" i="35"/>
  <c r="O5" i="28"/>
  <c r="P12" i="35"/>
  <c r="O12" i="28"/>
  <c r="Q5" i="28"/>
  <c r="Q5" i="35"/>
  <c r="O9" i="33"/>
  <c r="S17" i="28"/>
  <c r="P8" i="32"/>
  <c r="S13" i="28"/>
  <c r="R19" i="28"/>
  <c r="P13" i="30"/>
  <c r="O9" i="35"/>
  <c r="R8" i="35"/>
  <c r="L10" i="28"/>
  <c r="L19" i="35"/>
  <c r="S10" i="32"/>
  <c r="L4" i="33"/>
  <c r="R7" i="28"/>
  <c r="S14" i="33"/>
  <c r="Q15" i="33"/>
  <c r="M14" i="32"/>
  <c r="R5" i="30"/>
  <c r="S4" i="33"/>
  <c r="N14" i="31"/>
  <c r="L8" i="33"/>
  <c r="S14" i="28"/>
  <c r="R11" i="28"/>
  <c r="O10" i="28"/>
  <c r="O10" i="35"/>
  <c r="L11" i="28"/>
  <c r="Q5" i="31"/>
  <c r="O19" i="28"/>
  <c r="N13" i="32"/>
  <c r="Q15" i="30"/>
  <c r="P15" i="28"/>
  <c r="O8" i="32"/>
  <c r="L16" i="28"/>
  <c r="M10" i="30"/>
  <c r="L11" i="31"/>
  <c r="Q12" i="32"/>
  <c r="P12" i="33"/>
  <c r="M13" i="30"/>
  <c r="Q8" i="32"/>
  <c r="S4" i="32"/>
  <c r="Q7" i="28"/>
  <c r="Q7" i="35"/>
  <c r="S6" i="30"/>
  <c r="O13" i="32"/>
  <c r="P18" i="28"/>
  <c r="R9" i="31"/>
  <c r="N16" i="30"/>
  <c r="R4" i="32"/>
  <c r="N13" i="28"/>
  <c r="O17" i="33"/>
  <c r="O8" i="33"/>
  <c r="R10" i="31"/>
  <c r="Q19" i="33"/>
  <c r="N15" i="35"/>
  <c r="L12" i="28"/>
  <c r="L9" i="35"/>
  <c r="S18" i="32"/>
  <c r="R13" i="31"/>
  <c r="N14" i="35"/>
  <c r="N10" i="33"/>
  <c r="P13" i="33"/>
  <c r="N12" i="28"/>
  <c r="P19" i="32"/>
  <c r="N3" i="33"/>
  <c r="S17" i="33"/>
  <c r="O7" i="28"/>
  <c r="M16" i="28"/>
  <c r="M13" i="32"/>
  <c r="R12" i="35"/>
  <c r="S11" i="35"/>
  <c r="O3" i="32"/>
  <c r="Q8" i="35"/>
  <c r="Q8" i="28"/>
  <c r="O3" i="31"/>
  <c r="N12" i="30"/>
  <c r="S5" i="32"/>
  <c r="R16" i="32"/>
  <c r="L3" i="28"/>
  <c r="R3" i="32"/>
  <c r="P11" i="28"/>
  <c r="M15" i="28"/>
  <c r="S16" i="32"/>
  <c r="M2" i="33"/>
  <c r="M2" i="35" s="1"/>
  <c r="N5" i="35"/>
  <c r="N7" i="28"/>
  <c r="S15" i="28"/>
  <c r="S7" i="32"/>
  <c r="N17" i="30"/>
  <c r="O9" i="31"/>
  <c r="R18" i="32"/>
  <c r="P5" i="33"/>
  <c r="Q14" i="30"/>
  <c r="Q4" i="33"/>
  <c r="L8" i="31"/>
  <c r="N11" i="33"/>
  <c r="M2" i="32"/>
  <c r="O4" i="30"/>
  <c r="R15" i="31"/>
  <c r="O16" i="30"/>
  <c r="M7" i="32"/>
  <c r="M11" i="33"/>
  <c r="M11" i="35" s="1"/>
  <c r="R5" i="33"/>
  <c r="O16" i="33"/>
  <c r="M8" i="33"/>
  <c r="M8" i="35" s="1"/>
  <c r="L14" i="31"/>
  <c r="L5" i="30"/>
  <c r="P4" i="33"/>
  <c r="N19" i="33"/>
  <c r="N10" i="32"/>
  <c r="P11" i="30"/>
  <c r="P7" i="28"/>
  <c r="S10" i="33"/>
  <c r="Q17" i="33"/>
  <c r="O14" i="33"/>
  <c r="M4" i="30"/>
  <c r="Q16" i="32"/>
  <c r="N12" i="35"/>
  <c r="O18" i="35"/>
  <c r="M5" i="28"/>
  <c r="L2" i="33"/>
  <c r="P4" i="32"/>
  <c r="M5" i="31"/>
  <c r="S9" i="35"/>
  <c r="O5" i="31"/>
  <c r="P13" i="31"/>
  <c r="O11" i="31"/>
  <c r="S2" i="32"/>
  <c r="O18" i="31"/>
  <c r="R7" i="32"/>
  <c r="R11" i="35"/>
  <c r="O2" i="28"/>
  <c r="N18" i="35"/>
  <c r="Q2" i="32"/>
  <c r="L15" i="31"/>
  <c r="R3" i="35"/>
  <c r="N8" i="31"/>
  <c r="S7" i="35"/>
  <c r="O18" i="32"/>
  <c r="P16" i="32"/>
  <c r="R16" i="35"/>
  <c r="L15" i="35"/>
  <c r="S10" i="30"/>
  <c r="R2" i="33"/>
  <c r="S3" i="33"/>
  <c r="Q18" i="32"/>
  <c r="S12" i="32"/>
  <c r="Q19" i="28"/>
  <c r="Q19" i="35"/>
  <c r="M14" i="30"/>
  <c r="L17" i="35"/>
  <c r="L12" i="31"/>
  <c r="M6" i="28"/>
  <c r="N17" i="32"/>
  <c r="N16" i="35"/>
  <c r="R6" i="28"/>
  <c r="M6" i="31"/>
  <c r="M10" i="28"/>
  <c r="M3" i="33"/>
  <c r="M3" i="35" s="1"/>
  <c r="O4" i="32"/>
  <c r="R2" i="31"/>
  <c r="Q16" i="31"/>
  <c r="O6" i="28"/>
  <c r="R9" i="32"/>
  <c r="N9" i="32"/>
  <c r="Q15" i="35"/>
  <c r="Q15" i="28"/>
  <c r="S18" i="28"/>
  <c r="L7" i="33"/>
  <c r="R13" i="28"/>
  <c r="N15" i="28"/>
  <c r="N13" i="33"/>
  <c r="P3" i="33"/>
  <c r="N14" i="28"/>
  <c r="L8" i="28"/>
  <c r="N6" i="32"/>
  <c r="L4" i="28"/>
  <c r="P18" i="32"/>
  <c r="M2" i="28"/>
  <c r="L7" i="31"/>
  <c r="M3" i="32"/>
  <c r="R15" i="35"/>
  <c r="P3" i="31"/>
  <c r="R10" i="35"/>
  <c r="R15" i="28"/>
  <c r="O10" i="32"/>
  <c r="Q3" i="32"/>
  <c r="L9" i="28"/>
  <c r="L6" i="32"/>
  <c r="S9" i="32"/>
  <c r="N9" i="28"/>
  <c r="O19" i="32"/>
  <c r="L10" i="30"/>
  <c r="O13" i="30"/>
  <c r="M15" i="33"/>
  <c r="M15" i="35" s="1"/>
  <c r="N5" i="30"/>
  <c r="R16" i="31"/>
  <c r="Q9" i="33"/>
  <c r="P14" i="32"/>
  <c r="Q11" i="35"/>
  <c r="Q11" i="28"/>
  <c r="Q16" i="30"/>
  <c r="O15" i="30"/>
  <c r="O6" i="30"/>
  <c r="S5" i="30"/>
  <c r="R18" i="33"/>
  <c r="Q13" i="31"/>
  <c r="R14" i="31"/>
  <c r="S14" i="35"/>
  <c r="P7" i="35"/>
  <c r="Q18" i="33"/>
  <c r="R9" i="30"/>
  <c r="M5" i="32"/>
  <c r="M6" i="30"/>
  <c r="M7" i="33"/>
  <c r="M7" i="35" s="1"/>
  <c r="S11" i="28"/>
  <c r="N7" i="32"/>
  <c r="R2" i="28"/>
  <c r="L11" i="30"/>
  <c r="S11" i="31"/>
  <c r="S17" i="32"/>
  <c r="R4" i="28"/>
  <c r="M11" i="28"/>
  <c r="N12" i="33"/>
  <c r="S16" i="35"/>
  <c r="Q15" i="32"/>
  <c r="L3" i="31"/>
  <c r="L2" i="31"/>
  <c r="N14" i="33"/>
  <c r="O17" i="30"/>
  <c r="P2" i="33"/>
  <c r="S4" i="30"/>
  <c r="N3" i="32"/>
  <c r="M19" i="32"/>
  <c r="Q17" i="35"/>
  <c r="Q17" i="28"/>
  <c r="R17" i="30"/>
  <c r="M9" i="33"/>
  <c r="M9" i="35" s="1"/>
  <c r="R7" i="35"/>
  <c r="L3" i="32"/>
  <c r="S13" i="32"/>
  <c r="O17" i="32"/>
  <c r="L11" i="32"/>
  <c r="R5" i="32"/>
  <c r="P16" i="28"/>
  <c r="N8" i="35"/>
  <c r="Q3" i="35"/>
  <c r="Q3" i="28"/>
  <c r="O6" i="32"/>
  <c r="O13" i="31"/>
  <c r="L17" i="33"/>
  <c r="O11" i="35"/>
  <c r="R19" i="32"/>
  <c r="P2" i="32"/>
  <c r="M17" i="32"/>
  <c r="P5" i="28"/>
  <c r="L10" i="33"/>
  <c r="Q19" i="32"/>
  <c r="M19" i="28"/>
  <c r="R6" i="35"/>
  <c r="L8" i="32"/>
  <c r="P10" i="31"/>
  <c r="N13" i="35"/>
  <c r="S12" i="28"/>
  <c r="Q9" i="32"/>
  <c r="M18" i="32"/>
  <c r="N6" i="30"/>
  <c r="N4" i="32"/>
  <c r="N13" i="30"/>
  <c r="Q17" i="30"/>
  <c r="O15" i="33"/>
  <c r="N5" i="28"/>
  <c r="L15" i="28"/>
  <c r="O10" i="30"/>
  <c r="L14" i="28"/>
  <c r="Q14" i="35"/>
  <c r="Q14" i="28"/>
  <c r="N15" i="32"/>
  <c r="N19" i="28"/>
  <c r="R3" i="28"/>
  <c r="Q13" i="32"/>
  <c r="O8" i="31"/>
  <c r="N16" i="31"/>
  <c r="M16" i="32"/>
  <c r="L11" i="35"/>
  <c r="P6" i="35"/>
  <c r="M17" i="28"/>
  <c r="O11" i="32"/>
  <c r="S19" i="33"/>
  <c r="N17" i="28"/>
  <c r="N11" i="32"/>
  <c r="S13" i="33"/>
  <c r="M12" i="32"/>
  <c r="O12" i="30"/>
  <c r="O14" i="35"/>
  <c r="N8" i="28"/>
  <c r="S4" i="28"/>
  <c r="S11" i="33"/>
  <c r="M17" i="33"/>
  <c r="M17" i="35" s="1"/>
  <c r="S19" i="30"/>
  <c r="S6" i="31"/>
  <c r="S2" i="30"/>
  <c r="P3" i="28"/>
  <c r="M10" i="32"/>
  <c r="Q2" i="30"/>
  <c r="Q4" i="32"/>
  <c r="M15" i="31"/>
  <c r="M17" i="30"/>
  <c r="M8" i="32"/>
  <c r="N10" i="30"/>
  <c r="N16" i="32"/>
  <c r="R10" i="32"/>
  <c r="P14" i="30"/>
  <c r="P14" i="28"/>
  <c r="M12" i="30"/>
  <c r="N2" i="28"/>
  <c r="Q12" i="31"/>
  <c r="Q17" i="31"/>
  <c r="M19" i="30"/>
  <c r="O15" i="32"/>
  <c r="P2" i="30"/>
  <c r="R11" i="33"/>
  <c r="O14" i="30"/>
  <c r="Q7" i="30"/>
  <c r="Q12" i="33"/>
  <c r="L6" i="28"/>
  <c r="Q7" i="33"/>
  <c r="N5" i="32"/>
  <c r="L18" i="32"/>
  <c r="N4" i="28"/>
  <c r="L6" i="35"/>
  <c r="L10" i="35"/>
  <c r="P5" i="30"/>
  <c r="O11" i="28"/>
  <c r="Q17" i="32"/>
  <c r="M9" i="30"/>
  <c r="L12" i="33"/>
  <c r="O17" i="31"/>
  <c r="R17" i="35"/>
  <c r="Q14" i="33"/>
  <c r="N10" i="31"/>
  <c r="S5" i="35"/>
  <c r="N4" i="30"/>
  <c r="L14" i="33"/>
  <c r="P9" i="30"/>
  <c r="N16" i="28"/>
  <c r="N17" i="33"/>
  <c r="N18" i="28"/>
  <c r="N15" i="30"/>
  <c r="N19" i="31"/>
  <c r="S17" i="30"/>
  <c r="Q5" i="33"/>
  <c r="S17" i="31"/>
  <c r="L9" i="30"/>
  <c r="P7" i="33"/>
  <c r="R5" i="31"/>
  <c r="N2" i="35"/>
  <c r="O5" i="33"/>
  <c r="O18" i="30"/>
  <c r="M14" i="28"/>
  <c r="S10" i="28"/>
  <c r="L16" i="30"/>
  <c r="R6" i="30"/>
  <c r="N2" i="32"/>
  <c r="M3" i="30"/>
  <c r="Q7" i="31"/>
  <c r="R18" i="35"/>
  <c r="L11" i="33"/>
  <c r="M3" i="31"/>
  <c r="P11" i="35"/>
  <c r="Q10" i="33"/>
  <c r="P12" i="30"/>
  <c r="O2" i="30"/>
  <c r="R3" i="33"/>
  <c r="O8" i="30"/>
  <c r="L2" i="30"/>
  <c r="S2" i="31"/>
  <c r="M16" i="30"/>
  <c r="N3" i="31"/>
  <c r="L17" i="30"/>
  <c r="L19" i="28"/>
  <c r="S2" i="28"/>
  <c r="Q8" i="33"/>
  <c r="N19" i="30"/>
  <c r="O15" i="28"/>
  <c r="N3" i="30"/>
  <c r="R12" i="30"/>
  <c r="P13" i="32"/>
  <c r="Q13" i="30"/>
  <c r="P16" i="35"/>
  <c r="M12" i="31"/>
  <c r="S8" i="33"/>
  <c r="P17" i="31"/>
  <c r="R10" i="33"/>
  <c r="Q3" i="30"/>
  <c r="S15" i="30"/>
  <c r="O3" i="33"/>
  <c r="S7" i="30"/>
  <c r="L6" i="31"/>
  <c r="O6" i="35"/>
  <c r="N5" i="31"/>
  <c r="S13" i="35"/>
  <c r="S11" i="30"/>
  <c r="R14" i="35"/>
  <c r="O13" i="33"/>
  <c r="P12" i="28"/>
  <c r="S6" i="33"/>
  <c r="Q4" i="35"/>
  <c r="Q4" i="28"/>
  <c r="R10" i="30"/>
  <c r="Q9" i="35"/>
  <c r="Q9" i="28"/>
  <c r="Q3" i="33"/>
  <c r="Q6" i="31"/>
  <c r="P13" i="28"/>
  <c r="M4" i="32"/>
  <c r="N10" i="35"/>
  <c r="S12" i="30"/>
  <c r="M13" i="28"/>
  <c r="Q5" i="32"/>
  <c r="S6" i="35"/>
  <c r="R16" i="33"/>
  <c r="S3" i="28"/>
  <c r="P15" i="32"/>
  <c r="R8" i="33"/>
  <c r="S18" i="35"/>
  <c r="P19" i="30"/>
  <c r="R16" i="28"/>
  <c r="L16" i="31"/>
  <c r="Q14" i="32"/>
  <c r="M18" i="31"/>
  <c r="L12" i="35"/>
  <c r="O19" i="31"/>
  <c r="O3" i="28"/>
  <c r="R17" i="28"/>
  <c r="O4" i="33"/>
  <c r="N14" i="30"/>
  <c r="Q19" i="31"/>
  <c r="N3" i="35"/>
  <c r="P8" i="30"/>
  <c r="O19" i="30"/>
  <c r="L3" i="35"/>
  <c r="S9" i="31"/>
  <c r="L2" i="35"/>
  <c r="S13" i="30"/>
  <c r="P10" i="32"/>
  <c r="P9" i="32"/>
  <c r="O18" i="28"/>
  <c r="P9" i="28"/>
  <c r="P17" i="32"/>
  <c r="P18" i="31"/>
  <c r="P14" i="31"/>
  <c r="O16" i="32"/>
  <c r="O3" i="30"/>
  <c r="P6" i="28"/>
  <c r="M7" i="30"/>
  <c r="N18" i="31"/>
  <c r="O15" i="31"/>
  <c r="S3" i="32"/>
  <c r="R7" i="31"/>
  <c r="N12" i="31"/>
  <c r="N6" i="35"/>
  <c r="R19" i="30"/>
  <c r="R11" i="30"/>
  <c r="M6" i="32"/>
  <c r="P7" i="32"/>
  <c r="R16" i="30"/>
  <c r="Q8" i="30"/>
  <c r="S16" i="31"/>
  <c r="R6" i="32"/>
  <c r="M8" i="31"/>
  <c r="O3" i="35"/>
  <c r="Q10" i="31"/>
  <c r="P18" i="35"/>
  <c r="R12" i="31"/>
  <c r="S11" i="32"/>
  <c r="L5" i="32"/>
  <c r="N7" i="33"/>
  <c r="P4" i="31"/>
  <c r="P3" i="35"/>
  <c r="P3" i="32"/>
  <c r="M15" i="30"/>
  <c r="L6" i="33"/>
  <c r="P5" i="32"/>
  <c r="N7" i="31"/>
  <c r="S8" i="35"/>
  <c r="R4" i="33"/>
  <c r="R8" i="31"/>
  <c r="L9" i="33"/>
  <c r="S8" i="31"/>
  <c r="L5" i="35"/>
  <c r="P14" i="33"/>
  <c r="N13" i="31"/>
  <c r="N8" i="32"/>
  <c r="P8" i="28"/>
  <c r="P17" i="30"/>
  <c r="N15" i="33"/>
  <c r="Q16" i="28"/>
  <c r="Q16" i="35"/>
  <c r="M18" i="28"/>
  <c r="L12" i="32"/>
  <c r="N9" i="30"/>
  <c r="L5" i="28"/>
  <c r="M7" i="31"/>
  <c r="S12" i="35"/>
  <c r="M9" i="28"/>
  <c r="R7" i="30"/>
  <c r="O12" i="31"/>
  <c r="S18" i="31"/>
  <c r="Q3" i="31"/>
  <c r="P6" i="30"/>
  <c r="N2" i="33"/>
  <c r="O12" i="33"/>
  <c r="Q18" i="31"/>
  <c r="P17" i="33"/>
  <c r="Q6" i="30"/>
  <c r="S2" i="35"/>
  <c r="Q14" i="31"/>
  <c r="S18" i="33"/>
  <c r="Q6" i="33"/>
  <c r="R6" i="31"/>
  <c r="O14" i="31"/>
  <c r="P8" i="31"/>
  <c r="Q11" i="32"/>
  <c r="L19" i="33"/>
  <c r="Q16" i="33"/>
  <c r="O16" i="31"/>
  <c r="R17" i="33"/>
  <c r="P8" i="35"/>
  <c r="R11" i="31"/>
  <c r="O5" i="35"/>
  <c r="Q8" i="31"/>
  <c r="Q11" i="31"/>
  <c r="R14" i="32"/>
  <c r="O6" i="31"/>
  <c r="P2" i="35"/>
  <c r="N17" i="31"/>
  <c r="P19" i="28"/>
  <c r="N11" i="31"/>
  <c r="R4" i="35"/>
  <c r="O16" i="35"/>
  <c r="Q11" i="33"/>
  <c r="S4" i="31"/>
  <c r="P9" i="31"/>
  <c r="P6" i="31"/>
  <c r="L19" i="30"/>
  <c r="R9" i="35"/>
  <c r="N4" i="35"/>
  <c r="L4" i="30"/>
  <c r="L16" i="35"/>
  <c r="M13" i="31"/>
  <c r="P19" i="31"/>
  <c r="L14" i="35"/>
  <c r="O5" i="30"/>
  <c r="S19" i="31"/>
  <c r="L7" i="32"/>
  <c r="P12" i="32"/>
  <c r="S15" i="35"/>
  <c r="Q9" i="31"/>
  <c r="O2" i="32"/>
  <c r="R15" i="33"/>
  <c r="L2" i="28"/>
  <c r="P6" i="32"/>
  <c r="R2" i="35"/>
  <c r="L9" i="31"/>
  <c r="N9" i="35"/>
  <c r="R17" i="32"/>
  <c r="Q13" i="33"/>
  <c r="L5" i="33"/>
  <c r="L4" i="31"/>
  <c r="P19" i="35"/>
  <c r="S16" i="33"/>
  <c r="O7" i="31"/>
  <c r="N9" i="31"/>
  <c r="S10" i="35"/>
  <c r="L7" i="30"/>
  <c r="S6" i="28"/>
  <c r="P8" i="33"/>
  <c r="Q2" i="35"/>
  <c r="Q2" i="28"/>
  <c r="N11" i="30"/>
  <c r="M11" i="30"/>
  <c r="S7" i="33"/>
  <c r="R7" i="33"/>
  <c r="L7" i="28"/>
  <c r="L12" i="30"/>
  <c r="M4" i="33"/>
  <c r="M4" i="35" s="1"/>
  <c r="N6" i="33"/>
  <c r="Q10" i="28"/>
  <c r="Q10" i="35"/>
  <c r="R8" i="30"/>
  <c r="S6" i="32"/>
  <c r="O17" i="35"/>
  <c r="Q13" i="28"/>
  <c r="Q13" i="35"/>
  <c r="M8" i="30"/>
  <c r="S8" i="32"/>
  <c r="S9" i="30"/>
  <c r="R15" i="30"/>
  <c r="R9" i="28"/>
  <c r="R19" i="33"/>
  <c r="O8" i="35"/>
  <c r="P7" i="31"/>
  <c r="S15" i="31"/>
  <c r="O13" i="35"/>
  <c r="P5" i="31"/>
  <c r="P11" i="31"/>
  <c r="O4" i="31"/>
  <c r="N19" i="32"/>
  <c r="M2" i="30"/>
  <c r="O19" i="33"/>
  <c r="M10" i="31"/>
  <c r="S8" i="30"/>
  <c r="P11" i="33"/>
  <c r="P17" i="35"/>
  <c r="R4" i="30"/>
  <c r="P4" i="30"/>
  <c r="Q4" i="31"/>
  <c r="P16" i="30"/>
  <c r="L7" i="35"/>
  <c r="N14" i="32"/>
  <c r="Q4" i="30"/>
  <c r="Q11" i="30"/>
  <c r="P14" i="35"/>
  <c r="S15" i="32"/>
  <c r="L18" i="30"/>
  <c r="S5" i="33"/>
  <c r="R14" i="33"/>
  <c r="M2" i="31"/>
  <c r="S13" i="31"/>
  <c r="O18" i="33"/>
  <c r="M14" i="33"/>
  <c r="M14" i="35" s="1"/>
  <c r="Q2" i="31"/>
  <c r="R5" i="35"/>
  <c r="O5" i="32"/>
  <c r="O11" i="33"/>
  <c r="L13" i="28"/>
  <c r="M9" i="32"/>
  <c r="M7" i="28"/>
  <c r="M11" i="31"/>
  <c r="P10" i="35"/>
  <c r="R12" i="32"/>
  <c r="O7" i="30"/>
  <c r="N17" i="35"/>
  <c r="L16" i="33"/>
  <c r="N15" i="31"/>
  <c r="S2" i="33"/>
  <c r="P16" i="31"/>
  <c r="M4" i="31"/>
  <c r="S17" i="35"/>
  <c r="M4" i="28"/>
  <c r="P6" i="33"/>
  <c r="O10" i="31"/>
  <c r="M5" i="30"/>
  <c r="R8" i="28"/>
  <c r="Q5" i="30"/>
  <c r="P15" i="35"/>
  <c r="O2" i="33"/>
  <c r="M19" i="31"/>
  <c r="P10" i="30"/>
  <c r="N18" i="30"/>
  <c r="M11" i="32"/>
  <c r="M5" i="33"/>
  <c r="M5" i="35" s="1"/>
  <c r="S3" i="35"/>
  <c r="L17" i="32"/>
  <c r="P2" i="28"/>
  <c r="M8" i="28"/>
  <c r="S9" i="28"/>
  <c r="R17" i="31"/>
  <c r="M14" i="31"/>
  <c r="N4" i="31"/>
  <c r="R18" i="31"/>
  <c r="N7" i="35"/>
  <c r="R2" i="30"/>
  <c r="M18" i="33"/>
  <c r="M18" i="35" s="1"/>
  <c r="N2" i="31"/>
  <c r="P12" i="31"/>
  <c r="L8" i="30"/>
  <c r="L13" i="35"/>
  <c r="S12" i="31"/>
  <c r="L17" i="28"/>
  <c r="S4" i="35"/>
  <c r="P13" i="35"/>
  <c r="R12" i="33"/>
  <c r="R19" i="31"/>
  <c r="S3" i="31"/>
  <c r="N2" i="30"/>
  <c r="S18" i="30"/>
  <c r="S5" i="31"/>
  <c r="O4" i="35"/>
  <c r="L13" i="32"/>
  <c r="S19" i="35"/>
  <c r="M10" i="33"/>
  <c r="M10" i="35" s="1"/>
  <c r="Q10" i="32"/>
  <c r="R8" i="32"/>
  <c r="S14" i="31"/>
  <c r="Q18" i="28"/>
  <c r="Q18" i="35"/>
  <c r="N18" i="32"/>
  <c r="S10" i="31"/>
  <c r="N5" i="33"/>
  <c r="N16" i="33"/>
  <c r="M12" i="28"/>
  <c r="O7" i="35"/>
  <c r="P15" i="31"/>
  <c r="S16" i="28"/>
  <c r="R2" i="32"/>
  <c r="O6" i="33"/>
  <c r="M3" i="28"/>
  <c r="Q6" i="32"/>
  <c r="P10" i="28"/>
  <c r="Q15" i="31"/>
  <c r="O12" i="35"/>
  <c r="N4" i="33"/>
  <c r="L18" i="33"/>
  <c r="S7" i="31"/>
  <c r="L10" i="31"/>
  <c r="P5" i="35"/>
  <c r="M16" i="31"/>
  <c r="L18" i="35"/>
  <c r="L4" i="35"/>
  <c r="L17" i="31"/>
</calcChain>
</file>

<file path=xl/sharedStrings.xml><?xml version="1.0" encoding="utf-8"?>
<sst xmlns="http://schemas.openxmlformats.org/spreadsheetml/2006/main" count="140" uniqueCount="26">
  <si>
    <t>Year</t>
  </si>
  <si>
    <t>Baseline</t>
  </si>
  <si>
    <t>SSP126</t>
  </si>
  <si>
    <t>SSP585</t>
  </si>
  <si>
    <t>SSP 585</t>
  </si>
  <si>
    <t>SSP 126</t>
  </si>
  <si>
    <t>SSP 126 Adaptation Construction</t>
  </si>
  <si>
    <t>SSP 126 Adaptation Transport</t>
  </si>
  <si>
    <t>SSP 126 Adaptation Forestry</t>
  </si>
  <si>
    <t>SSP 585 Adaptation Construction</t>
  </si>
  <si>
    <t>SSP 585 Adaptation Transport</t>
  </si>
  <si>
    <t>SSP 585 Adaptation Forestry</t>
  </si>
  <si>
    <t>SSP126_AdaptConstruction</t>
  </si>
  <si>
    <t>SSP126_AdaptTransport</t>
  </si>
  <si>
    <t>SSP126_AdaptForestry</t>
  </si>
  <si>
    <t>SSP585_AdaptConstruction</t>
  </si>
  <si>
    <t>SSP585_AdaptTransport</t>
  </si>
  <si>
    <t>SSP585_AdaptForestry</t>
  </si>
  <si>
    <t>C</t>
  </si>
  <si>
    <t>G_A_DH</t>
  </si>
  <si>
    <t>DH</t>
  </si>
  <si>
    <t>H</t>
  </si>
  <si>
    <t>IH</t>
  </si>
  <si>
    <t>ResultsScenarios12Sectorsand1Regions</t>
  </si>
  <si>
    <t>Y</t>
  </si>
  <si>
    <t>SSP585_AFD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</si>
</sst>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4"/>
    <xf numFmtId="9" fontId="1" fillId="0" borderId="4" applyFont="0" applyFill="0" applyBorder="0" applyAlignment="0" applyProtection="0"/>
  </cellStyleXfs>
  <cellXfs count="10">
    <xf numFmtId="0" fontId="0" fillId="0" borderId="0" xfId="0"/>
    <xf numFmtId="0" fontId="2" fillId="0" borderId="4" xfId="2" applyFont="1"/>
    <xf numFmtId="0" fontId="1" fillId="0" borderId="4" xfId="2"/>
    <xf numFmtId="0" fontId="0" fillId="0" borderId="4" xfId="2" applyFont="1"/>
    <xf numFmtId="2" fontId="1" fillId="0" borderId="4" xfId="3" applyNumberFormat="1" applyBorder="1"/>
    <xf numFmtId="0" fontId="2" fillId="0" borderId="2" xfId="2" applyFont="1" applyBorder="1"/>
    <xf numFmtId="0" fontId="0" fillId="0" borderId="4" xfId="2" quotePrefix="1" applyFont="1"/>
    <xf numFmtId="0" fontId="1" fillId="0" borderId="2" xfId="2" applyBorder="1"/>
    <xf numFmtId="0" fontId="1" fillId="0" borderId="3" xfId="2" applyBorder="1"/>
    <xf numFmtId="164" fontId="1" fillId="0" borderId="4" xfId="3" applyNumberFormat="1" applyBorder="1"/>
  </cellXfs>
  <cellStyles count="4">
    <cellStyle name="Normal 2" xfId="1"/>
    <cellStyle name="Normal 2 2" xfId="2"/>
    <cellStyle name="Percent 2" xf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G_A_DH!$P$1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AC-47C0-B219-C5CD1CF33E0B}"/>
            </c:ext>
          </c:extLst>
        </c:ser>
        <c:ser>
          <c:idx val="6"/>
          <c:order val="5"/>
          <c:tx>
            <c:strRef>
              <c:f>G_A_DH!$Q$1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G_A_DH!$Q$2:$Q$19</c:f>
              <c:numCache>
                <c:formatCode>0.000000</c:formatCode>
                <c:ptCount val="18"/>
                <c:pt idx="0">
                  <c:v>1.6566191270107812E-2</c:v>
                </c:pt>
                <c:pt idx="1">
                  <c:v>0.26400149460422223</c:v>
                </c:pt>
                <c:pt idx="2">
                  <c:v>0.10079096368278823</c:v>
                </c:pt>
                <c:pt idx="3">
                  <c:v>5.3182596990530066E-2</c:v>
                </c:pt>
                <c:pt idx="4">
                  <c:v>4.0507697126056064E-2</c:v>
                </c:pt>
                <c:pt idx="5">
                  <c:v>2.2855698423978815E-2</c:v>
                </c:pt>
                <c:pt idx="6">
                  <c:v>2.2221985394758073E-2</c:v>
                </c:pt>
                <c:pt idx="7">
                  <c:v>4.0776265312347515E-2</c:v>
                </c:pt>
                <c:pt idx="8">
                  <c:v>4.7369202518781203E-3</c:v>
                </c:pt>
                <c:pt idx="9">
                  <c:v>4.7369202518781203E-3</c:v>
                </c:pt>
                <c:pt idx="10">
                  <c:v>7.354287838708542E-3</c:v>
                </c:pt>
                <c:pt idx="11">
                  <c:v>7.992007743384915E-3</c:v>
                </c:pt>
                <c:pt idx="12">
                  <c:v>1.1966085967221821E-2</c:v>
                </c:pt>
                <c:pt idx="13">
                  <c:v>1.4520677305879321E-2</c:v>
                </c:pt>
                <c:pt idx="14">
                  <c:v>2.1334183223818914E-2</c:v>
                </c:pt>
                <c:pt idx="15">
                  <c:v>2.2980992285161303E-2</c:v>
                </c:pt>
                <c:pt idx="16">
                  <c:v>1.860281672873277E-2</c:v>
                </c:pt>
                <c:pt idx="17">
                  <c:v>2.4324595052441413E-2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AC-47C0-B219-C5CD1CF33E0B}"/>
            </c:ext>
          </c:extLst>
        </c:ser>
        <c:ser>
          <c:idx val="7"/>
          <c:order val="6"/>
          <c:tx>
            <c:strRef>
              <c:f>G_A_DH!$R$1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DAC-47C0-B219-C5CD1CF33E0B}"/>
            </c:ext>
          </c:extLst>
        </c:ser>
        <c:ser>
          <c:idx val="8"/>
          <c:order val="7"/>
          <c:tx>
            <c:strRef>
              <c:f>G_A_DH!$S$1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C-47C0-B219-C5CD1CF3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G_A_DH!$L$1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G_A_DH!$L$2:$L$19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DAC-47C0-B219-C5CD1CF33E0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1.6566191270107812E-2</c:v>
                      </c:pt>
                      <c:pt idx="1">
                        <c:v>0.26400149460422223</c:v>
                      </c:pt>
                      <c:pt idx="2">
                        <c:v>0.10079096368278823</c:v>
                      </c:pt>
                      <c:pt idx="3">
                        <c:v>5.3182596990530066E-2</c:v>
                      </c:pt>
                      <c:pt idx="4">
                        <c:v>4.0507697126056064E-2</c:v>
                      </c:pt>
                      <c:pt idx="5">
                        <c:v>2.2855698423978815E-2</c:v>
                      </c:pt>
                      <c:pt idx="6">
                        <c:v>2.2221985394758073E-2</c:v>
                      </c:pt>
                      <c:pt idx="7">
                        <c:v>2.1946013532240197E-2</c:v>
                      </c:pt>
                      <c:pt idx="8">
                        <c:v>1.9907686985852758E-2</c:v>
                      </c:pt>
                      <c:pt idx="9">
                        <c:v>3.8737938765960073E-2</c:v>
                      </c:pt>
                      <c:pt idx="10">
                        <c:v>3.8737938765960073E-2</c:v>
                      </c:pt>
                      <c:pt idx="11">
                        <c:v>4.7369202518781203E-3</c:v>
                      </c:pt>
                      <c:pt idx="12">
                        <c:v>4.7369202518781203E-3</c:v>
                      </c:pt>
                      <c:pt idx="13">
                        <c:v>7.354287838708542E-3</c:v>
                      </c:pt>
                      <c:pt idx="14">
                        <c:v>7.354287838708542E-3</c:v>
                      </c:pt>
                      <c:pt idx="15">
                        <c:v>7.992007743384915E-3</c:v>
                      </c:pt>
                      <c:pt idx="16">
                        <c:v>7.992007743384915E-3</c:v>
                      </c:pt>
                      <c:pt idx="17">
                        <c:v>1.1966085967221821E-2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AC-47C0-B219-C5CD1CF33E0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AC-47C0-B219-C5CD1CF33E0B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AC-47C0-B219-C5CD1CF33E0B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'C'!$L$1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'C'!$L$2:$L$19</c:f>
              <c:numCache>
                <c:formatCode>0.000000</c:formatCode>
                <c:ptCount val="18"/>
                <c:pt idx="0">
                  <c:v>-9.2267624436170426E-2</c:v>
                </c:pt>
                <c:pt idx="1">
                  <c:v>-7.9857552366999873E-2</c:v>
                </c:pt>
                <c:pt idx="2">
                  <c:v>-7.4025169055512263E-2</c:v>
                </c:pt>
                <c:pt idx="3">
                  <c:v>-6.5217140983598765E-2</c:v>
                </c:pt>
                <c:pt idx="4">
                  <c:v>-5.9048524828367643E-2</c:v>
                </c:pt>
                <c:pt idx="5">
                  <c:v>-5.354207622694529E-2</c:v>
                </c:pt>
                <c:pt idx="6">
                  <c:v>-5.115906442553797E-2</c:v>
                </c:pt>
                <c:pt idx="7">
                  <c:v>-4.817743958879861E-2</c:v>
                </c:pt>
                <c:pt idx="8">
                  <c:v>-4.4457398462684705E-2</c:v>
                </c:pt>
                <c:pt idx="9">
                  <c:v>-6.6789146523097975E-2</c:v>
                </c:pt>
                <c:pt idx="10">
                  <c:v>-6.5024989191407534E-2</c:v>
                </c:pt>
                <c:pt idx="11">
                  <c:v>-6.872257416569616E-2</c:v>
                </c:pt>
                <c:pt idx="12">
                  <c:v>-6.8102307160977094E-2</c:v>
                </c:pt>
                <c:pt idx="13">
                  <c:v>-7.0616906563405246E-2</c:v>
                </c:pt>
                <c:pt idx="14">
                  <c:v>-6.8263307977191046E-2</c:v>
                </c:pt>
                <c:pt idx="15">
                  <c:v>-7.4935080416738464E-2</c:v>
                </c:pt>
                <c:pt idx="16">
                  <c:v>-7.2037257550182865E-2</c:v>
                </c:pt>
                <c:pt idx="17">
                  <c:v>-7.774904782605474E-2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1DF-4BD9-B3F6-113E435EBF46}"/>
            </c:ext>
          </c:extLst>
        </c:ser>
        <c:ser>
          <c:idx val="6"/>
          <c:order val="1"/>
          <c:tx>
            <c:strRef>
              <c:f>'C'!$M$1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'C'!$M$2:$M$19</c:f>
              <c:numCache>
                <c:formatCode>0.00</c:formatCode>
                <c:ptCount val="18"/>
                <c:pt idx="0">
                  <c:v>-8.5158195647537904E-2</c:v>
                </c:pt>
                <c:pt idx="1">
                  <c:v>-4.9189284664020838E-2</c:v>
                </c:pt>
                <c:pt idx="2">
                  <c:v>-2.597658370442768E-2</c:v>
                </c:pt>
                <c:pt idx="3">
                  <c:v>-2.3722877896439898E-2</c:v>
                </c:pt>
                <c:pt idx="4">
                  <c:v>-1.6575090045666929E-2</c:v>
                </c:pt>
                <c:pt idx="5">
                  <c:v>-1.5157119287532606E-2</c:v>
                </c:pt>
                <c:pt idx="6">
                  <c:v>-1.3655145685482428E-2</c:v>
                </c:pt>
                <c:pt idx="7">
                  <c:v>-1.1749566564624336E-2</c:v>
                </c:pt>
                <c:pt idx="8">
                  <c:v>-1.0459220169114269E-2</c:v>
                </c:pt>
                <c:pt idx="9">
                  <c:v>-9.960547601924441E-3</c:v>
                </c:pt>
                <c:pt idx="10">
                  <c:v>-8.3439870440799035E-3</c:v>
                </c:pt>
                <c:pt idx="11">
                  <c:v>-9.1295614368400724E-3</c:v>
                </c:pt>
                <c:pt idx="12">
                  <c:v>-7.490539048342737E-3</c:v>
                </c:pt>
                <c:pt idx="13">
                  <c:v>-8.3064284443883363E-3</c:v>
                </c:pt>
                <c:pt idx="14">
                  <c:v>-4.7956086324115743E-3</c:v>
                </c:pt>
                <c:pt idx="15">
                  <c:v>-8.9734504093147427E-3</c:v>
                </c:pt>
                <c:pt idx="16">
                  <c:v>-4.4220438870413714E-3</c:v>
                </c:pt>
                <c:pt idx="17">
                  <c:v>-9.2955382300438094E-3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DF-4BD9-B3F6-113E435EBF46}"/>
            </c:ext>
          </c:extLst>
        </c:ser>
        <c:ser>
          <c:idx val="7"/>
          <c:order val="2"/>
          <c:tx>
            <c:strRef>
              <c:f>'C'!$N$1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'C'!$N$2:$N$19</c:f>
              <c:numCache>
                <c:formatCode>0.00</c:formatCode>
                <c:ptCount val="18"/>
                <c:pt idx="0">
                  <c:v>-9.1579638714151423E-2</c:v>
                </c:pt>
                <c:pt idx="1">
                  <c:v>-7.7809853673866836E-2</c:v>
                </c:pt>
                <c:pt idx="2">
                  <c:v>-7.127539300928365E-2</c:v>
                </c:pt>
                <c:pt idx="3">
                  <c:v>-6.2288762840062795E-2</c:v>
                </c:pt>
                <c:pt idx="4">
                  <c:v>-5.6160637674509073E-2</c:v>
                </c:pt>
                <c:pt idx="5">
                  <c:v>-5.0962876948716818E-2</c:v>
                </c:pt>
                <c:pt idx="6">
                  <c:v>-4.8788227356392766E-2</c:v>
                </c:pt>
                <c:pt idx="7">
                  <c:v>-4.6193596419533245E-2</c:v>
                </c:pt>
                <c:pt idx="8">
                  <c:v>-4.2604338533555053E-2</c:v>
                </c:pt>
                <c:pt idx="9">
                  <c:v>-6.5143996422281636E-2</c:v>
                </c:pt>
                <c:pt idx="10">
                  <c:v>-6.3450744057082953E-2</c:v>
                </c:pt>
                <c:pt idx="11">
                  <c:v>-6.733104704360382E-2</c:v>
                </c:pt>
                <c:pt idx="12">
                  <c:v>-6.6848744654062875E-2</c:v>
                </c:pt>
                <c:pt idx="13">
                  <c:v>-6.9576097050652375E-2</c:v>
                </c:pt>
                <c:pt idx="14">
                  <c:v>-6.7337517569597161E-2</c:v>
                </c:pt>
                <c:pt idx="15">
                  <c:v>-7.4140161480562239E-2</c:v>
                </c:pt>
                <c:pt idx="16">
                  <c:v>-7.1335152985415262E-2</c:v>
                </c:pt>
                <c:pt idx="17">
                  <c:v>-7.7140385852585536E-2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DF-4BD9-B3F6-113E435EBF46}"/>
            </c:ext>
          </c:extLst>
        </c:ser>
        <c:ser>
          <c:idx val="8"/>
          <c:order val="3"/>
          <c:tx>
            <c:strRef>
              <c:f>'C'!$O$1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'C'!$O$2:$O$19</c:f>
              <c:numCache>
                <c:formatCode>0.00</c:formatCode>
                <c:ptCount val="18"/>
                <c:pt idx="0">
                  <c:v>-3.9140885131310199E-3</c:v>
                </c:pt>
                <c:pt idx="1">
                  <c:v>-3.951705367438052E-3</c:v>
                </c:pt>
                <c:pt idx="2">
                  <c:v>-4.7957494156229963E-3</c:v>
                </c:pt>
                <c:pt idx="3">
                  <c:v>-4.4300683325684265E-3</c:v>
                </c:pt>
                <c:pt idx="4">
                  <c:v>-4.952535953662518E-3</c:v>
                </c:pt>
                <c:pt idx="5">
                  <c:v>-5.0573175866850395E-3</c:v>
                </c:pt>
                <c:pt idx="6">
                  <c:v>-6.1089411639735358E-3</c:v>
                </c:pt>
                <c:pt idx="7">
                  <c:v>-5.9603618952923654E-3</c:v>
                </c:pt>
                <c:pt idx="8">
                  <c:v>-6.1216119022294846E-3</c:v>
                </c:pt>
                <c:pt idx="9">
                  <c:v>-6.6520052039525934E-3</c:v>
                </c:pt>
                <c:pt idx="10">
                  <c:v>-5.8370575063438901E-3</c:v>
                </c:pt>
                <c:pt idx="11">
                  <c:v>-7.098882914000848E-3</c:v>
                </c:pt>
                <c:pt idx="12">
                  <c:v>-5.7670109046608076E-3</c:v>
                </c:pt>
                <c:pt idx="13">
                  <c:v>-6.8965365942632584E-3</c:v>
                </c:pt>
                <c:pt idx="14">
                  <c:v>-3.7455368650627374E-3</c:v>
                </c:pt>
                <c:pt idx="15">
                  <c:v>-7.7361266082868196E-3</c:v>
                </c:pt>
                <c:pt idx="16">
                  <c:v>-3.469875254996202E-3</c:v>
                </c:pt>
                <c:pt idx="17">
                  <c:v>-8.0661720204320275E-3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F-4BD9-B3F6-113E435E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82230408252188"/>
          <c:y val="2.9305908849347997E-2"/>
          <c:w val="0.7458538939582513"/>
          <c:h val="0.84180923277654185"/>
        </c:manualLayout>
      </c:layout>
      <c:barChart>
        <c:barDir val="col"/>
        <c:grouping val="clustered"/>
        <c:varyColors val="0"/>
        <c:ser>
          <c:idx val="6"/>
          <c:order val="5"/>
          <c:tx>
            <c:strRef>
              <c:f>CtoGADH!$Q$1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CtoGADH!$B$2:$B$19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CtoGADH!$Q$2:$Q$19</c:f>
              <c:numCache>
                <c:formatCode>0.00</c:formatCode>
                <c:ptCount val="18"/>
                <c:pt idx="0">
                  <c:v>0.86735243082840807</c:v>
                </c:pt>
                <c:pt idx="1">
                  <c:v>0.28455368889130145</c:v>
                </c:pt>
                <c:pt idx="2">
                  <c:v>1.4160970336272811</c:v>
                </c:pt>
                <c:pt idx="3">
                  <c:v>2.864605682423695</c:v>
                </c:pt>
                <c:pt idx="4">
                  <c:v>4.8229152688657413</c:v>
                </c:pt>
                <c:pt idx="5">
                  <c:v>9.7925269665155064</c:v>
                </c:pt>
                <c:pt idx="6">
                  <c:v>12.661674245471087</c:v>
                </c:pt>
                <c:pt idx="7">
                  <c:v>8.8755390683551596</c:v>
                </c:pt>
                <c:pt idx="8">
                  <c:v>87.034861882844737</c:v>
                </c:pt>
                <c:pt idx="9">
                  <c:v>176.39877439574113</c:v>
                </c:pt>
                <c:pt idx="10">
                  <c:v>142.58584676385212</c:v>
                </c:pt>
                <c:pt idx="11">
                  <c:v>171.14808903261371</c:v>
                </c:pt>
                <c:pt idx="12">
                  <c:v>144.77736509902255</c:v>
                </c:pt>
                <c:pt idx="13">
                  <c:v>150.33213263190021</c:v>
                </c:pt>
                <c:pt idx="14">
                  <c:v>128.25537240661674</c:v>
                </c:pt>
                <c:pt idx="15">
                  <c:v>150.7822880443178</c:v>
                </c:pt>
                <c:pt idx="16">
                  <c:v>235.50019928575483</c:v>
                </c:pt>
                <c:pt idx="17">
                  <c:v>223.75112176522239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ADC-42A8-96EE-6E6322010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CtoGADH!$L$1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CtoGADH!$L$2:$L$19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-9.2267624436170426E-2</c:v>
                      </c:pt>
                      <c:pt idx="1">
                        <c:v>-7.9857552366999873E-2</c:v>
                      </c:pt>
                      <c:pt idx="2">
                        <c:v>-7.4025169055512263E-2</c:v>
                      </c:pt>
                      <c:pt idx="3">
                        <c:v>-6.5217140983598765E-2</c:v>
                      </c:pt>
                      <c:pt idx="4">
                        <c:v>-5.9048524828367643E-2</c:v>
                      </c:pt>
                      <c:pt idx="5">
                        <c:v>-5.354207622694529E-2</c:v>
                      </c:pt>
                      <c:pt idx="6">
                        <c:v>-5.115906442553797E-2</c:v>
                      </c:pt>
                      <c:pt idx="7">
                        <c:v>-4.817743958879861E-2</c:v>
                      </c:pt>
                      <c:pt idx="8">
                        <c:v>-4.4457398462684705E-2</c:v>
                      </c:pt>
                      <c:pt idx="9">
                        <c:v>-6.6789146523097975E-2</c:v>
                      </c:pt>
                      <c:pt idx="10">
                        <c:v>-6.5024989191407534E-2</c:v>
                      </c:pt>
                      <c:pt idx="11">
                        <c:v>-6.872257416569616E-2</c:v>
                      </c:pt>
                      <c:pt idx="12">
                        <c:v>-6.8102307160977094E-2</c:v>
                      </c:pt>
                      <c:pt idx="13">
                        <c:v>-7.0616906563405246E-2</c:v>
                      </c:pt>
                      <c:pt idx="14">
                        <c:v>-6.8263307977191046E-2</c:v>
                      </c:pt>
                      <c:pt idx="15">
                        <c:v>-7.4935080416738464E-2</c:v>
                      </c:pt>
                      <c:pt idx="16">
                        <c:v>-7.2037257550182865E-2</c:v>
                      </c:pt>
                      <c:pt idx="17">
                        <c:v>-7.774904782605474E-2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ADC-42A8-96EE-6E6322010D9F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0.86852968308666245</c:v>
                      </c:pt>
                      <c:pt idx="1">
                        <c:v>0.28510078737995692</c:v>
                      </c:pt>
                      <c:pt idx="2">
                        <c:v>1.409334546327571</c:v>
                      </c:pt>
                      <c:pt idx="3">
                        <c:v>2.8523639151638815</c:v>
                      </c:pt>
                      <c:pt idx="4">
                        <c:v>4.8326862776597332</c:v>
                      </c:pt>
                      <c:pt idx="5">
                        <c:v>9.8210106711087271</c:v>
                      </c:pt>
                      <c:pt idx="6">
                        <c:v>12.554789393994444</c:v>
                      </c:pt>
                      <c:pt idx="7">
                        <c:v>15.515063519922752</c:v>
                      </c:pt>
                      <c:pt idx="8">
                        <c:v>20.004138433585229</c:v>
                      </c:pt>
                      <c:pt idx="9">
                        <c:v>21.522146037507092</c:v>
                      </c:pt>
                      <c:pt idx="10">
                        <c:v>26.796441419931831</c:v>
                      </c:pt>
                      <c:pt idx="11">
                        <c:v>286.40557249022368</c:v>
                      </c:pt>
                      <c:pt idx="12">
                        <c:v>360.46430743149119</c:v>
                      </c:pt>
                      <c:pt idx="13">
                        <c:v>293.85221912595273</c:v>
                      </c:pt>
                      <c:pt idx="14">
                        <c:v>366.36893343029698</c:v>
                      </c:pt>
                      <c:pt idx="15">
                        <c:v>426.38052381581372</c:v>
                      </c:pt>
                      <c:pt idx="16">
                        <c:v>531.10379479123287</c:v>
                      </c:pt>
                      <c:pt idx="17">
                        <c:v>446.68413999323218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DC-42A8-96EE-6E6322010D9F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-9.1579638714151423E-2</c:v>
                      </c:pt>
                      <c:pt idx="1">
                        <c:v>-7.7809853673866836E-2</c:v>
                      </c:pt>
                      <c:pt idx="2">
                        <c:v>-7.127539300928365E-2</c:v>
                      </c:pt>
                      <c:pt idx="3">
                        <c:v>-6.2288762840062795E-2</c:v>
                      </c:pt>
                      <c:pt idx="4">
                        <c:v>-5.6160637674509073E-2</c:v>
                      </c:pt>
                      <c:pt idx="5">
                        <c:v>-5.0962876948716818E-2</c:v>
                      </c:pt>
                      <c:pt idx="6">
                        <c:v>-4.8788227356392766E-2</c:v>
                      </c:pt>
                      <c:pt idx="7">
                        <c:v>-4.6193596419533245E-2</c:v>
                      </c:pt>
                      <c:pt idx="8">
                        <c:v>-4.2604338533555053E-2</c:v>
                      </c:pt>
                      <c:pt idx="9">
                        <c:v>-6.5143996422281636E-2</c:v>
                      </c:pt>
                      <c:pt idx="10">
                        <c:v>-6.3450744057082953E-2</c:v>
                      </c:pt>
                      <c:pt idx="11">
                        <c:v>-6.733104704360382E-2</c:v>
                      </c:pt>
                      <c:pt idx="12">
                        <c:v>-6.6848744654062875E-2</c:v>
                      </c:pt>
                      <c:pt idx="13">
                        <c:v>-6.9576097050652375E-2</c:v>
                      </c:pt>
                      <c:pt idx="14">
                        <c:v>-6.7337517569597161E-2</c:v>
                      </c:pt>
                      <c:pt idx="15">
                        <c:v>-7.4140161480562239E-2</c:v>
                      </c:pt>
                      <c:pt idx="16">
                        <c:v>-7.1335152985415262E-2</c:v>
                      </c:pt>
                      <c:pt idx="17">
                        <c:v>-7.7140385852585536E-2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DC-42A8-96EE-6E6322010D9F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-3.9140885131310199E-3</c:v>
                      </c:pt>
                      <c:pt idx="1">
                        <c:v>-3.951705367438052E-3</c:v>
                      </c:pt>
                      <c:pt idx="2">
                        <c:v>-4.7957494156229963E-3</c:v>
                      </c:pt>
                      <c:pt idx="3">
                        <c:v>-4.4300683325684265E-3</c:v>
                      </c:pt>
                      <c:pt idx="4">
                        <c:v>-4.952535953662518E-3</c:v>
                      </c:pt>
                      <c:pt idx="5">
                        <c:v>-5.0573175866850395E-3</c:v>
                      </c:pt>
                      <c:pt idx="6">
                        <c:v>-6.1089411639735358E-3</c:v>
                      </c:pt>
                      <c:pt idx="7">
                        <c:v>-5.9603618952923654E-3</c:v>
                      </c:pt>
                      <c:pt idx="8">
                        <c:v>-6.1216119022294846E-3</c:v>
                      </c:pt>
                      <c:pt idx="9">
                        <c:v>-6.6520052039525934E-3</c:v>
                      </c:pt>
                      <c:pt idx="10">
                        <c:v>-5.8370575063438901E-3</c:v>
                      </c:pt>
                      <c:pt idx="11">
                        <c:v>-7.098882914000848E-3</c:v>
                      </c:pt>
                      <c:pt idx="12">
                        <c:v>-5.7670109046608076E-3</c:v>
                      </c:pt>
                      <c:pt idx="13">
                        <c:v>-6.8965365942632584E-3</c:v>
                      </c:pt>
                      <c:pt idx="14">
                        <c:v>-3.7455368650627374E-3</c:v>
                      </c:pt>
                      <c:pt idx="15">
                        <c:v>-7.7361266082868196E-3</c:v>
                      </c:pt>
                      <c:pt idx="16">
                        <c:v>-3.469875254996202E-3</c:v>
                      </c:pt>
                      <c:pt idx="17">
                        <c:v>-8.0661720204320275E-3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DC-42A8-96EE-6E6322010D9F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CtoGADH!$P$1</c15:sqref>
                        </c15:formulaRef>
                      </c:ext>
                    </c:extLst>
                    <c:strCache>
                      <c:ptCount val="1"/>
                      <c:pt idx="0">
                        <c:v>SSP 585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CtoGADH!$P$2:$P$19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-9.2130815871210192E-2</c:v>
                      </c:pt>
                      <c:pt idx="1">
                        <c:v>-8.0842902069760525E-2</c:v>
                      </c:pt>
                      <c:pt idx="2">
                        <c:v>-7.271562310077373E-2</c:v>
                      </c:pt>
                      <c:pt idx="3">
                        <c:v>-6.4327378330078067E-2</c:v>
                      </c:pt>
                      <c:pt idx="4">
                        <c:v>-5.8178639399248611E-2</c:v>
                      </c:pt>
                      <c:pt idx="5">
                        <c:v>-5.4565740152503706E-2</c:v>
                      </c:pt>
                      <c:pt idx="6">
                        <c:v>-5.2293491116233715E-2</c:v>
                      </c:pt>
                      <c:pt idx="7">
                        <c:v>-4.9579663313296107E-2</c:v>
                      </c:pt>
                      <c:pt idx="8">
                        <c:v>-4.9016070714278603E-2</c:v>
                      </c:pt>
                      <c:pt idx="9">
                        <c:v>-6.7064572907908682E-2</c:v>
                      </c:pt>
                      <c:pt idx="10">
                        <c:v>-6.7345435782157459E-2</c:v>
                      </c:pt>
                      <c:pt idx="11">
                        <c:v>-7.089408338952552E-2</c:v>
                      </c:pt>
                      <c:pt idx="12">
                        <c:v>-7.2824043515856252E-2</c:v>
                      </c:pt>
                      <c:pt idx="13">
                        <c:v>-7.3320498468195217E-2</c:v>
                      </c:pt>
                      <c:pt idx="14">
                        <c:v>-7.8130768717225352E-2</c:v>
                      </c:pt>
                      <c:pt idx="15">
                        <c:v>-7.7918547323282072E-2</c:v>
                      </c:pt>
                      <c:pt idx="16">
                        <c:v>-8.4584008987815706E-2</c:v>
                      </c:pt>
                      <c:pt idx="17">
                        <c:v>-8.663234104066142E-2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ADC-42A8-96EE-6E6322010D9F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CtoGADH!$R$1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CtoGADH!$R$2:$R$19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-9.2130815871210192E-2</c:v>
                      </c:pt>
                      <c:pt idx="1">
                        <c:v>-8.0842902069760525E-2</c:v>
                      </c:pt>
                      <c:pt idx="2">
                        <c:v>-7.271562310077373E-2</c:v>
                      </c:pt>
                      <c:pt idx="3">
                        <c:v>-6.4327378330078067E-2</c:v>
                      </c:pt>
                      <c:pt idx="4">
                        <c:v>-5.8178639399248611E-2</c:v>
                      </c:pt>
                      <c:pt idx="5">
                        <c:v>-5.4565740152503706E-2</c:v>
                      </c:pt>
                      <c:pt idx="6">
                        <c:v>-5.2293491116233715E-2</c:v>
                      </c:pt>
                      <c:pt idx="7">
                        <c:v>-4.9579663313296107E-2</c:v>
                      </c:pt>
                      <c:pt idx="8">
                        <c:v>-4.9016070714278603E-2</c:v>
                      </c:pt>
                      <c:pt idx="9">
                        <c:v>-6.7064572907908682E-2</c:v>
                      </c:pt>
                      <c:pt idx="10">
                        <c:v>-6.7345435782157459E-2</c:v>
                      </c:pt>
                      <c:pt idx="11">
                        <c:v>-7.089408338952552E-2</c:v>
                      </c:pt>
                      <c:pt idx="12">
                        <c:v>-7.2824043515856252E-2</c:v>
                      </c:pt>
                      <c:pt idx="13">
                        <c:v>-7.3320498468195217E-2</c:v>
                      </c:pt>
                      <c:pt idx="14">
                        <c:v>-7.8130768717225352E-2</c:v>
                      </c:pt>
                      <c:pt idx="15">
                        <c:v>-7.7918547323282072E-2</c:v>
                      </c:pt>
                      <c:pt idx="16">
                        <c:v>-8.4584008987815706E-2</c:v>
                      </c:pt>
                      <c:pt idx="17">
                        <c:v>-8.663234104066142E-2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DC-42A8-96EE-6E6322010D9F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CtoGADH!$S$1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Forestry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CtoGADH!$S$2:$S$19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-3.7887394829159149E-3</c:v>
                      </c:pt>
                      <c:pt idx="1">
                        <c:v>-4.8726222622513804E-3</c:v>
                      </c:pt>
                      <c:pt idx="2">
                        <c:v>-3.1755039420701126E-3</c:v>
                      </c:pt>
                      <c:pt idx="3">
                        <c:v>-3.3961584292391267E-3</c:v>
                      </c:pt>
                      <c:pt idx="4">
                        <c:v>-4.2021308694712989E-3</c:v>
                      </c:pt>
                      <c:pt idx="5">
                        <c:v>-6.1067816726038116E-3</c:v>
                      </c:pt>
                      <c:pt idx="6">
                        <c:v>-6.8227496134617427E-3</c:v>
                      </c:pt>
                      <c:pt idx="7">
                        <c:v>-5.2343903844610518E-3</c:v>
                      </c:pt>
                      <c:pt idx="8">
                        <c:v>-9.3227332387442186E-3</c:v>
                      </c:pt>
                      <c:pt idx="9">
                        <c:v>-6.9328087815582196E-3</c:v>
                      </c:pt>
                      <c:pt idx="10">
                        <c:v>-7.569648361763992E-3</c:v>
                      </c:pt>
                      <c:pt idx="11">
                        <c:v>-8.7360505564556545E-3</c:v>
                      </c:pt>
                      <c:pt idx="12">
                        <c:v>-9.5794718263604306E-3</c:v>
                      </c:pt>
                      <c:pt idx="13">
                        <c:v>-8.8080868079641883E-3</c:v>
                      </c:pt>
                      <c:pt idx="14">
                        <c:v>-1.2216706310928083E-2</c:v>
                      </c:pt>
                      <c:pt idx="15">
                        <c:v>-9.7875156842628375E-3</c:v>
                      </c:pt>
                      <c:pt idx="16">
                        <c:v>-1.3432528477543726E-2</c:v>
                      </c:pt>
                      <c:pt idx="17">
                        <c:v>-1.539737851183931E-2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DC-42A8-96EE-6E6322010D9F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Change</a:t>
                </a:r>
                <a:r>
                  <a:rPr lang="en-US" sz="1200" baseline="0"/>
                  <a:t> in </a:t>
                </a:r>
                <a:r>
                  <a:rPr lang="en-US" sz="1200"/>
                  <a:t>Consumption </a:t>
                </a:r>
              </a:p>
              <a:p>
                <a:pPr>
                  <a:defRPr sz="1200"/>
                </a:pPr>
                <a:r>
                  <a:rPr lang="en-US" sz="1200"/>
                  <a:t>relative</a:t>
                </a:r>
                <a:r>
                  <a:rPr lang="en-US" sz="1200" baseline="0"/>
                  <a:t> to adaptation expenditures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1"/>
          <c:tx>
            <c:strRef>
              <c:f>CtoGADH!$M$1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CtoGADH!$B$2:$B$19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CtoGADH!$M$2:$M$19</c:f>
              <c:numCache>
                <c:formatCode>0.00</c:formatCode>
                <c:ptCount val="18"/>
                <c:pt idx="0">
                  <c:v>0.86852968308666245</c:v>
                </c:pt>
                <c:pt idx="1">
                  <c:v>0.28510078737995692</c:v>
                </c:pt>
                <c:pt idx="2">
                  <c:v>1.409334546327571</c:v>
                </c:pt>
                <c:pt idx="3">
                  <c:v>2.8523639151638815</c:v>
                </c:pt>
                <c:pt idx="4">
                  <c:v>4.8326862776597332</c:v>
                </c:pt>
                <c:pt idx="5">
                  <c:v>9.8210106711087271</c:v>
                </c:pt>
                <c:pt idx="6">
                  <c:v>12.554789393994444</c:v>
                </c:pt>
                <c:pt idx="7">
                  <c:v>15.515063519922752</c:v>
                </c:pt>
                <c:pt idx="8">
                  <c:v>20.004138433585229</c:v>
                </c:pt>
                <c:pt idx="9">
                  <c:v>21.522146037507092</c:v>
                </c:pt>
                <c:pt idx="10">
                  <c:v>26.796441419931831</c:v>
                </c:pt>
                <c:pt idx="11">
                  <c:v>286.40557249022368</c:v>
                </c:pt>
                <c:pt idx="12">
                  <c:v>360.46430743149119</c:v>
                </c:pt>
                <c:pt idx="13">
                  <c:v>293.85221912595273</c:v>
                </c:pt>
                <c:pt idx="14">
                  <c:v>366.36893343029698</c:v>
                </c:pt>
                <c:pt idx="15">
                  <c:v>426.38052381581372</c:v>
                </c:pt>
                <c:pt idx="16">
                  <c:v>531.10379479123287</c:v>
                </c:pt>
                <c:pt idx="17">
                  <c:v>446.68413999323218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9B-48F3-95E9-DEA18DCE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CtoGADH!$L$1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CtoGADH!$L$2:$L$19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-9.2267624436170426E-2</c:v>
                      </c:pt>
                      <c:pt idx="1">
                        <c:v>-7.9857552366999873E-2</c:v>
                      </c:pt>
                      <c:pt idx="2">
                        <c:v>-7.4025169055512263E-2</c:v>
                      </c:pt>
                      <c:pt idx="3">
                        <c:v>-6.5217140983598765E-2</c:v>
                      </c:pt>
                      <c:pt idx="4">
                        <c:v>-5.9048524828367643E-2</c:v>
                      </c:pt>
                      <c:pt idx="5">
                        <c:v>-5.354207622694529E-2</c:v>
                      </c:pt>
                      <c:pt idx="6">
                        <c:v>-5.115906442553797E-2</c:v>
                      </c:pt>
                      <c:pt idx="7">
                        <c:v>-4.817743958879861E-2</c:v>
                      </c:pt>
                      <c:pt idx="8">
                        <c:v>-4.4457398462684705E-2</c:v>
                      </c:pt>
                      <c:pt idx="9">
                        <c:v>-6.6789146523097975E-2</c:v>
                      </c:pt>
                      <c:pt idx="10">
                        <c:v>-6.5024989191407534E-2</c:v>
                      </c:pt>
                      <c:pt idx="11">
                        <c:v>-6.872257416569616E-2</c:v>
                      </c:pt>
                      <c:pt idx="12">
                        <c:v>-6.8102307160977094E-2</c:v>
                      </c:pt>
                      <c:pt idx="13">
                        <c:v>-7.0616906563405246E-2</c:v>
                      </c:pt>
                      <c:pt idx="14">
                        <c:v>-6.8263307977191046E-2</c:v>
                      </c:pt>
                      <c:pt idx="15">
                        <c:v>-7.4935080416738464E-2</c:v>
                      </c:pt>
                      <c:pt idx="16">
                        <c:v>-7.2037257550182865E-2</c:v>
                      </c:pt>
                      <c:pt idx="17">
                        <c:v>-7.774904782605474E-2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9B-48F3-95E9-DEA18DCECC7D}"/>
                  </c:ext>
                </c:extLst>
              </c15:ser>
            </c15:filteredBarSeries>
            <c15:filteredBa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-9.1579638714151423E-2</c:v>
                      </c:pt>
                      <c:pt idx="1">
                        <c:v>-7.7809853673866836E-2</c:v>
                      </c:pt>
                      <c:pt idx="2">
                        <c:v>-7.127539300928365E-2</c:v>
                      </c:pt>
                      <c:pt idx="3">
                        <c:v>-6.2288762840062795E-2</c:v>
                      </c:pt>
                      <c:pt idx="4">
                        <c:v>-5.6160637674509073E-2</c:v>
                      </c:pt>
                      <c:pt idx="5">
                        <c:v>-5.0962876948716818E-2</c:v>
                      </c:pt>
                      <c:pt idx="6">
                        <c:v>-4.8788227356392766E-2</c:v>
                      </c:pt>
                      <c:pt idx="7">
                        <c:v>-4.6193596419533245E-2</c:v>
                      </c:pt>
                      <c:pt idx="8">
                        <c:v>-4.2604338533555053E-2</c:v>
                      </c:pt>
                      <c:pt idx="9">
                        <c:v>-6.5143996422281636E-2</c:v>
                      </c:pt>
                      <c:pt idx="10">
                        <c:v>-6.3450744057082953E-2</c:v>
                      </c:pt>
                      <c:pt idx="11">
                        <c:v>-6.733104704360382E-2</c:v>
                      </c:pt>
                      <c:pt idx="12">
                        <c:v>-6.6848744654062875E-2</c:v>
                      </c:pt>
                      <c:pt idx="13">
                        <c:v>-6.9576097050652375E-2</c:v>
                      </c:pt>
                      <c:pt idx="14">
                        <c:v>-6.7337517569597161E-2</c:v>
                      </c:pt>
                      <c:pt idx="15">
                        <c:v>-7.4140161480562239E-2</c:v>
                      </c:pt>
                      <c:pt idx="16">
                        <c:v>-7.1335152985415262E-2</c:v>
                      </c:pt>
                      <c:pt idx="17">
                        <c:v>-7.7140385852585536E-2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9B-48F3-95E9-DEA18DCECC7D}"/>
                  </c:ext>
                </c:extLst>
              </c15:ser>
            </c15:filteredBarSeries>
            <c15:filteredBa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-3.9140885131310199E-3</c:v>
                      </c:pt>
                      <c:pt idx="1">
                        <c:v>-3.951705367438052E-3</c:v>
                      </c:pt>
                      <c:pt idx="2">
                        <c:v>-4.7957494156229963E-3</c:v>
                      </c:pt>
                      <c:pt idx="3">
                        <c:v>-4.4300683325684265E-3</c:v>
                      </c:pt>
                      <c:pt idx="4">
                        <c:v>-4.952535953662518E-3</c:v>
                      </c:pt>
                      <c:pt idx="5">
                        <c:v>-5.0573175866850395E-3</c:v>
                      </c:pt>
                      <c:pt idx="6">
                        <c:v>-6.1089411639735358E-3</c:v>
                      </c:pt>
                      <c:pt idx="7">
                        <c:v>-5.9603618952923654E-3</c:v>
                      </c:pt>
                      <c:pt idx="8">
                        <c:v>-6.1216119022294846E-3</c:v>
                      </c:pt>
                      <c:pt idx="9">
                        <c:v>-6.6520052039525934E-3</c:v>
                      </c:pt>
                      <c:pt idx="10">
                        <c:v>-5.8370575063438901E-3</c:v>
                      </c:pt>
                      <c:pt idx="11">
                        <c:v>-7.098882914000848E-3</c:v>
                      </c:pt>
                      <c:pt idx="12">
                        <c:v>-5.7670109046608076E-3</c:v>
                      </c:pt>
                      <c:pt idx="13">
                        <c:v>-6.8965365942632584E-3</c:v>
                      </c:pt>
                      <c:pt idx="14">
                        <c:v>-3.7455368650627374E-3</c:v>
                      </c:pt>
                      <c:pt idx="15">
                        <c:v>-7.7361266082868196E-3</c:v>
                      </c:pt>
                      <c:pt idx="16">
                        <c:v>-3.469875254996202E-3</c:v>
                      </c:pt>
                      <c:pt idx="17">
                        <c:v>-8.0661720204320275E-3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9B-48F3-95E9-DEA18DCECC7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Change</a:t>
                </a:r>
                <a:r>
                  <a:rPr lang="en-US" sz="1400" baseline="0"/>
                  <a:t> in Consumption relative to adaptation expenditures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'C (2)'!$P$1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(2)'!$P$2:$P$19</c:f>
              <c:numCache>
                <c:formatCode>0.00</c:formatCode>
                <c:ptCount val="18"/>
                <c:pt idx="0">
                  <c:v>2.5954329073276883E-2</c:v>
                </c:pt>
                <c:pt idx="1">
                  <c:v>2.6809178568926839E-2</c:v>
                </c:pt>
                <c:pt idx="2">
                  <c:v>3.6938884248918447E-2</c:v>
                </c:pt>
                <c:pt idx="3">
                  <c:v>5.0987682583413019E-2</c:v>
                </c:pt>
                <c:pt idx="4">
                  <c:v>6.2151267588590686E-2</c:v>
                </c:pt>
                <c:pt idx="5">
                  <c:v>6.7687268358380903E-2</c:v>
                </c:pt>
                <c:pt idx="6">
                  <c:v>7.6017418608619991E-2</c:v>
                </c:pt>
                <c:pt idx="7">
                  <c:v>8.8054723761367582E-2</c:v>
                </c:pt>
                <c:pt idx="8">
                  <c:v>8.5058295776890391E-2</c:v>
                </c:pt>
                <c:pt idx="9">
                  <c:v>9.4998960591495152E-2</c:v>
                </c:pt>
                <c:pt idx="10">
                  <c:v>9.3875713965954732E-2</c:v>
                </c:pt>
                <c:pt idx="11">
                  <c:v>9.2555546933444033E-2</c:v>
                </c:pt>
                <c:pt idx="12">
                  <c:v>9.4278695072102847E-2</c:v>
                </c:pt>
                <c:pt idx="13">
                  <c:v>9.8816958620313367E-2</c:v>
                </c:pt>
                <c:pt idx="14">
                  <c:v>9.645626061078727E-2</c:v>
                </c:pt>
                <c:pt idx="15">
                  <c:v>0.10171415752207524</c:v>
                </c:pt>
                <c:pt idx="16">
                  <c:v>9.6584843628642503E-2</c:v>
                </c:pt>
                <c:pt idx="17">
                  <c:v>9.3642848371768839E-2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B66-4320-9EA2-28B9FAB3CE1B}"/>
            </c:ext>
          </c:extLst>
        </c:ser>
        <c:ser>
          <c:idx val="6"/>
          <c:order val="5"/>
          <c:tx>
            <c:strRef>
              <c:f>'C (2)'!$Q$1</c:f>
              <c:strCache>
                <c:ptCount val="1"/>
                <c:pt idx="0">
                  <c:v>SSP585_AFD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(2)'!$Q$2:$Q$19</c:f>
              <c:numCache>
                <c:formatCode>0.00</c:formatCode>
                <c:ptCount val="18"/>
                <c:pt idx="0">
                  <c:v>7.3784130628822275E-3</c:v>
                </c:pt>
                <c:pt idx="1">
                  <c:v>-1.0875302152156485E-2</c:v>
                </c:pt>
                <c:pt idx="2">
                  <c:v>-2.0188301689403221E-2</c:v>
                </c:pt>
                <c:pt idx="3">
                  <c:v>-1.1585561799628441E-2</c:v>
                </c:pt>
                <c:pt idx="4">
                  <c:v>-1.5555957445993918E-2</c:v>
                </c:pt>
                <c:pt idx="5">
                  <c:v>-7.6842833297998236E-2</c:v>
                </c:pt>
                <c:pt idx="6">
                  <c:v>-8.323284011128762E-2</c:v>
                </c:pt>
                <c:pt idx="7">
                  <c:v>-4.1144108682470759E-2</c:v>
                </c:pt>
                <c:pt idx="8">
                  <c:v>-0.14273903063008964</c:v>
                </c:pt>
                <c:pt idx="9">
                  <c:v>-0.11726745846366982</c:v>
                </c:pt>
                <c:pt idx="10">
                  <c:v>-0.12798525279970141</c:v>
                </c:pt>
                <c:pt idx="11">
                  <c:v>-0.16902800718929245</c:v>
                </c:pt>
                <c:pt idx="12">
                  <c:v>-0.18664678091665143</c:v>
                </c:pt>
                <c:pt idx="13">
                  <c:v>-0.19103337990686542</c:v>
                </c:pt>
                <c:pt idx="14">
                  <c:v>-0.23136179904216136</c:v>
                </c:pt>
                <c:pt idx="15">
                  <c:v>-0.22439754754834018</c:v>
                </c:pt>
                <c:pt idx="16">
                  <c:v>-0.24817641759080267</c:v>
                </c:pt>
                <c:pt idx="17">
                  <c:v>-0.26670459814589464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B66-4320-9EA2-28B9FAB3CE1B}"/>
            </c:ext>
          </c:extLst>
        </c:ser>
        <c:ser>
          <c:idx val="7"/>
          <c:order val="6"/>
          <c:tx>
            <c:strRef>
              <c:f>'C (2)'!$R$1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(2)'!$R$2:$R$19</c:f>
              <c:numCache>
                <c:formatCode>0.00</c:formatCode>
                <c:ptCount val="18"/>
                <c:pt idx="0">
                  <c:v>2.5954329073276883E-2</c:v>
                </c:pt>
                <c:pt idx="1">
                  <c:v>2.6809178568926839E-2</c:v>
                </c:pt>
                <c:pt idx="2">
                  <c:v>3.6938884248918447E-2</c:v>
                </c:pt>
                <c:pt idx="3">
                  <c:v>5.0987682583413019E-2</c:v>
                </c:pt>
                <c:pt idx="4">
                  <c:v>6.2151267588590686E-2</c:v>
                </c:pt>
                <c:pt idx="5">
                  <c:v>6.7687268358380903E-2</c:v>
                </c:pt>
                <c:pt idx="6">
                  <c:v>7.6017418608619991E-2</c:v>
                </c:pt>
                <c:pt idx="7">
                  <c:v>8.8054723761367582E-2</c:v>
                </c:pt>
                <c:pt idx="8">
                  <c:v>8.5058295776890391E-2</c:v>
                </c:pt>
                <c:pt idx="9">
                  <c:v>9.4998960591495152E-2</c:v>
                </c:pt>
                <c:pt idx="10">
                  <c:v>9.3875713965954732E-2</c:v>
                </c:pt>
                <c:pt idx="11">
                  <c:v>9.2555546933444033E-2</c:v>
                </c:pt>
                <c:pt idx="12">
                  <c:v>9.4278695072102847E-2</c:v>
                </c:pt>
                <c:pt idx="13">
                  <c:v>9.8816958620313367E-2</c:v>
                </c:pt>
                <c:pt idx="14">
                  <c:v>9.645626061078727E-2</c:v>
                </c:pt>
                <c:pt idx="15">
                  <c:v>0.10171415752207524</c:v>
                </c:pt>
                <c:pt idx="16">
                  <c:v>9.6584843628642503E-2</c:v>
                </c:pt>
                <c:pt idx="17">
                  <c:v>9.3642848371768839E-2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B66-4320-9EA2-28B9FAB3CE1B}"/>
            </c:ext>
          </c:extLst>
        </c:ser>
        <c:ser>
          <c:idx val="8"/>
          <c:order val="7"/>
          <c:tx>
            <c:strRef>
              <c:f>'C (2)'!$S$1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(2)'!$S$2:$S$19</c:f>
              <c:numCache>
                <c:formatCode>0.00</c:formatCode>
                <c:ptCount val="18"/>
                <c:pt idx="0">
                  <c:v>-4.7567632322520481E-4</c:v>
                </c:pt>
                <c:pt idx="1">
                  <c:v>-1.4746272040055963E-3</c:v>
                </c:pt>
                <c:pt idx="2">
                  <c:v>-2.0321185989990997E-3</c:v>
                </c:pt>
                <c:pt idx="3">
                  <c:v>-6.8768180709244398E-4</c:v>
                </c:pt>
                <c:pt idx="4">
                  <c:v>-1.0194518393709107E-3</c:v>
                </c:pt>
                <c:pt idx="5">
                  <c:v>-4.6228177375629009E-3</c:v>
                </c:pt>
                <c:pt idx="6">
                  <c:v>-4.403714222798949E-3</c:v>
                </c:pt>
                <c:pt idx="7">
                  <c:v>-4.2635984198946542E-4</c:v>
                </c:pt>
                <c:pt idx="8">
                  <c:v>-7.6397209291596546E-3</c:v>
                </c:pt>
                <c:pt idx="9">
                  <c:v>-3.5709367621672428E-3</c:v>
                </c:pt>
                <c:pt idx="10">
                  <c:v>-4.1572592131097208E-3</c:v>
                </c:pt>
                <c:pt idx="11">
                  <c:v>-6.9612109565442282E-3</c:v>
                </c:pt>
                <c:pt idx="12">
                  <c:v>-7.5202073859135243E-3</c:v>
                </c:pt>
                <c:pt idx="13">
                  <c:v>-5.9523291819277846E-3</c:v>
                </c:pt>
                <c:pt idx="14">
                  <c:v>-1.0077441122184561E-2</c:v>
                </c:pt>
                <c:pt idx="15">
                  <c:v>-7.8195075269791303E-3</c:v>
                </c:pt>
                <c:pt idx="16">
                  <c:v>-1.2332951711215956E-2</c:v>
                </c:pt>
                <c:pt idx="17">
                  <c:v>-1.4539845033462062E-2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6-4320-9EA2-28B9FAB3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 (2)'!$L$1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 (2)'!$B$2:$B$19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 (2)'!$L$2:$L$19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2.5803052160485951E-2</c:v>
                      </c:pt>
                      <c:pt idx="1">
                        <c:v>2.7313490634680138E-2</c:v>
                      </c:pt>
                      <c:pt idx="2">
                        <c:v>3.4968045583556595E-2</c:v>
                      </c:pt>
                      <c:pt idx="3">
                        <c:v>4.8927878632341937E-2</c:v>
                      </c:pt>
                      <c:pt idx="4">
                        <c:v>6.0384286062941106E-2</c:v>
                      </c:pt>
                      <c:pt idx="5">
                        <c:v>6.8377652084328E-2</c:v>
                      </c:pt>
                      <c:pt idx="6">
                        <c:v>7.3874240736796493E-2</c:v>
                      </c:pt>
                      <c:pt idx="7">
                        <c:v>8.1746220093999566E-2</c:v>
                      </c:pt>
                      <c:pt idx="8">
                        <c:v>8.742875604782796E-2</c:v>
                      </c:pt>
                      <c:pt idx="9">
                        <c:v>9.11403879947843E-2</c:v>
                      </c:pt>
                      <c:pt idx="10">
                        <c:v>9.2022870891431907E-2</c:v>
                      </c:pt>
                      <c:pt idx="11">
                        <c:v>8.9984633272333969E-2</c:v>
                      </c:pt>
                      <c:pt idx="12">
                        <c:v>9.3902817549094797E-2</c:v>
                      </c:pt>
                      <c:pt idx="13">
                        <c:v>9.2973172836270601E-2</c:v>
                      </c:pt>
                      <c:pt idx="14">
                        <c:v>9.9607142969283968E-2</c:v>
                      </c:pt>
                      <c:pt idx="15">
                        <c:v>9.2212015223178678E-2</c:v>
                      </c:pt>
                      <c:pt idx="16">
                        <c:v>9.6715097646048687E-2</c:v>
                      </c:pt>
                      <c:pt idx="17">
                        <c:v>9.1370782626161828E-2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B66-4320-9EA2-28B9FAB3CE1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 (2)'!$M$1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 (2)'!$B$2:$B$19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 (2)'!$M$2:$M$19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2.3655586795053196E-2</c:v>
                      </c:pt>
                      <c:pt idx="1">
                        <c:v>8.4708671920161738E-3</c:v>
                      </c:pt>
                      <c:pt idx="2">
                        <c:v>-5.5991455683317426E-3</c:v>
                      </c:pt>
                      <c:pt idx="3">
                        <c:v>-6.5287149527973876E-3</c:v>
                      </c:pt>
                      <c:pt idx="4">
                        <c:v>-8.0996108171803582E-3</c:v>
                      </c:pt>
                      <c:pt idx="5">
                        <c:v>-8.0623455257942123E-3</c:v>
                      </c:pt>
                      <c:pt idx="6">
                        <c:v>-8.9214464577281882E-3</c:v>
                      </c:pt>
                      <c:pt idx="7">
                        <c:v>-6.9603760232630485E-3</c:v>
                      </c:pt>
                      <c:pt idx="8">
                        <c:v>-6.3209255689138377E-3</c:v>
                      </c:pt>
                      <c:pt idx="9">
                        <c:v>-7.1230033579345875E-3</c:v>
                      </c:pt>
                      <c:pt idx="10">
                        <c:v>-5.2490039474861749E-3</c:v>
                      </c:pt>
                      <c:pt idx="11">
                        <c:v>-7.8482105087422926E-3</c:v>
                      </c:pt>
                      <c:pt idx="12">
                        <c:v>-5.3919373735535903E-3</c:v>
                      </c:pt>
                      <c:pt idx="13">
                        <c:v>-7.2863795336145509E-3</c:v>
                      </c:pt>
                      <c:pt idx="14">
                        <c:v>-2.1013985183720996E-3</c:v>
                      </c:pt>
                      <c:pt idx="15">
                        <c:v>-8.7007686918809668E-3</c:v>
                      </c:pt>
                      <c:pt idx="16">
                        <c:v>-4.2248700253575411E-3</c:v>
                      </c:pt>
                      <c:pt idx="17">
                        <c:v>-7.6619647842599559E-3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66-4320-9EA2-28B9FAB3CE1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 (2)'!$N$1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 (2)'!$B$2:$B$19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 (2)'!$N$2:$N$19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2.5595091837150585E-2</c:v>
                      </c:pt>
                      <c:pt idx="1">
                        <c:v>2.6514456567995115E-2</c:v>
                      </c:pt>
                      <c:pt idx="2">
                        <c:v>3.3532442365695303E-2</c:v>
                      </c:pt>
                      <c:pt idx="3">
                        <c:v>4.6831548141031298E-2</c:v>
                      </c:pt>
                      <c:pt idx="4">
                        <c:v>5.7829624352254694E-2</c:v>
                      </c:pt>
                      <c:pt idx="5">
                        <c:v>6.5450019076414678E-2</c:v>
                      </c:pt>
                      <c:pt idx="6">
                        <c:v>7.0939358177139145E-2</c:v>
                      </c:pt>
                      <c:pt idx="7">
                        <c:v>7.8648829455699509E-2</c:v>
                      </c:pt>
                      <c:pt idx="8">
                        <c:v>8.4512945047035659E-2</c:v>
                      </c:pt>
                      <c:pt idx="9">
                        <c:v>8.8316778417452779E-2</c:v>
                      </c:pt>
                      <c:pt idx="10">
                        <c:v>8.9544898449370525E-2</c:v>
                      </c:pt>
                      <c:pt idx="11">
                        <c:v>8.778457439329479E-2</c:v>
                      </c:pt>
                      <c:pt idx="12">
                        <c:v>9.2017144478890867E-2</c:v>
                      </c:pt>
                      <c:pt idx="13">
                        <c:v>9.1264575567958861E-2</c:v>
                      </c:pt>
                      <c:pt idx="14">
                        <c:v>9.8114186255303215E-2</c:v>
                      </c:pt>
                      <c:pt idx="15">
                        <c:v>9.0848490007539917E-2</c:v>
                      </c:pt>
                      <c:pt idx="16">
                        <c:v>9.5448018214148167E-2</c:v>
                      </c:pt>
                      <c:pt idx="17">
                        <c:v>9.018080545705276E-2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66-4320-9EA2-28B9FAB3CE1B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 (2)'!$O$1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 (2)'!$B$2:$B$19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 (2)'!$O$2:$O$19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-6.3043826664388458E-4</c:v>
                      </c:pt>
                      <c:pt idx="1">
                        <c:v>-9.0460035921113846E-4</c:v>
                      </c:pt>
                      <c:pt idx="2">
                        <c:v>-3.7131508000383118E-3</c:v>
                      </c:pt>
                      <c:pt idx="3">
                        <c:v>-2.0626700432078149E-3</c:v>
                      </c:pt>
                      <c:pt idx="4">
                        <c:v>-1.9560109716094676E-3</c:v>
                      </c:pt>
                      <c:pt idx="5">
                        <c:v>-2.8852148236905295E-3</c:v>
                      </c:pt>
                      <c:pt idx="6">
                        <c:v>-4.5402373004679308E-3</c:v>
                      </c:pt>
                      <c:pt idx="7">
                        <c:v>-3.5293156270985726E-3</c:v>
                      </c:pt>
                      <c:pt idx="8">
                        <c:v>-3.7638512941867708E-3</c:v>
                      </c:pt>
                      <c:pt idx="9">
                        <c:v>-5.0184796694330291E-3</c:v>
                      </c:pt>
                      <c:pt idx="10">
                        <c:v>-3.6429873654029166E-3</c:v>
                      </c:pt>
                      <c:pt idx="11">
                        <c:v>-6.3323879590475585E-3</c:v>
                      </c:pt>
                      <c:pt idx="12">
                        <c:v>-4.0575492303970284E-3</c:v>
                      </c:pt>
                      <c:pt idx="13">
                        <c:v>-6.2294928153363571E-3</c:v>
                      </c:pt>
                      <c:pt idx="14">
                        <c:v>-1.3849166830376403E-3</c:v>
                      </c:pt>
                      <c:pt idx="15">
                        <c:v>-7.4718934638084988E-3</c:v>
                      </c:pt>
                      <c:pt idx="16">
                        <c:v>-3.4241964848842343E-3</c:v>
                      </c:pt>
                      <c:pt idx="17">
                        <c:v>-6.716300033400957E-3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66-4320-9EA2-28B9FAB3CE1B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 (2)'!$L$1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(2)'!$L$2:$L$19</c:f>
              <c:numCache>
                <c:formatCode>0.000000</c:formatCode>
                <c:ptCount val="18"/>
                <c:pt idx="0">
                  <c:v>2.5803052160485951E-2</c:v>
                </c:pt>
                <c:pt idx="1">
                  <c:v>2.7313490634680138E-2</c:v>
                </c:pt>
                <c:pt idx="2">
                  <c:v>3.4968045583556595E-2</c:v>
                </c:pt>
                <c:pt idx="3">
                  <c:v>4.8927878632341937E-2</c:v>
                </c:pt>
                <c:pt idx="4">
                  <c:v>6.0384286062941106E-2</c:v>
                </c:pt>
                <c:pt idx="5">
                  <c:v>6.8377652084328E-2</c:v>
                </c:pt>
                <c:pt idx="6">
                  <c:v>7.3874240736796493E-2</c:v>
                </c:pt>
                <c:pt idx="7">
                  <c:v>8.1746220093999566E-2</c:v>
                </c:pt>
                <c:pt idx="8">
                  <c:v>8.742875604782796E-2</c:v>
                </c:pt>
                <c:pt idx="9">
                  <c:v>9.11403879947843E-2</c:v>
                </c:pt>
                <c:pt idx="10">
                  <c:v>9.2022870891431907E-2</c:v>
                </c:pt>
                <c:pt idx="11">
                  <c:v>8.9984633272333969E-2</c:v>
                </c:pt>
                <c:pt idx="12">
                  <c:v>9.3902817549094797E-2</c:v>
                </c:pt>
                <c:pt idx="13">
                  <c:v>9.2973172836270601E-2</c:v>
                </c:pt>
                <c:pt idx="14">
                  <c:v>9.9607142969283968E-2</c:v>
                </c:pt>
                <c:pt idx="15">
                  <c:v>9.2212015223178678E-2</c:v>
                </c:pt>
                <c:pt idx="16">
                  <c:v>9.6715097646048687E-2</c:v>
                </c:pt>
                <c:pt idx="17">
                  <c:v>9.1370782626161828E-2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D35-4B3E-94CA-5A888905A2C5}"/>
            </c:ext>
          </c:extLst>
        </c:ser>
        <c:ser>
          <c:idx val="6"/>
          <c:order val="1"/>
          <c:tx>
            <c:strRef>
              <c:f>'C (2)'!$M$1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(2)'!$M$2:$M$19</c:f>
              <c:numCache>
                <c:formatCode>0.00</c:formatCode>
                <c:ptCount val="18"/>
                <c:pt idx="0">
                  <c:v>2.3655586795053196E-2</c:v>
                </c:pt>
                <c:pt idx="1">
                  <c:v>8.4708671920161738E-3</c:v>
                </c:pt>
                <c:pt idx="2">
                  <c:v>-5.5991455683317426E-3</c:v>
                </c:pt>
                <c:pt idx="3">
                  <c:v>-6.5287149527973876E-3</c:v>
                </c:pt>
                <c:pt idx="4">
                  <c:v>-8.0996108171803582E-3</c:v>
                </c:pt>
                <c:pt idx="5">
                  <c:v>-8.0623455257942123E-3</c:v>
                </c:pt>
                <c:pt idx="6">
                  <c:v>-8.9214464577281882E-3</c:v>
                </c:pt>
                <c:pt idx="7">
                  <c:v>-6.9603760232630485E-3</c:v>
                </c:pt>
                <c:pt idx="8">
                  <c:v>-6.3209255689138377E-3</c:v>
                </c:pt>
                <c:pt idx="9">
                  <c:v>-7.1230033579345875E-3</c:v>
                </c:pt>
                <c:pt idx="10">
                  <c:v>-5.2490039474861749E-3</c:v>
                </c:pt>
                <c:pt idx="11">
                  <c:v>-7.8482105087422926E-3</c:v>
                </c:pt>
                <c:pt idx="12">
                  <c:v>-5.3919373735535903E-3</c:v>
                </c:pt>
                <c:pt idx="13">
                  <c:v>-7.2863795336145509E-3</c:v>
                </c:pt>
                <c:pt idx="14">
                  <c:v>-2.1013985183720996E-3</c:v>
                </c:pt>
                <c:pt idx="15">
                  <c:v>-8.7007686918809668E-3</c:v>
                </c:pt>
                <c:pt idx="16">
                  <c:v>-4.2248700253575411E-3</c:v>
                </c:pt>
                <c:pt idx="17">
                  <c:v>-7.6619647842599559E-3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D35-4B3E-94CA-5A888905A2C5}"/>
            </c:ext>
          </c:extLst>
        </c:ser>
        <c:ser>
          <c:idx val="7"/>
          <c:order val="2"/>
          <c:tx>
            <c:strRef>
              <c:f>'C (2)'!$N$1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(2)'!$N$2:$N$19</c:f>
              <c:numCache>
                <c:formatCode>0.00</c:formatCode>
                <c:ptCount val="18"/>
                <c:pt idx="0">
                  <c:v>2.5595091837150585E-2</c:v>
                </c:pt>
                <c:pt idx="1">
                  <c:v>2.6514456567995115E-2</c:v>
                </c:pt>
                <c:pt idx="2">
                  <c:v>3.3532442365695303E-2</c:v>
                </c:pt>
                <c:pt idx="3">
                  <c:v>4.6831548141031298E-2</c:v>
                </c:pt>
                <c:pt idx="4">
                  <c:v>5.7829624352254694E-2</c:v>
                </c:pt>
                <c:pt idx="5">
                  <c:v>6.5450019076414678E-2</c:v>
                </c:pt>
                <c:pt idx="6">
                  <c:v>7.0939358177139145E-2</c:v>
                </c:pt>
                <c:pt idx="7">
                  <c:v>7.8648829455699509E-2</c:v>
                </c:pt>
                <c:pt idx="8">
                  <c:v>8.4512945047035659E-2</c:v>
                </c:pt>
                <c:pt idx="9">
                  <c:v>8.8316778417452779E-2</c:v>
                </c:pt>
                <c:pt idx="10">
                  <c:v>8.9544898449370525E-2</c:v>
                </c:pt>
                <c:pt idx="11">
                  <c:v>8.778457439329479E-2</c:v>
                </c:pt>
                <c:pt idx="12">
                  <c:v>9.2017144478890867E-2</c:v>
                </c:pt>
                <c:pt idx="13">
                  <c:v>9.1264575567958861E-2</c:v>
                </c:pt>
                <c:pt idx="14">
                  <c:v>9.8114186255303215E-2</c:v>
                </c:pt>
                <c:pt idx="15">
                  <c:v>9.0848490007539917E-2</c:v>
                </c:pt>
                <c:pt idx="16">
                  <c:v>9.5448018214148167E-2</c:v>
                </c:pt>
                <c:pt idx="17">
                  <c:v>9.018080545705276E-2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D35-4B3E-94CA-5A888905A2C5}"/>
            </c:ext>
          </c:extLst>
        </c:ser>
        <c:ser>
          <c:idx val="8"/>
          <c:order val="3"/>
          <c:tx>
            <c:strRef>
              <c:f>'C (2)'!$O$1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(2)'!$O$2:$O$19</c:f>
              <c:numCache>
                <c:formatCode>0.00</c:formatCode>
                <c:ptCount val="18"/>
                <c:pt idx="0">
                  <c:v>-6.3043826664388458E-4</c:v>
                </c:pt>
                <c:pt idx="1">
                  <c:v>-9.0460035921113846E-4</c:v>
                </c:pt>
                <c:pt idx="2">
                  <c:v>-3.7131508000383118E-3</c:v>
                </c:pt>
                <c:pt idx="3">
                  <c:v>-2.0626700432078149E-3</c:v>
                </c:pt>
                <c:pt idx="4">
                  <c:v>-1.9560109716094676E-3</c:v>
                </c:pt>
                <c:pt idx="5">
                  <c:v>-2.8852148236905295E-3</c:v>
                </c:pt>
                <c:pt idx="6">
                  <c:v>-4.5402373004679308E-3</c:v>
                </c:pt>
                <c:pt idx="7">
                  <c:v>-3.5293156270985726E-3</c:v>
                </c:pt>
                <c:pt idx="8">
                  <c:v>-3.7638512941867708E-3</c:v>
                </c:pt>
                <c:pt idx="9">
                  <c:v>-5.0184796694330291E-3</c:v>
                </c:pt>
                <c:pt idx="10">
                  <c:v>-3.6429873654029166E-3</c:v>
                </c:pt>
                <c:pt idx="11">
                  <c:v>-6.3323879590475585E-3</c:v>
                </c:pt>
                <c:pt idx="12">
                  <c:v>-4.0575492303970284E-3</c:v>
                </c:pt>
                <c:pt idx="13">
                  <c:v>-6.2294928153363571E-3</c:v>
                </c:pt>
                <c:pt idx="14">
                  <c:v>-1.3849166830376403E-3</c:v>
                </c:pt>
                <c:pt idx="15">
                  <c:v>-7.4718934638084988E-3</c:v>
                </c:pt>
                <c:pt idx="16">
                  <c:v>-3.4241964848842343E-3</c:v>
                </c:pt>
                <c:pt idx="17">
                  <c:v>-6.716300033400957E-3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5-4B3E-94CA-5A888905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G_A_DH!$L$1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CA0-47E5-B9FB-7B58736B3F12}"/>
            </c:ext>
          </c:extLst>
        </c:ser>
        <c:ser>
          <c:idx val="6"/>
          <c:order val="1"/>
          <c:tx>
            <c:strRef>
              <c:f>G_A_DH!$M$1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G_A_DH!$M$2:$M$19</c:f>
              <c:numCache>
                <c:formatCode>0.000000</c:formatCode>
                <c:ptCount val="18"/>
                <c:pt idx="0">
                  <c:v>1.6566191270107812E-2</c:v>
                </c:pt>
                <c:pt idx="1">
                  <c:v>0.26400149460422223</c:v>
                </c:pt>
                <c:pt idx="2">
                  <c:v>0.10079096368278823</c:v>
                </c:pt>
                <c:pt idx="3">
                  <c:v>5.3182596990530066E-2</c:v>
                </c:pt>
                <c:pt idx="4">
                  <c:v>4.0507697126056064E-2</c:v>
                </c:pt>
                <c:pt idx="5">
                  <c:v>2.2855698423978815E-2</c:v>
                </c:pt>
                <c:pt idx="6">
                  <c:v>2.2221985394758073E-2</c:v>
                </c:pt>
                <c:pt idx="7">
                  <c:v>2.1946013532240197E-2</c:v>
                </c:pt>
                <c:pt idx="8">
                  <c:v>1.9907686985852758E-2</c:v>
                </c:pt>
                <c:pt idx="9">
                  <c:v>3.8737938765960073E-2</c:v>
                </c:pt>
                <c:pt idx="10">
                  <c:v>3.8737938765960073E-2</c:v>
                </c:pt>
                <c:pt idx="11">
                  <c:v>4.7369202518781203E-3</c:v>
                </c:pt>
                <c:pt idx="12">
                  <c:v>4.7369202518781203E-3</c:v>
                </c:pt>
                <c:pt idx="13">
                  <c:v>7.354287838708542E-3</c:v>
                </c:pt>
                <c:pt idx="14">
                  <c:v>7.354287838708542E-3</c:v>
                </c:pt>
                <c:pt idx="15">
                  <c:v>7.992007743384915E-3</c:v>
                </c:pt>
                <c:pt idx="16">
                  <c:v>7.992007743384915E-3</c:v>
                </c:pt>
                <c:pt idx="17">
                  <c:v>1.1966085967221821E-2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CA0-47E5-B9FB-7B58736B3F12}"/>
            </c:ext>
          </c:extLst>
        </c:ser>
        <c:ser>
          <c:idx val="7"/>
          <c:order val="2"/>
          <c:tx>
            <c:strRef>
              <c:f>G_A_DH!$N$1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CA0-47E5-B9FB-7B58736B3F12}"/>
            </c:ext>
          </c:extLst>
        </c:ser>
        <c:ser>
          <c:idx val="8"/>
          <c:order val="3"/>
          <c:tx>
            <c:strRef>
              <c:f>G_A_DH!$O$1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0-47E5-B9FB-7B58736B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DH!$P$2:$P$19</c:f>
              <c:numCache>
                <c:formatCode>0.000000</c:formatCode>
                <c:ptCount val="18"/>
                <c:pt idx="0">
                  <c:v>24.42683699789313</c:v>
                </c:pt>
                <c:pt idx="1">
                  <c:v>25.541336487106999</c:v>
                </c:pt>
                <c:pt idx="2">
                  <c:v>27.664282427619945</c:v>
                </c:pt>
                <c:pt idx="3">
                  <c:v>29.918969131518416</c:v>
                </c:pt>
                <c:pt idx="4">
                  <c:v>32.222585408415334</c:v>
                </c:pt>
                <c:pt idx="5">
                  <c:v>33.566623494526844</c:v>
                </c:pt>
                <c:pt idx="6">
                  <c:v>34.821406662873557</c:v>
                </c:pt>
                <c:pt idx="7">
                  <c:v>36.331235678607058</c:v>
                </c:pt>
                <c:pt idx="8">
                  <c:v>36.280736839505273</c:v>
                </c:pt>
                <c:pt idx="9">
                  <c:v>36.512956821196326</c:v>
                </c:pt>
                <c:pt idx="10">
                  <c:v>36.517023643871461</c:v>
                </c:pt>
                <c:pt idx="11">
                  <c:v>36.567859279392032</c:v>
                </c:pt>
                <c:pt idx="12">
                  <c:v>36.838852773240106</c:v>
                </c:pt>
                <c:pt idx="13">
                  <c:v>37.317451425293868</c:v>
                </c:pt>
                <c:pt idx="14">
                  <c:v>37.769686914389268</c:v>
                </c:pt>
                <c:pt idx="15">
                  <c:v>38.613241123342789</c:v>
                </c:pt>
                <c:pt idx="16">
                  <c:v>39.315102838879291</c:v>
                </c:pt>
                <c:pt idx="17">
                  <c:v>38.774187894751925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A84-44B2-BCED-5B9441342628}"/>
            </c:ext>
          </c:extLst>
        </c:ser>
        <c:ser>
          <c:idx val="6"/>
          <c:order val="5"/>
          <c:tx>
            <c:strRef>
              <c:f>DH!$Q$1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DH!$Q$2:$Q$19</c:f>
              <c:numCache>
                <c:formatCode>0.000000</c:formatCode>
                <c:ptCount val="18"/>
                <c:pt idx="0">
                  <c:v>24.181505359646774</c:v>
                </c:pt>
                <c:pt idx="1">
                  <c:v>16.554307576746375</c:v>
                </c:pt>
                <c:pt idx="2">
                  <c:v>4.8098647090510696</c:v>
                </c:pt>
                <c:pt idx="3">
                  <c:v>4.190540364449002</c:v>
                </c:pt>
                <c:pt idx="4">
                  <c:v>0.33725271543420582</c:v>
                </c:pt>
                <c:pt idx="5">
                  <c:v>9.5216427816151583E-3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A84-44B2-BCED-5B9441342628}"/>
            </c:ext>
          </c:extLst>
        </c:ser>
        <c:ser>
          <c:idx val="7"/>
          <c:order val="6"/>
          <c:tx>
            <c:strRef>
              <c:f>DH!$R$1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DH!$R$2:$R$19</c:f>
              <c:numCache>
                <c:formatCode>0.000000</c:formatCode>
                <c:ptCount val="18"/>
                <c:pt idx="0">
                  <c:v>24.42683699789313</c:v>
                </c:pt>
                <c:pt idx="1">
                  <c:v>25.541336487106999</c:v>
                </c:pt>
                <c:pt idx="2">
                  <c:v>27.664282427619945</c:v>
                </c:pt>
                <c:pt idx="3">
                  <c:v>29.918969131518416</c:v>
                </c:pt>
                <c:pt idx="4">
                  <c:v>32.222585408415334</c:v>
                </c:pt>
                <c:pt idx="5">
                  <c:v>33.566623494526844</c:v>
                </c:pt>
                <c:pt idx="6">
                  <c:v>34.821406662873557</c:v>
                </c:pt>
                <c:pt idx="7">
                  <c:v>36.331235678607058</c:v>
                </c:pt>
                <c:pt idx="8">
                  <c:v>36.280736839505273</c:v>
                </c:pt>
                <c:pt idx="9">
                  <c:v>36.512956821196326</c:v>
                </c:pt>
                <c:pt idx="10">
                  <c:v>36.517023643871461</c:v>
                </c:pt>
                <c:pt idx="11">
                  <c:v>36.567859279392032</c:v>
                </c:pt>
                <c:pt idx="12">
                  <c:v>36.838852773240106</c:v>
                </c:pt>
                <c:pt idx="13">
                  <c:v>37.317451425293868</c:v>
                </c:pt>
                <c:pt idx="14">
                  <c:v>37.769686914389268</c:v>
                </c:pt>
                <c:pt idx="15">
                  <c:v>38.613241123342789</c:v>
                </c:pt>
                <c:pt idx="16">
                  <c:v>39.315102838879291</c:v>
                </c:pt>
                <c:pt idx="17">
                  <c:v>38.774187894751925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A84-44B2-BCED-5B9441342628}"/>
            </c:ext>
          </c:extLst>
        </c:ser>
        <c:ser>
          <c:idx val="8"/>
          <c:order val="7"/>
          <c:tx>
            <c:strRef>
              <c:f>DH!$S$1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4-44B2-BCED-5B9441342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24.423235262040397</c:v>
                      </c:pt>
                      <c:pt idx="1">
                        <c:v>25.553880983625685</c:v>
                      </c:pt>
                      <c:pt idx="2">
                        <c:v>27.611702822123391</c:v>
                      </c:pt>
                      <c:pt idx="3">
                        <c:v>29.860331707074401</c:v>
                      </c:pt>
                      <c:pt idx="4">
                        <c:v>32.16898031951439</c:v>
                      </c:pt>
                      <c:pt idx="5">
                        <c:v>33.588328212080746</c:v>
                      </c:pt>
                      <c:pt idx="6">
                        <c:v>34.75205047315486</c:v>
                      </c:pt>
                      <c:pt idx="7">
                        <c:v>35.483989588111712</c:v>
                      </c:pt>
                      <c:pt idx="8">
                        <c:v>35.642332604448804</c:v>
                      </c:pt>
                      <c:pt idx="9">
                        <c:v>36.30601474052127</c:v>
                      </c:pt>
                      <c:pt idx="10">
                        <c:v>36.255648407430627</c:v>
                      </c:pt>
                      <c:pt idx="11">
                        <c:v>36.229324541439297</c:v>
                      </c:pt>
                      <c:pt idx="12">
                        <c:v>36.375057065682867</c:v>
                      </c:pt>
                      <c:pt idx="13">
                        <c:v>36.548691041439938</c:v>
                      </c:pt>
                      <c:pt idx="14">
                        <c:v>36.94507845828214</c:v>
                      </c:pt>
                      <c:pt idx="15">
                        <c:v>37.09594648884547</c:v>
                      </c:pt>
                      <c:pt idx="16">
                        <c:v>37.444378866619964</c:v>
                      </c:pt>
                      <c:pt idx="17">
                        <c:v>36.663992747310154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A84-44B2-BCED-5B944134262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24.177860989093322</c:v>
                      </c:pt>
                      <c:pt idx="1">
                        <c:v>16.56296078224992</c:v>
                      </c:pt>
                      <c:pt idx="2">
                        <c:v>4.8017141046512624</c:v>
                      </c:pt>
                      <c:pt idx="3">
                        <c:v>4.1841287537690564</c:v>
                      </c:pt>
                      <c:pt idx="4">
                        <c:v>0.33693940223078167</c:v>
                      </c:pt>
                      <c:pt idx="5">
                        <c:v>9.539249256764212E-3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84-44B2-BCED-5B944134262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24.418283956922618</c:v>
                      </c:pt>
                      <c:pt idx="1">
                        <c:v>25.534005432853622</c:v>
                      </c:pt>
                      <c:pt idx="2">
                        <c:v>27.573402654701589</c:v>
                      </c:pt>
                      <c:pt idx="3">
                        <c:v>29.800654464135821</c:v>
                      </c:pt>
                      <c:pt idx="4">
                        <c:v>32.09147930089857</c:v>
                      </c:pt>
                      <c:pt idx="5">
                        <c:v>33.496287445257821</c:v>
                      </c:pt>
                      <c:pt idx="6">
                        <c:v>34.657073628588755</c:v>
                      </c:pt>
                      <c:pt idx="7">
                        <c:v>35.382387405346329</c:v>
                      </c:pt>
                      <c:pt idx="8">
                        <c:v>35.546761924600624</c:v>
                      </c:pt>
                      <c:pt idx="9">
                        <c:v>36.212063483594136</c:v>
                      </c:pt>
                      <c:pt idx="10">
                        <c:v>36.173378612523003</c:v>
                      </c:pt>
                      <c:pt idx="11">
                        <c:v>36.156198146161877</c:v>
                      </c:pt>
                      <c:pt idx="12">
                        <c:v>36.312353629476732</c:v>
                      </c:pt>
                      <c:pt idx="13">
                        <c:v>36.491556067567039</c:v>
                      </c:pt>
                      <c:pt idx="14">
                        <c:v>36.89491745006616</c:v>
                      </c:pt>
                      <c:pt idx="15">
                        <c:v>37.04963564650852</c:v>
                      </c:pt>
                      <c:pt idx="16">
                        <c:v>37.401117857079726</c:v>
                      </c:pt>
                      <c:pt idx="17">
                        <c:v>36.624016128005124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84-44B2-BCED-5B9441342628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84-44B2-BCED-5B9441342628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DH!$L$2:$L$19</c:f>
              <c:numCache>
                <c:formatCode>0.000000</c:formatCode>
                <c:ptCount val="18"/>
                <c:pt idx="0">
                  <c:v>24.423235262040397</c:v>
                </c:pt>
                <c:pt idx="1">
                  <c:v>25.553880983625685</c:v>
                </c:pt>
                <c:pt idx="2">
                  <c:v>27.611702822123391</c:v>
                </c:pt>
                <c:pt idx="3">
                  <c:v>29.860331707074401</c:v>
                </c:pt>
                <c:pt idx="4">
                  <c:v>32.16898031951439</c:v>
                </c:pt>
                <c:pt idx="5">
                  <c:v>33.588328212080746</c:v>
                </c:pt>
                <c:pt idx="6">
                  <c:v>34.75205047315486</c:v>
                </c:pt>
                <c:pt idx="7">
                  <c:v>35.483989588111712</c:v>
                </c:pt>
                <c:pt idx="8">
                  <c:v>35.642332604448804</c:v>
                </c:pt>
                <c:pt idx="9">
                  <c:v>36.30601474052127</c:v>
                </c:pt>
                <c:pt idx="10">
                  <c:v>36.255648407430627</c:v>
                </c:pt>
                <c:pt idx="11">
                  <c:v>36.229324541439297</c:v>
                </c:pt>
                <c:pt idx="12">
                  <c:v>36.375057065682867</c:v>
                </c:pt>
                <c:pt idx="13">
                  <c:v>36.548691041439938</c:v>
                </c:pt>
                <c:pt idx="14">
                  <c:v>36.94507845828214</c:v>
                </c:pt>
                <c:pt idx="15">
                  <c:v>37.09594648884547</c:v>
                </c:pt>
                <c:pt idx="16">
                  <c:v>37.444378866619964</c:v>
                </c:pt>
                <c:pt idx="17">
                  <c:v>36.663992747310154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729-438D-8B67-3BD0C08E91D8}"/>
            </c:ext>
          </c:extLst>
        </c:ser>
        <c:ser>
          <c:idx val="6"/>
          <c:order val="1"/>
          <c:tx>
            <c:strRef>
              <c:f>DH!$M$1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DH!$M$2:$M$19</c:f>
              <c:numCache>
                <c:formatCode>0.000000</c:formatCode>
                <c:ptCount val="18"/>
                <c:pt idx="0">
                  <c:v>24.177860989093322</c:v>
                </c:pt>
                <c:pt idx="1">
                  <c:v>16.56296078224992</c:v>
                </c:pt>
                <c:pt idx="2">
                  <c:v>4.8017141046512624</c:v>
                </c:pt>
                <c:pt idx="3">
                  <c:v>4.1841287537690564</c:v>
                </c:pt>
                <c:pt idx="4">
                  <c:v>0.33693940223078167</c:v>
                </c:pt>
                <c:pt idx="5">
                  <c:v>9.539249256764212E-3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729-438D-8B67-3BD0C08E91D8}"/>
            </c:ext>
          </c:extLst>
        </c:ser>
        <c:ser>
          <c:idx val="7"/>
          <c:order val="2"/>
          <c:tx>
            <c:strRef>
              <c:f>DH!$N$1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DH!$N$2:$N$19</c:f>
              <c:numCache>
                <c:formatCode>0.000000</c:formatCode>
                <c:ptCount val="18"/>
                <c:pt idx="0">
                  <c:v>24.418283956922618</c:v>
                </c:pt>
                <c:pt idx="1">
                  <c:v>25.534005432853622</c:v>
                </c:pt>
                <c:pt idx="2">
                  <c:v>27.573402654701589</c:v>
                </c:pt>
                <c:pt idx="3">
                  <c:v>29.800654464135821</c:v>
                </c:pt>
                <c:pt idx="4">
                  <c:v>32.09147930089857</c:v>
                </c:pt>
                <c:pt idx="5">
                  <c:v>33.496287445257821</c:v>
                </c:pt>
                <c:pt idx="6">
                  <c:v>34.657073628588755</c:v>
                </c:pt>
                <c:pt idx="7">
                  <c:v>35.382387405346329</c:v>
                </c:pt>
                <c:pt idx="8">
                  <c:v>35.546761924600624</c:v>
                </c:pt>
                <c:pt idx="9">
                  <c:v>36.212063483594136</c:v>
                </c:pt>
                <c:pt idx="10">
                  <c:v>36.173378612523003</c:v>
                </c:pt>
                <c:pt idx="11">
                  <c:v>36.156198146161877</c:v>
                </c:pt>
                <c:pt idx="12">
                  <c:v>36.312353629476732</c:v>
                </c:pt>
                <c:pt idx="13">
                  <c:v>36.491556067567039</c:v>
                </c:pt>
                <c:pt idx="14">
                  <c:v>36.89491745006616</c:v>
                </c:pt>
                <c:pt idx="15">
                  <c:v>37.04963564650852</c:v>
                </c:pt>
                <c:pt idx="16">
                  <c:v>37.401117857079726</c:v>
                </c:pt>
                <c:pt idx="17">
                  <c:v>36.624016128005124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729-438D-8B67-3BD0C08E91D8}"/>
            </c:ext>
          </c:extLst>
        </c:ser>
        <c:ser>
          <c:idx val="8"/>
          <c:order val="3"/>
          <c:tx>
            <c:strRef>
              <c:f>DH!$O$1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9-438D-8B67-3BD0C08E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H!$P$2:$P$19</c:f>
              <c:numCache>
                <c:formatCode>0.00</c:formatCode>
                <c:ptCount val="18"/>
                <c:pt idx="0">
                  <c:v>-4.0042200726235988E-2</c:v>
                </c:pt>
                <c:pt idx="1">
                  <c:v>4.1156788063549721E-2</c:v>
                </c:pt>
                <c:pt idx="2">
                  <c:v>3.9012632474117792E-2</c:v>
                </c:pt>
                <c:pt idx="3">
                  <c:v>6.6429037615505671E-2</c:v>
                </c:pt>
                <c:pt idx="4">
                  <c:v>0.11172784634201238</c:v>
                </c:pt>
                <c:pt idx="5">
                  <c:v>9.6335482794696725E-2</c:v>
                </c:pt>
                <c:pt idx="6">
                  <c:v>0.10047561229609125</c:v>
                </c:pt>
                <c:pt idx="7">
                  <c:v>0.14463888386676027</c:v>
                </c:pt>
                <c:pt idx="8">
                  <c:v>0.12860072874713913</c:v>
                </c:pt>
                <c:pt idx="9">
                  <c:v>-0.13770422159216644</c:v>
                </c:pt>
                <c:pt idx="10">
                  <c:v>-0.14225952211347281</c:v>
                </c:pt>
                <c:pt idx="11">
                  <c:v>-0.14837022600548944</c:v>
                </c:pt>
                <c:pt idx="12">
                  <c:v>-0.16868081884708475</c:v>
                </c:pt>
                <c:pt idx="13">
                  <c:v>-0.13873258635612296</c:v>
                </c:pt>
                <c:pt idx="14">
                  <c:v>-0.15893735647705409</c:v>
                </c:pt>
                <c:pt idx="15">
                  <c:v>-0.15488891942740668</c:v>
                </c:pt>
                <c:pt idx="16">
                  <c:v>-0.1718871342812055</c:v>
                </c:pt>
                <c:pt idx="17">
                  <c:v>-0.17962565487783277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960-4839-8125-9C1556DFFA0F}"/>
            </c:ext>
          </c:extLst>
        </c:ser>
        <c:ser>
          <c:idx val="6"/>
          <c:order val="5"/>
          <c:tx>
            <c:strRef>
              <c:f>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H!$Q$2:$Q$19</c:f>
              <c:numCache>
                <c:formatCode>0.00</c:formatCode>
                <c:ptCount val="18"/>
                <c:pt idx="0">
                  <c:v>-6.0770848547806455E-2</c:v>
                </c:pt>
                <c:pt idx="1">
                  <c:v>-5.6854325809348571E-2</c:v>
                </c:pt>
                <c:pt idx="2">
                  <c:v>-1.6506631000897665E-3</c:v>
                </c:pt>
                <c:pt idx="3">
                  <c:v>-3.9882013215245871E-2</c:v>
                </c:pt>
                <c:pt idx="4">
                  <c:v>3.0781277345506286E-3</c:v>
                </c:pt>
                <c:pt idx="5">
                  <c:v>-2.1825956148423975E-2</c:v>
                </c:pt>
                <c:pt idx="6">
                  <c:v>-2.865559761511205E-2</c:v>
                </c:pt>
                <c:pt idx="7">
                  <c:v>8.3644911711366898E-3</c:v>
                </c:pt>
                <c:pt idx="8">
                  <c:v>-2.8322200992364266E-2</c:v>
                </c:pt>
                <c:pt idx="9">
                  <c:v>1.6597914042656203E-2</c:v>
                </c:pt>
                <c:pt idx="10">
                  <c:v>-8.8751731338823081E-3</c:v>
                </c:pt>
                <c:pt idx="11">
                  <c:v>-9.6706065329815738E-3</c:v>
                </c:pt>
                <c:pt idx="12">
                  <c:v>-2.5326004325915807E-2</c:v>
                </c:pt>
                <c:pt idx="13">
                  <c:v>8.9215015560164534E-3</c:v>
                </c:pt>
                <c:pt idx="14">
                  <c:v>-9.6347787614009528E-3</c:v>
                </c:pt>
                <c:pt idx="15">
                  <c:v>-6.8568831153162924E-3</c:v>
                </c:pt>
                <c:pt idx="16">
                  <c:v>-2.3649734414682877E-2</c:v>
                </c:pt>
                <c:pt idx="17">
                  <c:v>-2.6273616633934127E-2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960-4839-8125-9C1556DFFA0F}"/>
            </c:ext>
          </c:extLst>
        </c:ser>
        <c:ser>
          <c:idx val="7"/>
          <c:order val="6"/>
          <c:tx>
            <c:strRef>
              <c:f>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H!$R$2:$R$19</c:f>
              <c:numCache>
                <c:formatCode>0.00</c:formatCode>
                <c:ptCount val="18"/>
                <c:pt idx="0">
                  <c:v>-4.0042200726235988E-2</c:v>
                </c:pt>
                <c:pt idx="1">
                  <c:v>4.1156788063549721E-2</c:v>
                </c:pt>
                <c:pt idx="2">
                  <c:v>3.9012632474117792E-2</c:v>
                </c:pt>
                <c:pt idx="3">
                  <c:v>6.6429037615505671E-2</c:v>
                </c:pt>
                <c:pt idx="4">
                  <c:v>0.11172784634201238</c:v>
                </c:pt>
                <c:pt idx="5">
                  <c:v>9.6335482794696725E-2</c:v>
                </c:pt>
                <c:pt idx="6">
                  <c:v>0.10047561229609125</c:v>
                </c:pt>
                <c:pt idx="7">
                  <c:v>0.14463888386676027</c:v>
                </c:pt>
                <c:pt idx="8">
                  <c:v>0.12860072874713913</c:v>
                </c:pt>
                <c:pt idx="9">
                  <c:v>-0.13770422159216644</c:v>
                </c:pt>
                <c:pt idx="10">
                  <c:v>-0.14225952211347281</c:v>
                </c:pt>
                <c:pt idx="11">
                  <c:v>-0.14837022600548944</c:v>
                </c:pt>
                <c:pt idx="12">
                  <c:v>-0.16868081884708475</c:v>
                </c:pt>
                <c:pt idx="13">
                  <c:v>-0.13873258635612296</c:v>
                </c:pt>
                <c:pt idx="14">
                  <c:v>-0.15893735647705409</c:v>
                </c:pt>
                <c:pt idx="15">
                  <c:v>-0.15488891942740668</c:v>
                </c:pt>
                <c:pt idx="16">
                  <c:v>-0.1718871342812055</c:v>
                </c:pt>
                <c:pt idx="17">
                  <c:v>-0.17962565487783277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960-4839-8125-9C1556DFFA0F}"/>
            </c:ext>
          </c:extLst>
        </c:ser>
        <c:ser>
          <c:idx val="8"/>
          <c:order val="7"/>
          <c:tx>
            <c:strRef>
              <c:f>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H!$S$2:$S$19</c:f>
              <c:numCache>
                <c:formatCode>0.00</c:formatCode>
                <c:ptCount val="18"/>
                <c:pt idx="0">
                  <c:v>1.9390486966270881E-2</c:v>
                </c:pt>
                <c:pt idx="1">
                  <c:v>2.0231931908099021E-3</c:v>
                </c:pt>
                <c:pt idx="2">
                  <c:v>-6.6016237350984275E-3</c:v>
                </c:pt>
                <c:pt idx="3">
                  <c:v>1.0346298405425891E-3</c:v>
                </c:pt>
                <c:pt idx="4">
                  <c:v>1.7359869937837225E-2</c:v>
                </c:pt>
                <c:pt idx="5">
                  <c:v>-1.3946448844771253E-2</c:v>
                </c:pt>
                <c:pt idx="6">
                  <c:v>-1.631476047949576E-2</c:v>
                </c:pt>
                <c:pt idx="7">
                  <c:v>1.5677396120081566E-2</c:v>
                </c:pt>
                <c:pt idx="8">
                  <c:v>-2.0810928217829261E-2</c:v>
                </c:pt>
                <c:pt idx="9">
                  <c:v>1.9217002652206938E-2</c:v>
                </c:pt>
                <c:pt idx="10">
                  <c:v>-4.2330639707248707E-3</c:v>
                </c:pt>
                <c:pt idx="11">
                  <c:v>-6.6908756700686522E-3</c:v>
                </c:pt>
                <c:pt idx="12">
                  <c:v>-2.0992009006679302E-2</c:v>
                </c:pt>
                <c:pt idx="13">
                  <c:v>8.985090015745989E-3</c:v>
                </c:pt>
                <c:pt idx="14">
                  <c:v>-8.1093155448374032E-3</c:v>
                </c:pt>
                <c:pt idx="15">
                  <c:v>-5.2132210954164426E-3</c:v>
                </c:pt>
                <c:pt idx="16">
                  <c:v>-1.8972176062648338E-2</c:v>
                </c:pt>
                <c:pt idx="17">
                  <c:v>-2.186301753740072E-2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0-4839-8125-9C1556DFF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-4.1715130802513101E-2</c:v>
                      </c:pt>
                      <c:pt idx="1">
                        <c:v>5.4499150441254862E-2</c:v>
                      </c:pt>
                      <c:pt idx="2">
                        <c:v>4.2271729488583487E-2</c:v>
                      </c:pt>
                      <c:pt idx="3">
                        <c:v>7.195311515373759E-2</c:v>
                      </c:pt>
                      <c:pt idx="4">
                        <c:v>0.11613569307794758</c:v>
                      </c:pt>
                      <c:pt idx="5">
                        <c:v>0.11976468926024664</c:v>
                      </c:pt>
                      <c:pt idx="6">
                        <c:v>0.12848357258261234</c:v>
                      </c:pt>
                      <c:pt idx="7">
                        <c:v>0.13049259671036917</c:v>
                      </c:pt>
                      <c:pt idx="8">
                        <c:v>0.18403084774016465</c:v>
                      </c:pt>
                      <c:pt idx="9">
                        <c:v>-0.16352377980370547</c:v>
                      </c:pt>
                      <c:pt idx="10">
                        <c:v>-0.1291321659385759</c:v>
                      </c:pt>
                      <c:pt idx="11">
                        <c:v>-0.16681148857596406</c:v>
                      </c:pt>
                      <c:pt idx="12">
                        <c:v>-0.13851833846046047</c:v>
                      </c:pt>
                      <c:pt idx="13">
                        <c:v>-0.15800392518776807</c:v>
                      </c:pt>
                      <c:pt idx="14">
                        <c:v>-0.11965102745121825</c:v>
                      </c:pt>
                      <c:pt idx="15">
                        <c:v>-0.18527057103786893</c:v>
                      </c:pt>
                      <c:pt idx="16">
                        <c:v>-0.16345289470527247</c:v>
                      </c:pt>
                      <c:pt idx="17">
                        <c:v>-0.180518222710224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960-4839-8125-9C1556DFFA0F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-6.2556476676045469E-2</c:v>
                      </c:pt>
                      <c:pt idx="1">
                        <c:v>-4.5485827779086718E-2</c:v>
                      </c:pt>
                      <c:pt idx="2">
                        <c:v>-5.2951670864487266E-4</c:v>
                      </c:pt>
                      <c:pt idx="3">
                        <c:v>-3.6883555997367701E-2</c:v>
                      </c:pt>
                      <c:pt idx="4">
                        <c:v>5.6695866732909828E-3</c:v>
                      </c:pt>
                      <c:pt idx="5">
                        <c:v>-1.0845248245107131E-3</c:v>
                      </c:pt>
                      <c:pt idx="6">
                        <c:v>-1.2855837753230404E-2</c:v>
                      </c:pt>
                      <c:pt idx="7">
                        <c:v>-9.5767130134187806E-3</c:v>
                      </c:pt>
                      <c:pt idx="8">
                        <c:v>5.3207440728126887E-3</c:v>
                      </c:pt>
                      <c:pt idx="9">
                        <c:v>-9.1400455334567088E-3</c:v>
                      </c:pt>
                      <c:pt idx="10">
                        <c:v>3.3194997291394746E-3</c:v>
                      </c:pt>
                      <c:pt idx="11">
                        <c:v>-2.7496157852897718E-2</c:v>
                      </c:pt>
                      <c:pt idx="12">
                        <c:v>7.0004263888250318E-3</c:v>
                      </c:pt>
                      <c:pt idx="13">
                        <c:v>-7.6444262952622966E-3</c:v>
                      </c:pt>
                      <c:pt idx="14">
                        <c:v>3.5624836770099755E-2</c:v>
                      </c:pt>
                      <c:pt idx="15">
                        <c:v>-3.0427724486300933E-2</c:v>
                      </c:pt>
                      <c:pt idx="16">
                        <c:v>2.8784325207122929E-3</c:v>
                      </c:pt>
                      <c:pt idx="17">
                        <c:v>-1.931910881617338E-2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60-4839-8125-9C1556DFFA0F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-4.398442909913014E-2</c:v>
                      </c:pt>
                      <c:pt idx="1">
                        <c:v>5.4090737695619895E-2</c:v>
                      </c:pt>
                      <c:pt idx="2">
                        <c:v>4.4075883820529071E-2</c:v>
                      </c:pt>
                      <c:pt idx="3">
                        <c:v>7.4508012876095542E-2</c:v>
                      </c:pt>
                      <c:pt idx="4">
                        <c:v>0.1192859973462721</c:v>
                      </c:pt>
                      <c:pt idx="5">
                        <c:v>0.12240410363396292</c:v>
                      </c:pt>
                      <c:pt idx="6">
                        <c:v>0.1312330447851342</c:v>
                      </c:pt>
                      <c:pt idx="7">
                        <c:v>0.1324125759030097</c:v>
                      </c:pt>
                      <c:pt idx="8">
                        <c:v>0.18534284598518713</c:v>
                      </c:pt>
                      <c:pt idx="9">
                        <c:v>-0.16162823447765384</c:v>
                      </c:pt>
                      <c:pt idx="10">
                        <c:v>-0.12748739078015159</c:v>
                      </c:pt>
                      <c:pt idx="11">
                        <c:v>-0.16507743961546306</c:v>
                      </c:pt>
                      <c:pt idx="12">
                        <c:v>-0.13706096371694176</c:v>
                      </c:pt>
                      <c:pt idx="13">
                        <c:v>-0.15666618068960514</c:v>
                      </c:pt>
                      <c:pt idx="14">
                        <c:v>-0.11865165202920125</c:v>
                      </c:pt>
                      <c:pt idx="15">
                        <c:v>-0.18424724751625687</c:v>
                      </c:pt>
                      <c:pt idx="16">
                        <c:v>-0.16265886380762928</c:v>
                      </c:pt>
                      <c:pt idx="17">
                        <c:v>-0.17977801434760154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0-4839-8125-9C1556DFFA0F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1.7356251238718645E-2</c:v>
                      </c:pt>
                      <c:pt idx="1">
                        <c:v>1.28576120657935E-2</c:v>
                      </c:pt>
                      <c:pt idx="2">
                        <c:v>-6.2253569326491398E-3</c:v>
                      </c:pt>
                      <c:pt idx="3">
                        <c:v>4.7988897163120381E-3</c:v>
                      </c:pt>
                      <c:pt idx="4">
                        <c:v>1.9784495571335992E-2</c:v>
                      </c:pt>
                      <c:pt idx="5">
                        <c:v>5.8054426069555909E-3</c:v>
                      </c:pt>
                      <c:pt idx="6">
                        <c:v>-9.523838322209599E-4</c:v>
                      </c:pt>
                      <c:pt idx="7">
                        <c:v>-1.7192259582343716E-4</c:v>
                      </c:pt>
                      <c:pt idx="8">
                        <c:v>1.1041076205585254E-2</c:v>
                      </c:pt>
                      <c:pt idx="9">
                        <c:v>-4.6646252997859516E-3</c:v>
                      </c:pt>
                      <c:pt idx="10">
                        <c:v>6.1296312415473064E-3</c:v>
                      </c:pt>
                      <c:pt idx="11">
                        <c:v>-2.2244243565040733E-2</c:v>
                      </c:pt>
                      <c:pt idx="12">
                        <c:v>8.9442460084983022E-3</c:v>
                      </c:pt>
                      <c:pt idx="13">
                        <c:v>-6.3608171567831606E-3</c:v>
                      </c:pt>
                      <c:pt idx="14">
                        <c:v>3.4829066108955198E-2</c:v>
                      </c:pt>
                      <c:pt idx="15">
                        <c:v>-2.6406094382954381E-2</c:v>
                      </c:pt>
                      <c:pt idx="16">
                        <c:v>3.5122485601386533E-3</c:v>
                      </c:pt>
                      <c:pt idx="17">
                        <c:v>-1.6021013977922105E-2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0-4839-8125-9C1556DFFA0F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H!$L$2:$L$19</c:f>
              <c:numCache>
                <c:formatCode>0.000000</c:formatCode>
                <c:ptCount val="18"/>
                <c:pt idx="0">
                  <c:v>-4.1715130802513101E-2</c:v>
                </c:pt>
                <c:pt idx="1">
                  <c:v>5.4499150441254862E-2</c:v>
                </c:pt>
                <c:pt idx="2">
                  <c:v>4.2271729488583487E-2</c:v>
                </c:pt>
                <c:pt idx="3">
                  <c:v>7.195311515373759E-2</c:v>
                </c:pt>
                <c:pt idx="4">
                  <c:v>0.11613569307794758</c:v>
                </c:pt>
                <c:pt idx="5">
                  <c:v>0.11976468926024664</c:v>
                </c:pt>
                <c:pt idx="6">
                  <c:v>0.12848357258261234</c:v>
                </c:pt>
                <c:pt idx="7">
                  <c:v>0.13049259671036917</c:v>
                </c:pt>
                <c:pt idx="8">
                  <c:v>0.18403084774016465</c:v>
                </c:pt>
                <c:pt idx="9">
                  <c:v>-0.16352377980370547</c:v>
                </c:pt>
                <c:pt idx="10">
                  <c:v>-0.1291321659385759</c:v>
                </c:pt>
                <c:pt idx="11">
                  <c:v>-0.16681148857596406</c:v>
                </c:pt>
                <c:pt idx="12">
                  <c:v>-0.13851833846046047</c:v>
                </c:pt>
                <c:pt idx="13">
                  <c:v>-0.15800392518776807</c:v>
                </c:pt>
                <c:pt idx="14">
                  <c:v>-0.11965102745121825</c:v>
                </c:pt>
                <c:pt idx="15">
                  <c:v>-0.18527057103786893</c:v>
                </c:pt>
                <c:pt idx="16">
                  <c:v>-0.16345289470527247</c:v>
                </c:pt>
                <c:pt idx="17">
                  <c:v>-0.180518222710224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31C-4855-B371-9C1CAEECA267}"/>
            </c:ext>
          </c:extLst>
        </c:ser>
        <c:ser>
          <c:idx val="6"/>
          <c:order val="1"/>
          <c:tx>
            <c:strRef>
              <c:f>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H!$M$2:$M$19</c:f>
              <c:numCache>
                <c:formatCode>0.00</c:formatCode>
                <c:ptCount val="18"/>
                <c:pt idx="0">
                  <c:v>-6.2556476676045469E-2</c:v>
                </c:pt>
                <c:pt idx="1">
                  <c:v>-4.5485827779086718E-2</c:v>
                </c:pt>
                <c:pt idx="2">
                  <c:v>-5.2951670864487266E-4</c:v>
                </c:pt>
                <c:pt idx="3">
                  <c:v>-3.6883555997367701E-2</c:v>
                </c:pt>
                <c:pt idx="4">
                  <c:v>5.6695866732909828E-3</c:v>
                </c:pt>
                <c:pt idx="5">
                  <c:v>-1.0845248245107131E-3</c:v>
                </c:pt>
                <c:pt idx="6">
                  <c:v>-1.2855837753230404E-2</c:v>
                </c:pt>
                <c:pt idx="7">
                  <c:v>-9.5767130134187806E-3</c:v>
                </c:pt>
                <c:pt idx="8">
                  <c:v>5.3207440728126887E-3</c:v>
                </c:pt>
                <c:pt idx="9">
                  <c:v>-9.1400455334567088E-3</c:v>
                </c:pt>
                <c:pt idx="10">
                  <c:v>3.3194997291394746E-3</c:v>
                </c:pt>
                <c:pt idx="11">
                  <c:v>-2.7496157852897718E-2</c:v>
                </c:pt>
                <c:pt idx="12">
                  <c:v>7.0004263888250318E-3</c:v>
                </c:pt>
                <c:pt idx="13">
                  <c:v>-7.6444262952622966E-3</c:v>
                </c:pt>
                <c:pt idx="14">
                  <c:v>3.5624836770099755E-2</c:v>
                </c:pt>
                <c:pt idx="15">
                  <c:v>-3.0427724486300933E-2</c:v>
                </c:pt>
                <c:pt idx="16">
                  <c:v>2.8784325207122929E-3</c:v>
                </c:pt>
                <c:pt idx="17">
                  <c:v>-1.931910881617338E-2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1C-4855-B371-9C1CAEECA267}"/>
            </c:ext>
          </c:extLst>
        </c:ser>
        <c:ser>
          <c:idx val="7"/>
          <c:order val="2"/>
          <c:tx>
            <c:strRef>
              <c:f>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H!$N$2:$N$19</c:f>
              <c:numCache>
                <c:formatCode>0.00</c:formatCode>
                <c:ptCount val="18"/>
                <c:pt idx="0">
                  <c:v>-4.398442909913014E-2</c:v>
                </c:pt>
                <c:pt idx="1">
                  <c:v>5.4090737695619895E-2</c:v>
                </c:pt>
                <c:pt idx="2">
                  <c:v>4.4075883820529071E-2</c:v>
                </c:pt>
                <c:pt idx="3">
                  <c:v>7.4508012876095542E-2</c:v>
                </c:pt>
                <c:pt idx="4">
                  <c:v>0.1192859973462721</c:v>
                </c:pt>
                <c:pt idx="5">
                  <c:v>0.12240410363396292</c:v>
                </c:pt>
                <c:pt idx="6">
                  <c:v>0.1312330447851342</c:v>
                </c:pt>
                <c:pt idx="7">
                  <c:v>0.1324125759030097</c:v>
                </c:pt>
                <c:pt idx="8">
                  <c:v>0.18534284598518713</c:v>
                </c:pt>
                <c:pt idx="9">
                  <c:v>-0.16162823447765384</c:v>
                </c:pt>
                <c:pt idx="10">
                  <c:v>-0.12748739078015159</c:v>
                </c:pt>
                <c:pt idx="11">
                  <c:v>-0.16507743961546306</c:v>
                </c:pt>
                <c:pt idx="12">
                  <c:v>-0.13706096371694176</c:v>
                </c:pt>
                <c:pt idx="13">
                  <c:v>-0.15666618068960514</c:v>
                </c:pt>
                <c:pt idx="14">
                  <c:v>-0.11865165202920125</c:v>
                </c:pt>
                <c:pt idx="15">
                  <c:v>-0.18424724751625687</c:v>
                </c:pt>
                <c:pt idx="16">
                  <c:v>-0.16265886380762928</c:v>
                </c:pt>
                <c:pt idx="17">
                  <c:v>-0.17977801434760154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1C-4855-B371-9C1CAEECA267}"/>
            </c:ext>
          </c:extLst>
        </c:ser>
        <c:ser>
          <c:idx val="8"/>
          <c:order val="3"/>
          <c:tx>
            <c:strRef>
              <c:f>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H!$O$2:$O$19</c:f>
              <c:numCache>
                <c:formatCode>0.00</c:formatCode>
                <c:ptCount val="18"/>
                <c:pt idx="0">
                  <c:v>1.7356251238718645E-2</c:v>
                </c:pt>
                <c:pt idx="1">
                  <c:v>1.28576120657935E-2</c:v>
                </c:pt>
                <c:pt idx="2">
                  <c:v>-6.2253569326491398E-3</c:v>
                </c:pt>
                <c:pt idx="3">
                  <c:v>4.7988897163120381E-3</c:v>
                </c:pt>
                <c:pt idx="4">
                  <c:v>1.9784495571335992E-2</c:v>
                </c:pt>
                <c:pt idx="5">
                  <c:v>5.8054426069555909E-3</c:v>
                </c:pt>
                <c:pt idx="6">
                  <c:v>-9.523838322209599E-4</c:v>
                </c:pt>
                <c:pt idx="7">
                  <c:v>-1.7192259582343716E-4</c:v>
                </c:pt>
                <c:pt idx="8">
                  <c:v>1.1041076205585254E-2</c:v>
                </c:pt>
                <c:pt idx="9">
                  <c:v>-4.6646252997859516E-3</c:v>
                </c:pt>
                <c:pt idx="10">
                  <c:v>6.1296312415473064E-3</c:v>
                </c:pt>
                <c:pt idx="11">
                  <c:v>-2.2244243565040733E-2</c:v>
                </c:pt>
                <c:pt idx="12">
                  <c:v>8.9442460084983022E-3</c:v>
                </c:pt>
                <c:pt idx="13">
                  <c:v>-6.3608171567831606E-3</c:v>
                </c:pt>
                <c:pt idx="14">
                  <c:v>3.4829066108955198E-2</c:v>
                </c:pt>
                <c:pt idx="15">
                  <c:v>-2.6406094382954381E-2</c:v>
                </c:pt>
                <c:pt idx="16">
                  <c:v>3.5122485601386533E-3</c:v>
                </c:pt>
                <c:pt idx="17">
                  <c:v>-1.6021013977922105E-2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1C-4855-B371-9C1CAEEC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IH!$P$1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IH!$P$2:$P$19</c:f>
              <c:numCache>
                <c:formatCode>0.00</c:formatCode>
                <c:ptCount val="18"/>
                <c:pt idx="0">
                  <c:v>22.367362848096484</c:v>
                </c:pt>
                <c:pt idx="1">
                  <c:v>18.531182912819258</c:v>
                </c:pt>
                <c:pt idx="2">
                  <c:v>18.868947005207971</c:v>
                </c:pt>
                <c:pt idx="3">
                  <c:v>20.505873335669872</c:v>
                </c:pt>
                <c:pt idx="4">
                  <c:v>21.554281153186665</c:v>
                </c:pt>
                <c:pt idx="5">
                  <c:v>21.289700667037344</c:v>
                </c:pt>
                <c:pt idx="6">
                  <c:v>22.204609508338624</c:v>
                </c:pt>
                <c:pt idx="7">
                  <c:v>24.285615300329518</c:v>
                </c:pt>
                <c:pt idx="8">
                  <c:v>22.827474563035839</c:v>
                </c:pt>
                <c:pt idx="9">
                  <c:v>28.310022105813051</c:v>
                </c:pt>
                <c:pt idx="10">
                  <c:v>27.063421778450607</c:v>
                </c:pt>
                <c:pt idx="11">
                  <c:v>26.54565296919834</c:v>
                </c:pt>
                <c:pt idx="12">
                  <c:v>26.689504322205313</c:v>
                </c:pt>
                <c:pt idx="13">
                  <c:v>27.378460095545286</c:v>
                </c:pt>
                <c:pt idx="14">
                  <c:v>27.14464493388946</c:v>
                </c:pt>
                <c:pt idx="15">
                  <c:v>28.104622864925194</c:v>
                </c:pt>
                <c:pt idx="16">
                  <c:v>27.715255153297836</c:v>
                </c:pt>
                <c:pt idx="17">
                  <c:v>27.151419701118343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6D-42DB-9735-6B478B14D837}"/>
            </c:ext>
          </c:extLst>
        </c:ser>
        <c:ser>
          <c:idx val="6"/>
          <c:order val="5"/>
          <c:tx>
            <c:strRef>
              <c:f>IH!$Q$1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IH!$Q$2:$Q$19</c:f>
              <c:numCache>
                <c:formatCode>0.00</c:formatCode>
                <c:ptCount val="18"/>
                <c:pt idx="0">
                  <c:v>21.720099341295111</c:v>
                </c:pt>
                <c:pt idx="1">
                  <c:v>11.772097670987087</c:v>
                </c:pt>
                <c:pt idx="2">
                  <c:v>3.654994551373969</c:v>
                </c:pt>
                <c:pt idx="3">
                  <c:v>2.718679970014338</c:v>
                </c:pt>
                <c:pt idx="4">
                  <c:v>0.74253006475546202</c:v>
                </c:pt>
                <c:pt idx="5">
                  <c:v>-6.1920700071476431E-2</c:v>
                </c:pt>
                <c:pt idx="6">
                  <c:v>2.4237881491289359E-2</c:v>
                </c:pt>
                <c:pt idx="7">
                  <c:v>1.0795083298629393</c:v>
                </c:pt>
                <c:pt idx="8">
                  <c:v>-0.32443976258403651</c:v>
                </c:pt>
                <c:pt idx="9">
                  <c:v>0.55718174034216661</c:v>
                </c:pt>
                <c:pt idx="10">
                  <c:v>0.46650025869859135</c:v>
                </c:pt>
                <c:pt idx="11">
                  <c:v>-6.3506967508820789E-2</c:v>
                </c:pt>
                <c:pt idx="12">
                  <c:v>-1.5948497713956122E-2</c:v>
                </c:pt>
                <c:pt idx="13">
                  <c:v>0.35483169558097183</c:v>
                </c:pt>
                <c:pt idx="14">
                  <c:v>-9.5079309896717534E-2</c:v>
                </c:pt>
                <c:pt idx="15">
                  <c:v>0.19571081555734215</c:v>
                </c:pt>
                <c:pt idx="16">
                  <c:v>-0.39732077126043852</c:v>
                </c:pt>
                <c:pt idx="17">
                  <c:v>-0.50158983417157343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C6D-42DB-9735-6B478B14D837}"/>
            </c:ext>
          </c:extLst>
        </c:ser>
        <c:ser>
          <c:idx val="7"/>
          <c:order val="6"/>
          <c:tx>
            <c:strRef>
              <c:f>IH!$R$1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IH!$R$2:$R$19</c:f>
              <c:numCache>
                <c:formatCode>0.00</c:formatCode>
                <c:ptCount val="18"/>
                <c:pt idx="0">
                  <c:v>22.367362848096484</c:v>
                </c:pt>
                <c:pt idx="1">
                  <c:v>18.531182912819258</c:v>
                </c:pt>
                <c:pt idx="2">
                  <c:v>18.868947005207971</c:v>
                </c:pt>
                <c:pt idx="3">
                  <c:v>20.505873335669872</c:v>
                </c:pt>
                <c:pt idx="4">
                  <c:v>21.554281153186665</c:v>
                </c:pt>
                <c:pt idx="5">
                  <c:v>21.289700667037344</c:v>
                </c:pt>
                <c:pt idx="6">
                  <c:v>22.204609508338624</c:v>
                </c:pt>
                <c:pt idx="7">
                  <c:v>24.285615300329518</c:v>
                </c:pt>
                <c:pt idx="8">
                  <c:v>22.827474563035839</c:v>
                </c:pt>
                <c:pt idx="9">
                  <c:v>28.310022105813051</c:v>
                </c:pt>
                <c:pt idx="10">
                  <c:v>27.063421778450607</c:v>
                </c:pt>
                <c:pt idx="11">
                  <c:v>26.54565296919834</c:v>
                </c:pt>
                <c:pt idx="12">
                  <c:v>26.689504322205313</c:v>
                </c:pt>
                <c:pt idx="13">
                  <c:v>27.378460095545286</c:v>
                </c:pt>
                <c:pt idx="14">
                  <c:v>27.14464493388946</c:v>
                </c:pt>
                <c:pt idx="15">
                  <c:v>28.104622864925194</c:v>
                </c:pt>
                <c:pt idx="16">
                  <c:v>27.715255153297836</c:v>
                </c:pt>
                <c:pt idx="17">
                  <c:v>27.151419701118343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C6D-42DB-9735-6B478B14D837}"/>
            </c:ext>
          </c:extLst>
        </c:ser>
        <c:ser>
          <c:idx val="8"/>
          <c:order val="7"/>
          <c:tx>
            <c:strRef>
              <c:f>IH!$S$1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IH!$S$2:$S$19</c:f>
              <c:numCache>
                <c:formatCode>0.00</c:formatCode>
                <c:ptCount val="18"/>
                <c:pt idx="0">
                  <c:v>0.38780973932541496</c:v>
                </c:pt>
                <c:pt idx="1">
                  <c:v>0.33145627028903046</c:v>
                </c:pt>
                <c:pt idx="2">
                  <c:v>-8.7493541535379471E-2</c:v>
                </c:pt>
                <c:pt idx="3">
                  <c:v>0.42157167531886963</c:v>
                </c:pt>
                <c:pt idx="4">
                  <c:v>0.4837931327979681</c:v>
                </c:pt>
                <c:pt idx="5">
                  <c:v>-0.28083434048137146</c:v>
                </c:pt>
                <c:pt idx="6">
                  <c:v>2.5034175226823496E-3</c:v>
                </c:pt>
                <c:pt idx="7">
                  <c:v>1.0280850744852441</c:v>
                </c:pt>
                <c:pt idx="8">
                  <c:v>-0.31304141433279298</c:v>
                </c:pt>
                <c:pt idx="9">
                  <c:v>0.49293018212660078</c:v>
                </c:pt>
                <c:pt idx="10">
                  <c:v>0.4576209748797424</c:v>
                </c:pt>
                <c:pt idx="11">
                  <c:v>-5.9262159433957518E-2</c:v>
                </c:pt>
                <c:pt idx="12">
                  <c:v>9.8390171603655041E-3</c:v>
                </c:pt>
                <c:pt idx="13">
                  <c:v>0.35217596652938088</c:v>
                </c:pt>
                <c:pt idx="14">
                  <c:v>-6.3436546821186379E-2</c:v>
                </c:pt>
                <c:pt idx="15">
                  <c:v>0.1356719533525943</c:v>
                </c:pt>
                <c:pt idx="16">
                  <c:v>-0.33029416427596348</c:v>
                </c:pt>
                <c:pt idx="17">
                  <c:v>-0.37729473363688226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D-42DB-9735-6B478B14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IH!$L$1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22.330488095666599</c:v>
                      </c:pt>
                      <c:pt idx="1">
                        <c:v>18.560096701660143</c:v>
                      </c:pt>
                      <c:pt idx="2">
                        <c:v>18.468342443337605</c:v>
                      </c:pt>
                      <c:pt idx="3">
                        <c:v>20.106372659806553</c:v>
                      </c:pt>
                      <c:pt idx="4">
                        <c:v>21.403999971365753</c:v>
                      </c:pt>
                      <c:pt idx="5">
                        <c:v>21.735051513433742</c:v>
                      </c:pt>
                      <c:pt idx="6">
                        <c:v>21.826604029459599</c:v>
                      </c:pt>
                      <c:pt idx="7">
                        <c:v>22.593987301233266</c:v>
                      </c:pt>
                      <c:pt idx="8">
                        <c:v>23.065469934860015</c:v>
                      </c:pt>
                      <c:pt idx="9">
                        <c:v>27.5602192635039</c:v>
                      </c:pt>
                      <c:pt idx="10">
                        <c:v>26.65160242944442</c:v>
                      </c:pt>
                      <c:pt idx="11">
                        <c:v>26.057685171468847</c:v>
                      </c:pt>
                      <c:pt idx="12">
                        <c:v>26.462036441110744</c:v>
                      </c:pt>
                      <c:pt idx="13">
                        <c:v>26.213767281997285</c:v>
                      </c:pt>
                      <c:pt idx="14">
                        <c:v>27.131842129519057</c:v>
                      </c:pt>
                      <c:pt idx="15">
                        <c:v>26.055851657500259</c:v>
                      </c:pt>
                      <c:pt idx="16">
                        <c:v>26.372257046623375</c:v>
                      </c:pt>
                      <c:pt idx="17">
                        <c:v>25.695856355253927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6D-42DB-9735-6B478B14D837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21.680930189943425</c:v>
                      </c:pt>
                      <c:pt idx="1">
                        <c:v>11.792686913661042</c:v>
                      </c:pt>
                      <c:pt idx="2">
                        <c:v>3.3404446729655319</c:v>
                      </c:pt>
                      <c:pt idx="3">
                        <c:v>2.4142440075596427</c:v>
                      </c:pt>
                      <c:pt idx="4">
                        <c:v>0.63013143578280606</c:v>
                      </c:pt>
                      <c:pt idx="5">
                        <c:v>0.37937501194698497</c:v>
                      </c:pt>
                      <c:pt idx="6">
                        <c:v>-0.1110180379678799</c:v>
                      </c:pt>
                      <c:pt idx="7">
                        <c:v>0.18166348842993019</c:v>
                      </c:pt>
                      <c:pt idx="8">
                        <c:v>0.20233792944776452</c:v>
                      </c:pt>
                      <c:pt idx="9">
                        <c:v>-3.2625277993185708E-2</c:v>
                      </c:pt>
                      <c:pt idx="10">
                        <c:v>0.2825459580276759</c:v>
                      </c:pt>
                      <c:pt idx="11">
                        <c:v>-0.25167707029955222</c:v>
                      </c:pt>
                      <c:pt idx="12">
                        <c:v>0.15742918500696934</c:v>
                      </c:pt>
                      <c:pt idx="13">
                        <c:v>-0.14646591245868967</c:v>
                      </c:pt>
                      <c:pt idx="14">
                        <c:v>0.60487980220816762</c:v>
                      </c:pt>
                      <c:pt idx="15">
                        <c:v>-0.3909734384117145</c:v>
                      </c:pt>
                      <c:pt idx="16">
                        <c:v>-4.543047037951442E-2</c:v>
                      </c:pt>
                      <c:pt idx="17">
                        <c:v>-1.8499208999381622E-2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6D-42DB-9735-6B478B14D837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22.280405948185315</c:v>
                      </c:pt>
                      <c:pt idx="1">
                        <c:v>18.560307705391978</c:v>
                      </c:pt>
                      <c:pt idx="2">
                        <c:v>18.452522635646137</c:v>
                      </c:pt>
                      <c:pt idx="3">
                        <c:v>20.070837997502082</c:v>
                      </c:pt>
                      <c:pt idx="4">
                        <c:v>21.361043569111928</c:v>
                      </c:pt>
                      <c:pt idx="5">
                        <c:v>21.67929354323989</c:v>
                      </c:pt>
                      <c:pt idx="6">
                        <c:v>21.782729953226294</c:v>
                      </c:pt>
                      <c:pt idx="7">
                        <c:v>22.531454074251165</c:v>
                      </c:pt>
                      <c:pt idx="8">
                        <c:v>23.012444349556628</c:v>
                      </c:pt>
                      <c:pt idx="9">
                        <c:v>27.483493639758084</c:v>
                      </c:pt>
                      <c:pt idx="10">
                        <c:v>26.59214165483333</c:v>
                      </c:pt>
                      <c:pt idx="11">
                        <c:v>26.002267940738793</c:v>
                      </c:pt>
                      <c:pt idx="12">
                        <c:v>26.417541424458836</c:v>
                      </c:pt>
                      <c:pt idx="13">
                        <c:v>26.170313698330379</c:v>
                      </c:pt>
                      <c:pt idx="14">
                        <c:v>27.096338185792572</c:v>
                      </c:pt>
                      <c:pt idx="15">
                        <c:v>26.022912861730003</c:v>
                      </c:pt>
                      <c:pt idx="16">
                        <c:v>26.343118074873708</c:v>
                      </c:pt>
                      <c:pt idx="17">
                        <c:v>25.664178272922722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6D-42DB-9735-6B478B14D83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0.3471250247743709</c:v>
                      </c:pt>
                      <c:pt idx="1">
                        <c:v>0.384882477467547</c:v>
                      </c:pt>
                      <c:pt idx="2">
                        <c:v>-0.38645752834818603</c:v>
                      </c:pt>
                      <c:pt idx="3">
                        <c:v>0.16295305459795051</c:v>
                      </c:pt>
                      <c:pt idx="4">
                        <c:v>0.36138317143877829</c:v>
                      </c:pt>
                      <c:pt idx="5">
                        <c:v>0.14461198592886992</c:v>
                      </c:pt>
                      <c:pt idx="6">
                        <c:v>-0.14769935838231041</c:v>
                      </c:pt>
                      <c:pt idx="7">
                        <c:v>0.17489014737240183</c:v>
                      </c:pt>
                      <c:pt idx="8">
                        <c:v>0.17824282311493556</c:v>
                      </c:pt>
                      <c:pt idx="9">
                        <c:v>-2.5592186653248805E-2</c:v>
                      </c:pt>
                      <c:pt idx="10">
                        <c:v>0.27133921386703697</c:v>
                      </c:pt>
                      <c:pt idx="11">
                        <c:v>-0.21777540637585724</c:v>
                      </c:pt>
                      <c:pt idx="12">
                        <c:v>0.18280189518831391</c:v>
                      </c:pt>
                      <c:pt idx="13">
                        <c:v>-0.15246613424597855</c:v>
                      </c:pt>
                      <c:pt idx="14">
                        <c:v>0.56903577607116484</c:v>
                      </c:pt>
                      <c:pt idx="15">
                        <c:v>-0.32979498282708342</c:v>
                      </c:pt>
                      <c:pt idx="16">
                        <c:v>-5.1808991670087123E-2</c:v>
                      </c:pt>
                      <c:pt idx="17">
                        <c:v>-4.2088399819842026E-2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6D-42DB-9735-6B478B14D837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IH!$L$1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IH!$L$2:$L$19</c:f>
              <c:numCache>
                <c:formatCode>0.000000</c:formatCode>
                <c:ptCount val="18"/>
                <c:pt idx="0">
                  <c:v>22.330488095666599</c:v>
                </c:pt>
                <c:pt idx="1">
                  <c:v>18.560096701660143</c:v>
                </c:pt>
                <c:pt idx="2">
                  <c:v>18.468342443337605</c:v>
                </c:pt>
                <c:pt idx="3">
                  <c:v>20.106372659806553</c:v>
                </c:pt>
                <c:pt idx="4">
                  <c:v>21.403999971365753</c:v>
                </c:pt>
                <c:pt idx="5">
                  <c:v>21.735051513433742</c:v>
                </c:pt>
                <c:pt idx="6">
                  <c:v>21.826604029459599</c:v>
                </c:pt>
                <c:pt idx="7">
                  <c:v>22.593987301233266</c:v>
                </c:pt>
                <c:pt idx="8">
                  <c:v>23.065469934860015</c:v>
                </c:pt>
                <c:pt idx="9">
                  <c:v>27.5602192635039</c:v>
                </c:pt>
                <c:pt idx="10">
                  <c:v>26.65160242944442</c:v>
                </c:pt>
                <c:pt idx="11">
                  <c:v>26.057685171468847</c:v>
                </c:pt>
                <c:pt idx="12">
                  <c:v>26.462036441110744</c:v>
                </c:pt>
                <c:pt idx="13">
                  <c:v>26.213767281997285</c:v>
                </c:pt>
                <c:pt idx="14">
                  <c:v>27.131842129519057</c:v>
                </c:pt>
                <c:pt idx="15">
                  <c:v>26.055851657500259</c:v>
                </c:pt>
                <c:pt idx="16">
                  <c:v>26.372257046623375</c:v>
                </c:pt>
                <c:pt idx="17">
                  <c:v>25.695856355253927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4A5-44EA-89A4-FCC5953FAE7B}"/>
            </c:ext>
          </c:extLst>
        </c:ser>
        <c:ser>
          <c:idx val="6"/>
          <c:order val="1"/>
          <c:tx>
            <c:strRef>
              <c:f>IH!$M$1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IH!$M$2:$M$19</c:f>
              <c:numCache>
                <c:formatCode>0.00</c:formatCode>
                <c:ptCount val="18"/>
                <c:pt idx="0">
                  <c:v>21.680930189943425</c:v>
                </c:pt>
                <c:pt idx="1">
                  <c:v>11.792686913661042</c:v>
                </c:pt>
                <c:pt idx="2">
                  <c:v>3.3404446729655319</c:v>
                </c:pt>
                <c:pt idx="3">
                  <c:v>2.4142440075596427</c:v>
                </c:pt>
                <c:pt idx="4">
                  <c:v>0.63013143578280606</c:v>
                </c:pt>
                <c:pt idx="5">
                  <c:v>0.37937501194698497</c:v>
                </c:pt>
                <c:pt idx="6">
                  <c:v>-0.1110180379678799</c:v>
                </c:pt>
                <c:pt idx="7">
                  <c:v>0.18166348842993019</c:v>
                </c:pt>
                <c:pt idx="8">
                  <c:v>0.20233792944776452</c:v>
                </c:pt>
                <c:pt idx="9">
                  <c:v>-3.2625277993185708E-2</c:v>
                </c:pt>
                <c:pt idx="10">
                  <c:v>0.2825459580276759</c:v>
                </c:pt>
                <c:pt idx="11">
                  <c:v>-0.25167707029955222</c:v>
                </c:pt>
                <c:pt idx="12">
                  <c:v>0.15742918500696934</c:v>
                </c:pt>
                <c:pt idx="13">
                  <c:v>-0.14646591245868967</c:v>
                </c:pt>
                <c:pt idx="14">
                  <c:v>0.60487980220816762</c:v>
                </c:pt>
                <c:pt idx="15">
                  <c:v>-0.3909734384117145</c:v>
                </c:pt>
                <c:pt idx="16">
                  <c:v>-4.543047037951442E-2</c:v>
                </c:pt>
                <c:pt idx="17">
                  <c:v>-1.8499208999381622E-2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4A5-44EA-89A4-FCC5953FAE7B}"/>
            </c:ext>
          </c:extLst>
        </c:ser>
        <c:ser>
          <c:idx val="7"/>
          <c:order val="2"/>
          <c:tx>
            <c:strRef>
              <c:f>IH!$N$1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IH!$N$2:$N$19</c:f>
              <c:numCache>
                <c:formatCode>0.00</c:formatCode>
                <c:ptCount val="18"/>
                <c:pt idx="0">
                  <c:v>22.280405948185315</c:v>
                </c:pt>
                <c:pt idx="1">
                  <c:v>18.560307705391978</c:v>
                </c:pt>
                <c:pt idx="2">
                  <c:v>18.452522635646137</c:v>
                </c:pt>
                <c:pt idx="3">
                  <c:v>20.070837997502082</c:v>
                </c:pt>
                <c:pt idx="4">
                  <c:v>21.361043569111928</c:v>
                </c:pt>
                <c:pt idx="5">
                  <c:v>21.67929354323989</c:v>
                </c:pt>
                <c:pt idx="6">
                  <c:v>21.782729953226294</c:v>
                </c:pt>
                <c:pt idx="7">
                  <c:v>22.531454074251165</c:v>
                </c:pt>
                <c:pt idx="8">
                  <c:v>23.012444349556628</c:v>
                </c:pt>
                <c:pt idx="9">
                  <c:v>27.483493639758084</c:v>
                </c:pt>
                <c:pt idx="10">
                  <c:v>26.59214165483333</c:v>
                </c:pt>
                <c:pt idx="11">
                  <c:v>26.002267940738793</c:v>
                </c:pt>
                <c:pt idx="12">
                  <c:v>26.417541424458836</c:v>
                </c:pt>
                <c:pt idx="13">
                  <c:v>26.170313698330379</c:v>
                </c:pt>
                <c:pt idx="14">
                  <c:v>27.096338185792572</c:v>
                </c:pt>
                <c:pt idx="15">
                  <c:v>26.022912861730003</c:v>
                </c:pt>
                <c:pt idx="16">
                  <c:v>26.343118074873708</c:v>
                </c:pt>
                <c:pt idx="17">
                  <c:v>25.664178272922722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4A5-44EA-89A4-FCC5953FAE7B}"/>
            </c:ext>
          </c:extLst>
        </c:ser>
        <c:ser>
          <c:idx val="8"/>
          <c:order val="3"/>
          <c:tx>
            <c:strRef>
              <c:f>IH!$O$1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IH!$O$2:$O$19</c:f>
              <c:numCache>
                <c:formatCode>0.00</c:formatCode>
                <c:ptCount val="18"/>
                <c:pt idx="0">
                  <c:v>0.3471250247743709</c:v>
                </c:pt>
                <c:pt idx="1">
                  <c:v>0.384882477467547</c:v>
                </c:pt>
                <c:pt idx="2">
                  <c:v>-0.38645752834818603</c:v>
                </c:pt>
                <c:pt idx="3">
                  <c:v>0.16295305459795051</c:v>
                </c:pt>
                <c:pt idx="4">
                  <c:v>0.36138317143877829</c:v>
                </c:pt>
                <c:pt idx="5">
                  <c:v>0.14461198592886992</c:v>
                </c:pt>
                <c:pt idx="6">
                  <c:v>-0.14769935838231041</c:v>
                </c:pt>
                <c:pt idx="7">
                  <c:v>0.17489014737240183</c:v>
                </c:pt>
                <c:pt idx="8">
                  <c:v>0.17824282311493556</c:v>
                </c:pt>
                <c:pt idx="9">
                  <c:v>-2.5592186653248805E-2</c:v>
                </c:pt>
                <c:pt idx="10">
                  <c:v>0.27133921386703697</c:v>
                </c:pt>
                <c:pt idx="11">
                  <c:v>-0.21777540637585724</c:v>
                </c:pt>
                <c:pt idx="12">
                  <c:v>0.18280189518831391</c:v>
                </c:pt>
                <c:pt idx="13">
                  <c:v>-0.15246613424597855</c:v>
                </c:pt>
                <c:pt idx="14">
                  <c:v>0.56903577607116484</c:v>
                </c:pt>
                <c:pt idx="15">
                  <c:v>-0.32979498282708342</c:v>
                </c:pt>
                <c:pt idx="16">
                  <c:v>-5.1808991670087123E-2</c:v>
                </c:pt>
                <c:pt idx="17">
                  <c:v>-4.2088399819842026E-2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5-44EA-89A4-FCC5953F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'C'!$P$1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'C'!$P$2:$P$19</c:f>
              <c:numCache>
                <c:formatCode>0.00</c:formatCode>
                <c:ptCount val="18"/>
                <c:pt idx="0">
                  <c:v>-9.2130815871210192E-2</c:v>
                </c:pt>
                <c:pt idx="1">
                  <c:v>-8.0842902069760525E-2</c:v>
                </c:pt>
                <c:pt idx="2">
                  <c:v>-7.271562310077373E-2</c:v>
                </c:pt>
                <c:pt idx="3">
                  <c:v>-6.4327378330078067E-2</c:v>
                </c:pt>
                <c:pt idx="4">
                  <c:v>-5.8178639399248611E-2</c:v>
                </c:pt>
                <c:pt idx="5">
                  <c:v>-5.4565740152503706E-2</c:v>
                </c:pt>
                <c:pt idx="6">
                  <c:v>-5.2293491116233715E-2</c:v>
                </c:pt>
                <c:pt idx="7">
                  <c:v>-4.9579663313296107E-2</c:v>
                </c:pt>
                <c:pt idx="8">
                  <c:v>-4.9016070714278603E-2</c:v>
                </c:pt>
                <c:pt idx="9">
                  <c:v>-6.7064572907908682E-2</c:v>
                </c:pt>
                <c:pt idx="10">
                  <c:v>-6.7345435782157459E-2</c:v>
                </c:pt>
                <c:pt idx="11">
                  <c:v>-7.089408338952552E-2</c:v>
                </c:pt>
                <c:pt idx="12">
                  <c:v>-7.2824043515856252E-2</c:v>
                </c:pt>
                <c:pt idx="13">
                  <c:v>-7.3320498468195217E-2</c:v>
                </c:pt>
                <c:pt idx="14">
                  <c:v>-7.8130768717225352E-2</c:v>
                </c:pt>
                <c:pt idx="15">
                  <c:v>-7.7918547323282072E-2</c:v>
                </c:pt>
                <c:pt idx="16">
                  <c:v>-8.4584008987815706E-2</c:v>
                </c:pt>
                <c:pt idx="17">
                  <c:v>-8.663234104066142E-2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5BE-4D49-B045-4EAB2F15D2C4}"/>
            </c:ext>
          </c:extLst>
        </c:ser>
        <c:ser>
          <c:idx val="6"/>
          <c:order val="5"/>
          <c:tx>
            <c:strRef>
              <c:f>'C'!$Q$1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'C'!$Q$2:$Q$19</c:f>
              <c:numCache>
                <c:formatCode>0.00</c:formatCode>
                <c:ptCount val="18"/>
                <c:pt idx="0">
                  <c:v>-8.5031023588110211E-2</c:v>
                </c:pt>
                <c:pt idx="1">
                  <c:v>-5.023348570515962E-2</c:v>
                </c:pt>
                <c:pt idx="2">
                  <c:v>-2.4436483585631774E-2</c:v>
                </c:pt>
                <c:pt idx="3">
                  <c:v>-2.2655030283763034E-2</c:v>
                </c:pt>
                <c:pt idx="4">
                  <c:v>-1.5791079900174587E-2</c:v>
                </c:pt>
                <c:pt idx="5">
                  <c:v>-1.6292110428883899E-2</c:v>
                </c:pt>
                <c:pt idx="6">
                  <c:v>-1.4470283803624362E-2</c:v>
                </c:pt>
                <c:pt idx="7">
                  <c:v>-1.0860425483317893E-2</c:v>
                </c:pt>
                <c:pt idx="8">
                  <c:v>-1.3819179171975615E-2</c:v>
                </c:pt>
                <c:pt idx="9">
                  <c:v>-1.0108963476528565E-2</c:v>
                </c:pt>
                <c:pt idx="10">
                  <c:v>-1.0086808601618258E-2</c:v>
                </c:pt>
                <c:pt idx="11">
                  <c:v>-1.0811893266275518E-2</c:v>
                </c:pt>
                <c:pt idx="12">
                  <c:v>-1.132740198109905E-2</c:v>
                </c:pt>
                <c:pt idx="13">
                  <c:v>-1.0380000029016845E-2</c:v>
                </c:pt>
                <c:pt idx="14">
                  <c:v>-1.367748051778428E-2</c:v>
                </c:pt>
                <c:pt idx="15">
                  <c:v>-1.0844080285721036E-2</c:v>
                </c:pt>
                <c:pt idx="16">
                  <c:v>-1.4796272795250198E-2</c:v>
                </c:pt>
                <c:pt idx="17">
                  <c:v>-1.6928949767750723E-2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5BE-4D49-B045-4EAB2F15D2C4}"/>
            </c:ext>
          </c:extLst>
        </c:ser>
        <c:ser>
          <c:idx val="7"/>
          <c:order val="6"/>
          <c:tx>
            <c:strRef>
              <c:f>'C'!$R$1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'C'!$R$2:$R$19</c:f>
              <c:numCache>
                <c:formatCode>0.00</c:formatCode>
                <c:ptCount val="18"/>
                <c:pt idx="0">
                  <c:v>-9.2130815871210192E-2</c:v>
                </c:pt>
                <c:pt idx="1">
                  <c:v>-8.0842902069760525E-2</c:v>
                </c:pt>
                <c:pt idx="2">
                  <c:v>-7.271562310077373E-2</c:v>
                </c:pt>
                <c:pt idx="3">
                  <c:v>-6.4327378330078067E-2</c:v>
                </c:pt>
                <c:pt idx="4">
                  <c:v>-5.8178639399248611E-2</c:v>
                </c:pt>
                <c:pt idx="5">
                  <c:v>-5.4565740152503706E-2</c:v>
                </c:pt>
                <c:pt idx="6">
                  <c:v>-5.2293491116233715E-2</c:v>
                </c:pt>
                <c:pt idx="7">
                  <c:v>-4.9579663313296107E-2</c:v>
                </c:pt>
                <c:pt idx="8">
                  <c:v>-4.9016070714278603E-2</c:v>
                </c:pt>
                <c:pt idx="9">
                  <c:v>-6.7064572907908682E-2</c:v>
                </c:pt>
                <c:pt idx="10">
                  <c:v>-6.7345435782157459E-2</c:v>
                </c:pt>
                <c:pt idx="11">
                  <c:v>-7.089408338952552E-2</c:v>
                </c:pt>
                <c:pt idx="12">
                  <c:v>-7.2824043515856252E-2</c:v>
                </c:pt>
                <c:pt idx="13">
                  <c:v>-7.3320498468195217E-2</c:v>
                </c:pt>
                <c:pt idx="14">
                  <c:v>-7.8130768717225352E-2</c:v>
                </c:pt>
                <c:pt idx="15">
                  <c:v>-7.7918547323282072E-2</c:v>
                </c:pt>
                <c:pt idx="16">
                  <c:v>-8.4584008987815706E-2</c:v>
                </c:pt>
                <c:pt idx="17">
                  <c:v>-8.663234104066142E-2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BE-4D49-B045-4EAB2F15D2C4}"/>
            </c:ext>
          </c:extLst>
        </c:ser>
        <c:ser>
          <c:idx val="8"/>
          <c:order val="7"/>
          <c:tx>
            <c:strRef>
              <c:f>'C'!$S$1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'C'!$S$2:$S$19</c:f>
              <c:numCache>
                <c:formatCode>0.00</c:formatCode>
                <c:ptCount val="18"/>
                <c:pt idx="0">
                  <c:v>-3.7887394829159149E-3</c:v>
                </c:pt>
                <c:pt idx="1">
                  <c:v>-4.8726222622513804E-3</c:v>
                </c:pt>
                <c:pt idx="2">
                  <c:v>-3.1755039420701126E-3</c:v>
                </c:pt>
                <c:pt idx="3">
                  <c:v>-3.3961584292391267E-3</c:v>
                </c:pt>
                <c:pt idx="4">
                  <c:v>-4.2021308694712989E-3</c:v>
                </c:pt>
                <c:pt idx="5">
                  <c:v>-6.1067816726038116E-3</c:v>
                </c:pt>
                <c:pt idx="6">
                  <c:v>-6.8227496134617427E-3</c:v>
                </c:pt>
                <c:pt idx="7">
                  <c:v>-5.2343903844610518E-3</c:v>
                </c:pt>
                <c:pt idx="8">
                  <c:v>-9.3227332387442186E-3</c:v>
                </c:pt>
                <c:pt idx="9">
                  <c:v>-6.9328087815582196E-3</c:v>
                </c:pt>
                <c:pt idx="10">
                  <c:v>-7.569648361763992E-3</c:v>
                </c:pt>
                <c:pt idx="11">
                  <c:v>-8.7360505564556545E-3</c:v>
                </c:pt>
                <c:pt idx="12">
                  <c:v>-9.5794718263604306E-3</c:v>
                </c:pt>
                <c:pt idx="13">
                  <c:v>-8.8080868079641883E-3</c:v>
                </c:pt>
                <c:pt idx="14">
                  <c:v>-1.2216706310928083E-2</c:v>
                </c:pt>
                <c:pt idx="15">
                  <c:v>-9.7875156842628375E-3</c:v>
                </c:pt>
                <c:pt idx="16">
                  <c:v>-1.3432528477543726E-2</c:v>
                </c:pt>
                <c:pt idx="17">
                  <c:v>-1.539737851183931E-2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E-4D49-B045-4EAB2F15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'C'!$L$1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'C'!$L$2:$L$19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-9.2267624436170426E-2</c:v>
                      </c:pt>
                      <c:pt idx="1">
                        <c:v>-7.9857552366999873E-2</c:v>
                      </c:pt>
                      <c:pt idx="2">
                        <c:v>-7.4025169055512263E-2</c:v>
                      </c:pt>
                      <c:pt idx="3">
                        <c:v>-6.5217140983598765E-2</c:v>
                      </c:pt>
                      <c:pt idx="4">
                        <c:v>-5.9048524828367643E-2</c:v>
                      </c:pt>
                      <c:pt idx="5">
                        <c:v>-5.354207622694529E-2</c:v>
                      </c:pt>
                      <c:pt idx="6">
                        <c:v>-5.115906442553797E-2</c:v>
                      </c:pt>
                      <c:pt idx="7">
                        <c:v>-4.817743958879861E-2</c:v>
                      </c:pt>
                      <c:pt idx="8">
                        <c:v>-4.4457398462684705E-2</c:v>
                      </c:pt>
                      <c:pt idx="9">
                        <c:v>-6.6789146523097975E-2</c:v>
                      </c:pt>
                      <c:pt idx="10">
                        <c:v>-6.5024989191407534E-2</c:v>
                      </c:pt>
                      <c:pt idx="11">
                        <c:v>-6.872257416569616E-2</c:v>
                      </c:pt>
                      <c:pt idx="12">
                        <c:v>-6.8102307160977094E-2</c:v>
                      </c:pt>
                      <c:pt idx="13">
                        <c:v>-7.0616906563405246E-2</c:v>
                      </c:pt>
                      <c:pt idx="14">
                        <c:v>-6.8263307977191046E-2</c:v>
                      </c:pt>
                      <c:pt idx="15">
                        <c:v>-7.4935080416738464E-2</c:v>
                      </c:pt>
                      <c:pt idx="16">
                        <c:v>-7.2037257550182865E-2</c:v>
                      </c:pt>
                      <c:pt idx="17">
                        <c:v>-7.774904782605474E-2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5BE-4D49-B045-4EAB2F15D2C4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-8.5158195647537904E-2</c:v>
                      </c:pt>
                      <c:pt idx="1">
                        <c:v>-4.9189284664020838E-2</c:v>
                      </c:pt>
                      <c:pt idx="2">
                        <c:v>-2.597658370442768E-2</c:v>
                      </c:pt>
                      <c:pt idx="3">
                        <c:v>-2.3722877896439898E-2</c:v>
                      </c:pt>
                      <c:pt idx="4">
                        <c:v>-1.6575090045666929E-2</c:v>
                      </c:pt>
                      <c:pt idx="5">
                        <c:v>-1.5157119287532606E-2</c:v>
                      </c:pt>
                      <c:pt idx="6">
                        <c:v>-1.3655145685482428E-2</c:v>
                      </c:pt>
                      <c:pt idx="7">
                        <c:v>-1.1749566564624336E-2</c:v>
                      </c:pt>
                      <c:pt idx="8">
                        <c:v>-1.0459220169114269E-2</c:v>
                      </c:pt>
                      <c:pt idx="9">
                        <c:v>-9.960547601924441E-3</c:v>
                      </c:pt>
                      <c:pt idx="10">
                        <c:v>-8.3439870440799035E-3</c:v>
                      </c:pt>
                      <c:pt idx="11">
                        <c:v>-9.1295614368400724E-3</c:v>
                      </c:pt>
                      <c:pt idx="12">
                        <c:v>-7.490539048342737E-3</c:v>
                      </c:pt>
                      <c:pt idx="13">
                        <c:v>-8.3064284443883363E-3</c:v>
                      </c:pt>
                      <c:pt idx="14">
                        <c:v>-4.7956086324115743E-3</c:v>
                      </c:pt>
                      <c:pt idx="15">
                        <c:v>-8.9734504093147427E-3</c:v>
                      </c:pt>
                      <c:pt idx="16">
                        <c:v>-4.4220438870413714E-3</c:v>
                      </c:pt>
                      <c:pt idx="17">
                        <c:v>-9.2955382300438094E-3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BE-4D49-B045-4EAB2F15D2C4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-9.1579638714151423E-2</c:v>
                      </c:pt>
                      <c:pt idx="1">
                        <c:v>-7.7809853673866836E-2</c:v>
                      </c:pt>
                      <c:pt idx="2">
                        <c:v>-7.127539300928365E-2</c:v>
                      </c:pt>
                      <c:pt idx="3">
                        <c:v>-6.2288762840062795E-2</c:v>
                      </c:pt>
                      <c:pt idx="4">
                        <c:v>-5.6160637674509073E-2</c:v>
                      </c:pt>
                      <c:pt idx="5">
                        <c:v>-5.0962876948716818E-2</c:v>
                      </c:pt>
                      <c:pt idx="6">
                        <c:v>-4.8788227356392766E-2</c:v>
                      </c:pt>
                      <c:pt idx="7">
                        <c:v>-4.6193596419533245E-2</c:v>
                      </c:pt>
                      <c:pt idx="8">
                        <c:v>-4.2604338533555053E-2</c:v>
                      </c:pt>
                      <c:pt idx="9">
                        <c:v>-6.5143996422281636E-2</c:v>
                      </c:pt>
                      <c:pt idx="10">
                        <c:v>-6.3450744057082953E-2</c:v>
                      </c:pt>
                      <c:pt idx="11">
                        <c:v>-6.733104704360382E-2</c:v>
                      </c:pt>
                      <c:pt idx="12">
                        <c:v>-6.6848744654062875E-2</c:v>
                      </c:pt>
                      <c:pt idx="13">
                        <c:v>-6.9576097050652375E-2</c:v>
                      </c:pt>
                      <c:pt idx="14">
                        <c:v>-6.7337517569597161E-2</c:v>
                      </c:pt>
                      <c:pt idx="15">
                        <c:v>-7.4140161480562239E-2</c:v>
                      </c:pt>
                      <c:pt idx="16">
                        <c:v>-7.1335152985415262E-2</c:v>
                      </c:pt>
                      <c:pt idx="17">
                        <c:v>-7.7140385852585536E-2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BE-4D49-B045-4EAB2F15D2C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-3.9140885131310199E-3</c:v>
                      </c:pt>
                      <c:pt idx="1">
                        <c:v>-3.951705367438052E-3</c:v>
                      </c:pt>
                      <c:pt idx="2">
                        <c:v>-4.7957494156229963E-3</c:v>
                      </c:pt>
                      <c:pt idx="3">
                        <c:v>-4.4300683325684265E-3</c:v>
                      </c:pt>
                      <c:pt idx="4">
                        <c:v>-4.952535953662518E-3</c:v>
                      </c:pt>
                      <c:pt idx="5">
                        <c:v>-5.0573175866850395E-3</c:v>
                      </c:pt>
                      <c:pt idx="6">
                        <c:v>-6.1089411639735358E-3</c:v>
                      </c:pt>
                      <c:pt idx="7">
                        <c:v>-5.9603618952923654E-3</c:v>
                      </c:pt>
                      <c:pt idx="8">
                        <c:v>-6.1216119022294846E-3</c:v>
                      </c:pt>
                      <c:pt idx="9">
                        <c:v>-6.6520052039525934E-3</c:v>
                      </c:pt>
                      <c:pt idx="10">
                        <c:v>-5.8370575063438901E-3</c:v>
                      </c:pt>
                      <c:pt idx="11">
                        <c:v>-7.098882914000848E-3</c:v>
                      </c:pt>
                      <c:pt idx="12">
                        <c:v>-5.7670109046608076E-3</c:v>
                      </c:pt>
                      <c:pt idx="13">
                        <c:v>-6.8965365942632584E-3</c:v>
                      </c:pt>
                      <c:pt idx="14">
                        <c:v>-3.7455368650627374E-3</c:v>
                      </c:pt>
                      <c:pt idx="15">
                        <c:v>-7.7361266082868196E-3</c:v>
                      </c:pt>
                      <c:pt idx="16">
                        <c:v>-3.469875254996202E-3</c:v>
                      </c:pt>
                      <c:pt idx="17">
                        <c:v>-8.0661720204320275E-3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BE-4D49-B045-4EAB2F15D2C4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632460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369570</xdr:colOff>
      <xdr:row>21</xdr:row>
      <xdr:rowOff>24766</xdr:rowOff>
    </xdr:from>
    <xdr:to>
      <xdr:col>30</xdr:col>
      <xdr:colOff>400050</xdr:colOff>
      <xdr:row>48</xdr:row>
      <xdr:rowOff>163832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19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</v>
      </c>
      <c r="D2" s="2">
        <f t="shared" ca="1" si="0"/>
        <v>0</v>
      </c>
      <c r="E2" s="2">
        <f t="shared" ca="1" si="0"/>
        <v>1.6566191270107812E-2</v>
      </c>
      <c r="F2" s="2">
        <f t="shared" ca="1" si="0"/>
        <v>0</v>
      </c>
      <c r="G2" s="2">
        <f t="shared" ca="1" si="0"/>
        <v>0</v>
      </c>
      <c r="H2" s="2">
        <f t="shared" ca="1" si="0"/>
        <v>0</v>
      </c>
      <c r="I2" s="2">
        <f t="shared" ca="1" si="0"/>
        <v>1.6566191270107812E-2</v>
      </c>
      <c r="J2" s="2">
        <f t="shared" ca="1" si="0"/>
        <v>0</v>
      </c>
      <c r="K2" s="2">
        <f t="shared" ca="1" si="0"/>
        <v>0</v>
      </c>
      <c r="L2" s="9">
        <f ca="1">D2</f>
        <v>0</v>
      </c>
      <c r="M2" s="9">
        <f t="shared" ref="M2:M19" ca="1" si="1">E2</f>
        <v>1.6566191270107812E-2</v>
      </c>
      <c r="N2" s="9">
        <f t="shared" ref="N2:N19" ca="1" si="2">F2</f>
        <v>0</v>
      </c>
      <c r="O2" s="9">
        <f t="shared" ref="O2:O19" ca="1" si="3">G2</f>
        <v>0</v>
      </c>
      <c r="P2" s="9">
        <f t="shared" ref="P2:P19" ca="1" si="4">H2</f>
        <v>0</v>
      </c>
      <c r="Q2" s="9">
        <f t="shared" ref="Q2:Q19" ca="1" si="5">I2</f>
        <v>1.6566191270107812E-2</v>
      </c>
      <c r="R2" s="9">
        <f t="shared" ref="R2:R19" ca="1" si="6">J2</f>
        <v>0</v>
      </c>
      <c r="S2" s="9">
        <f t="shared" ref="S2:S19" ca="1" si="7">K2</f>
        <v>0</v>
      </c>
    </row>
    <row r="3" spans="1:21" x14ac:dyDescent="0.55000000000000004">
      <c r="B3" s="6">
        <v>2020</v>
      </c>
      <c r="C3" s="2">
        <f t="shared" ca="1" si="0"/>
        <v>0</v>
      </c>
      <c r="D3" s="2">
        <f t="shared" ca="1" si="0"/>
        <v>0</v>
      </c>
      <c r="E3" s="2">
        <f t="shared" ca="1" si="0"/>
        <v>0.26400149460422223</v>
      </c>
      <c r="F3" s="2">
        <f t="shared" ca="1" si="0"/>
        <v>0</v>
      </c>
      <c r="G3" s="2">
        <f t="shared" ca="1" si="0"/>
        <v>0</v>
      </c>
      <c r="H3" s="2">
        <f t="shared" ca="1" si="0"/>
        <v>0</v>
      </c>
      <c r="I3" s="2">
        <f t="shared" ca="1" si="0"/>
        <v>0.26400149460422223</v>
      </c>
      <c r="J3" s="2">
        <f t="shared" ca="1" si="0"/>
        <v>0</v>
      </c>
      <c r="K3" s="2">
        <f t="shared" ca="1" si="0"/>
        <v>0</v>
      </c>
      <c r="L3" s="9">
        <f t="shared" ref="L3:L19" ca="1" si="8">D3</f>
        <v>0</v>
      </c>
      <c r="M3" s="9">
        <f t="shared" ca="1" si="1"/>
        <v>0.26400149460422223</v>
      </c>
      <c r="N3" s="9">
        <f t="shared" ca="1" si="2"/>
        <v>0</v>
      </c>
      <c r="O3" s="9">
        <f t="shared" ca="1" si="3"/>
        <v>0</v>
      </c>
      <c r="P3" s="9">
        <f t="shared" ca="1" si="4"/>
        <v>0</v>
      </c>
      <c r="Q3" s="9">
        <f t="shared" ca="1" si="5"/>
        <v>0.26400149460422223</v>
      </c>
      <c r="R3" s="9">
        <f t="shared" ca="1" si="6"/>
        <v>0</v>
      </c>
      <c r="S3" s="9">
        <f t="shared" ca="1" si="7"/>
        <v>0</v>
      </c>
    </row>
    <row r="4" spans="1:21" x14ac:dyDescent="0.55000000000000004">
      <c r="B4" s="6">
        <v>2025</v>
      </c>
      <c r="C4" s="2">
        <f t="shared" ca="1" si="0"/>
        <v>0</v>
      </c>
      <c r="D4" s="2">
        <f t="shared" ca="1" si="0"/>
        <v>0</v>
      </c>
      <c r="E4" s="2">
        <f t="shared" ca="1" si="0"/>
        <v>0.10079096368278823</v>
      </c>
      <c r="F4" s="2">
        <f t="shared" ca="1" si="0"/>
        <v>0</v>
      </c>
      <c r="G4" s="2">
        <f t="shared" ca="1" si="0"/>
        <v>0</v>
      </c>
      <c r="H4" s="2">
        <f t="shared" ca="1" si="0"/>
        <v>0</v>
      </c>
      <c r="I4" s="2">
        <f t="shared" ca="1" si="0"/>
        <v>0.10079096368278823</v>
      </c>
      <c r="J4" s="2">
        <f t="shared" ca="1" si="0"/>
        <v>0</v>
      </c>
      <c r="K4" s="2">
        <f t="shared" ca="1" si="0"/>
        <v>0</v>
      </c>
      <c r="L4" s="9">
        <f t="shared" ca="1" si="8"/>
        <v>0</v>
      </c>
      <c r="M4" s="9">
        <f t="shared" ca="1" si="1"/>
        <v>0.10079096368278823</v>
      </c>
      <c r="N4" s="9">
        <f t="shared" ca="1" si="2"/>
        <v>0</v>
      </c>
      <c r="O4" s="9">
        <f t="shared" ca="1" si="3"/>
        <v>0</v>
      </c>
      <c r="P4" s="9">
        <f t="shared" ca="1" si="4"/>
        <v>0</v>
      </c>
      <c r="Q4" s="9">
        <f t="shared" ca="1" si="5"/>
        <v>0.10079096368278823</v>
      </c>
      <c r="R4" s="9">
        <f t="shared" ca="1" si="6"/>
        <v>0</v>
      </c>
      <c r="S4" s="9">
        <f t="shared" ca="1" si="7"/>
        <v>0</v>
      </c>
    </row>
    <row r="5" spans="1:21" x14ac:dyDescent="0.55000000000000004">
      <c r="B5" s="6">
        <v>2030</v>
      </c>
      <c r="C5" s="2">
        <f t="shared" ca="1" si="0"/>
        <v>0</v>
      </c>
      <c r="D5" s="2">
        <f t="shared" ca="1" si="0"/>
        <v>0</v>
      </c>
      <c r="E5" s="2">
        <f t="shared" ca="1" si="0"/>
        <v>5.3182596990530066E-2</v>
      </c>
      <c r="F5" s="2">
        <f t="shared" ca="1" si="0"/>
        <v>0</v>
      </c>
      <c r="G5" s="2">
        <f t="shared" ca="1" si="0"/>
        <v>0</v>
      </c>
      <c r="H5" s="2">
        <f t="shared" ca="1" si="0"/>
        <v>0</v>
      </c>
      <c r="I5" s="2">
        <f t="shared" ca="1" si="0"/>
        <v>5.3182596990530066E-2</v>
      </c>
      <c r="J5" s="2">
        <f t="shared" ca="1" si="0"/>
        <v>0</v>
      </c>
      <c r="K5" s="2">
        <f t="shared" ca="1" si="0"/>
        <v>0</v>
      </c>
      <c r="L5" s="9">
        <f t="shared" ca="1" si="8"/>
        <v>0</v>
      </c>
      <c r="M5" s="9">
        <f t="shared" ca="1" si="1"/>
        <v>5.3182596990530066E-2</v>
      </c>
      <c r="N5" s="9">
        <f t="shared" ca="1" si="2"/>
        <v>0</v>
      </c>
      <c r="O5" s="9">
        <f t="shared" ca="1" si="3"/>
        <v>0</v>
      </c>
      <c r="P5" s="9">
        <f t="shared" ca="1" si="4"/>
        <v>0</v>
      </c>
      <c r="Q5" s="9">
        <f t="shared" ca="1" si="5"/>
        <v>5.3182596990530066E-2</v>
      </c>
      <c r="R5" s="9">
        <f t="shared" ca="1" si="6"/>
        <v>0</v>
      </c>
      <c r="S5" s="9">
        <f t="shared" ca="1" si="7"/>
        <v>0</v>
      </c>
    </row>
    <row r="6" spans="1:21" x14ac:dyDescent="0.55000000000000004">
      <c r="B6" s="6">
        <v>2035</v>
      </c>
      <c r="C6" s="2">
        <f t="shared" ca="1" si="0"/>
        <v>0</v>
      </c>
      <c r="D6" s="2">
        <f t="shared" ca="1" si="0"/>
        <v>0</v>
      </c>
      <c r="E6" s="2">
        <f t="shared" ca="1" si="0"/>
        <v>4.0507697126056064E-2</v>
      </c>
      <c r="F6" s="2">
        <f t="shared" ca="1" si="0"/>
        <v>0</v>
      </c>
      <c r="G6" s="2">
        <f t="shared" ca="1" si="0"/>
        <v>0</v>
      </c>
      <c r="H6" s="2">
        <f t="shared" ca="1" si="0"/>
        <v>0</v>
      </c>
      <c r="I6" s="2">
        <f t="shared" ca="1" si="0"/>
        <v>4.0507697126056064E-2</v>
      </c>
      <c r="J6" s="2">
        <f t="shared" ca="1" si="0"/>
        <v>0</v>
      </c>
      <c r="K6" s="2">
        <f t="shared" ca="1" si="0"/>
        <v>0</v>
      </c>
      <c r="L6" s="9">
        <f t="shared" ca="1" si="8"/>
        <v>0</v>
      </c>
      <c r="M6" s="9">
        <f t="shared" ca="1" si="1"/>
        <v>4.0507697126056064E-2</v>
      </c>
      <c r="N6" s="9">
        <f t="shared" ca="1" si="2"/>
        <v>0</v>
      </c>
      <c r="O6" s="9">
        <f t="shared" ca="1" si="3"/>
        <v>0</v>
      </c>
      <c r="P6" s="9">
        <f t="shared" ca="1" si="4"/>
        <v>0</v>
      </c>
      <c r="Q6" s="9">
        <f t="shared" ca="1" si="5"/>
        <v>4.0507697126056064E-2</v>
      </c>
      <c r="R6" s="9">
        <f t="shared" ca="1" si="6"/>
        <v>0</v>
      </c>
      <c r="S6" s="9">
        <f t="shared" ca="1" si="7"/>
        <v>0</v>
      </c>
    </row>
    <row r="7" spans="1:21" x14ac:dyDescent="0.55000000000000004">
      <c r="B7" s="6">
        <v>2040</v>
      </c>
      <c r="C7" s="2">
        <f t="shared" ca="1" si="0"/>
        <v>0</v>
      </c>
      <c r="D7" s="2">
        <f t="shared" ca="1" si="0"/>
        <v>0</v>
      </c>
      <c r="E7" s="2">
        <f t="shared" ca="1" si="0"/>
        <v>2.2855698423978815E-2</v>
      </c>
      <c r="F7" s="2">
        <f t="shared" ca="1" si="0"/>
        <v>0</v>
      </c>
      <c r="G7" s="2">
        <f t="shared" ca="1" si="0"/>
        <v>0</v>
      </c>
      <c r="H7" s="2">
        <f t="shared" ca="1" si="0"/>
        <v>0</v>
      </c>
      <c r="I7" s="2">
        <f t="shared" ca="1" si="0"/>
        <v>2.2855698423978815E-2</v>
      </c>
      <c r="J7" s="2">
        <f t="shared" ca="1" si="0"/>
        <v>0</v>
      </c>
      <c r="K7" s="2">
        <f t="shared" ca="1" si="0"/>
        <v>0</v>
      </c>
      <c r="L7" s="9">
        <f t="shared" ca="1" si="8"/>
        <v>0</v>
      </c>
      <c r="M7" s="9">
        <f t="shared" ca="1" si="1"/>
        <v>2.2855698423978815E-2</v>
      </c>
      <c r="N7" s="9">
        <f t="shared" ca="1" si="2"/>
        <v>0</v>
      </c>
      <c r="O7" s="9">
        <f t="shared" ca="1" si="3"/>
        <v>0</v>
      </c>
      <c r="P7" s="9">
        <f t="shared" ca="1" si="4"/>
        <v>0</v>
      </c>
      <c r="Q7" s="9">
        <f t="shared" ca="1" si="5"/>
        <v>2.2855698423978815E-2</v>
      </c>
      <c r="R7" s="9">
        <f t="shared" ca="1" si="6"/>
        <v>0</v>
      </c>
      <c r="S7" s="9">
        <f t="shared" ca="1" si="7"/>
        <v>0</v>
      </c>
    </row>
    <row r="8" spans="1:21" x14ac:dyDescent="0.55000000000000004">
      <c r="B8" s="6">
        <v>2045</v>
      </c>
      <c r="C8" s="2">
        <f t="shared" ca="1" si="0"/>
        <v>0</v>
      </c>
      <c r="D8" s="2">
        <f t="shared" ca="1" si="0"/>
        <v>0</v>
      </c>
      <c r="E8" s="2">
        <f t="shared" ca="1" si="0"/>
        <v>2.2221985394758073E-2</v>
      </c>
      <c r="F8" s="2">
        <f t="shared" ca="1" si="0"/>
        <v>0</v>
      </c>
      <c r="G8" s="2">
        <f t="shared" ca="1" si="0"/>
        <v>0</v>
      </c>
      <c r="H8" s="2">
        <f t="shared" ca="1" si="0"/>
        <v>0</v>
      </c>
      <c r="I8" s="2">
        <f t="shared" ca="1" si="0"/>
        <v>2.2221985394758073E-2</v>
      </c>
      <c r="J8" s="2">
        <f t="shared" ca="1" si="0"/>
        <v>0</v>
      </c>
      <c r="K8" s="2">
        <f t="shared" ca="1" si="0"/>
        <v>0</v>
      </c>
      <c r="L8" s="9">
        <f t="shared" ca="1" si="8"/>
        <v>0</v>
      </c>
      <c r="M8" s="9">
        <f t="shared" ca="1" si="1"/>
        <v>2.2221985394758073E-2</v>
      </c>
      <c r="N8" s="9">
        <f t="shared" ca="1" si="2"/>
        <v>0</v>
      </c>
      <c r="O8" s="9">
        <f t="shared" ca="1" si="3"/>
        <v>0</v>
      </c>
      <c r="P8" s="9">
        <f t="shared" ca="1" si="4"/>
        <v>0</v>
      </c>
      <c r="Q8" s="9">
        <f t="shared" ca="1" si="5"/>
        <v>2.2221985394758073E-2</v>
      </c>
      <c r="R8" s="9">
        <f t="shared" ca="1" si="6"/>
        <v>0</v>
      </c>
      <c r="S8" s="9">
        <f t="shared" ca="1" si="7"/>
        <v>0</v>
      </c>
    </row>
    <row r="9" spans="1:21" x14ac:dyDescent="0.55000000000000004">
      <c r="B9" s="6">
        <v>2050</v>
      </c>
      <c r="C9" s="2">
        <f t="shared" ca="1" si="0"/>
        <v>0</v>
      </c>
      <c r="D9" s="2">
        <f t="shared" ca="1" si="0"/>
        <v>0</v>
      </c>
      <c r="E9" s="2">
        <f t="shared" ca="1" si="0"/>
        <v>2.1946013532240197E-2</v>
      </c>
      <c r="F9" s="2">
        <f t="shared" ca="1" si="0"/>
        <v>0</v>
      </c>
      <c r="G9" s="2">
        <f t="shared" ca="1" si="0"/>
        <v>0</v>
      </c>
      <c r="H9" s="2">
        <f t="shared" ca="1" si="0"/>
        <v>0</v>
      </c>
      <c r="I9" s="2">
        <f t="shared" ca="1" si="0"/>
        <v>4.0776265312347515E-2</v>
      </c>
      <c r="J9" s="2">
        <f t="shared" ca="1" si="0"/>
        <v>0</v>
      </c>
      <c r="K9" s="2">
        <f t="shared" ca="1" si="0"/>
        <v>0</v>
      </c>
      <c r="L9" s="9">
        <f t="shared" ca="1" si="8"/>
        <v>0</v>
      </c>
      <c r="M9" s="9">
        <f t="shared" ca="1" si="1"/>
        <v>2.1946013532240197E-2</v>
      </c>
      <c r="N9" s="9">
        <f t="shared" ca="1" si="2"/>
        <v>0</v>
      </c>
      <c r="O9" s="9">
        <f t="shared" ca="1" si="3"/>
        <v>0</v>
      </c>
      <c r="P9" s="9">
        <f t="shared" ca="1" si="4"/>
        <v>0</v>
      </c>
      <c r="Q9" s="9">
        <f t="shared" ca="1" si="5"/>
        <v>4.0776265312347515E-2</v>
      </c>
      <c r="R9" s="9">
        <f t="shared" ca="1" si="6"/>
        <v>0</v>
      </c>
      <c r="S9" s="9">
        <f t="shared" ca="1" si="7"/>
        <v>0</v>
      </c>
    </row>
    <row r="10" spans="1:21" x14ac:dyDescent="0.55000000000000004">
      <c r="B10" s="6">
        <v>2055</v>
      </c>
      <c r="C10" s="2">
        <f t="shared" ca="1" si="0"/>
        <v>0</v>
      </c>
      <c r="D10" s="2">
        <f t="shared" ca="1" si="0"/>
        <v>0</v>
      </c>
      <c r="E10" s="2">
        <f t="shared" ca="1" si="0"/>
        <v>1.9907686985852758E-2</v>
      </c>
      <c r="F10" s="2">
        <f t="shared" ca="1" si="0"/>
        <v>0</v>
      </c>
      <c r="G10" s="2">
        <f t="shared" ca="1" si="0"/>
        <v>0</v>
      </c>
      <c r="H10" s="2">
        <f t="shared" ca="1" si="0"/>
        <v>0</v>
      </c>
      <c r="I10" s="2">
        <f t="shared" ca="1" si="0"/>
        <v>4.7369202518781203E-3</v>
      </c>
      <c r="J10" s="2">
        <f t="shared" ca="1" si="0"/>
        <v>0</v>
      </c>
      <c r="K10" s="2">
        <f t="shared" ca="1" si="0"/>
        <v>0</v>
      </c>
      <c r="L10" s="9">
        <f t="shared" ca="1" si="8"/>
        <v>0</v>
      </c>
      <c r="M10" s="9">
        <f t="shared" ca="1" si="1"/>
        <v>1.9907686985852758E-2</v>
      </c>
      <c r="N10" s="9">
        <f t="shared" ca="1" si="2"/>
        <v>0</v>
      </c>
      <c r="O10" s="9">
        <f t="shared" ca="1" si="3"/>
        <v>0</v>
      </c>
      <c r="P10" s="9">
        <f t="shared" ca="1" si="4"/>
        <v>0</v>
      </c>
      <c r="Q10" s="9">
        <f t="shared" ca="1" si="5"/>
        <v>4.7369202518781203E-3</v>
      </c>
      <c r="R10" s="9">
        <f t="shared" ca="1" si="6"/>
        <v>0</v>
      </c>
      <c r="S10" s="9">
        <f t="shared" ca="1" si="7"/>
        <v>0</v>
      </c>
    </row>
    <row r="11" spans="1:21" x14ac:dyDescent="0.55000000000000004">
      <c r="B11" s="6">
        <v>2060</v>
      </c>
      <c r="C11" s="2">
        <f t="shared" ca="1" si="0"/>
        <v>0</v>
      </c>
      <c r="D11" s="2">
        <f t="shared" ca="1" si="0"/>
        <v>0</v>
      </c>
      <c r="E11" s="2">
        <f t="shared" ca="1" si="0"/>
        <v>3.8737938765960073E-2</v>
      </c>
      <c r="F11" s="2">
        <f t="shared" ca="1" si="0"/>
        <v>0</v>
      </c>
      <c r="G11" s="2">
        <f t="shared" ca="1" si="0"/>
        <v>0</v>
      </c>
      <c r="H11" s="2">
        <f t="shared" ca="1" si="0"/>
        <v>0</v>
      </c>
      <c r="I11" s="2">
        <f t="shared" ca="1" si="0"/>
        <v>4.7369202518781203E-3</v>
      </c>
      <c r="J11" s="2">
        <f t="shared" ca="1" si="0"/>
        <v>0</v>
      </c>
      <c r="K11" s="2">
        <f t="shared" ca="1" si="0"/>
        <v>0</v>
      </c>
      <c r="L11" s="9">
        <f t="shared" ca="1" si="8"/>
        <v>0</v>
      </c>
      <c r="M11" s="9">
        <f t="shared" ca="1" si="1"/>
        <v>3.8737938765960073E-2</v>
      </c>
      <c r="N11" s="9">
        <f t="shared" ca="1" si="2"/>
        <v>0</v>
      </c>
      <c r="O11" s="9">
        <f t="shared" ca="1" si="3"/>
        <v>0</v>
      </c>
      <c r="P11" s="9">
        <f t="shared" ca="1" si="4"/>
        <v>0</v>
      </c>
      <c r="Q11" s="9">
        <f t="shared" ca="1" si="5"/>
        <v>4.7369202518781203E-3</v>
      </c>
      <c r="R11" s="9">
        <f t="shared" ca="1" si="6"/>
        <v>0</v>
      </c>
      <c r="S11" s="9">
        <f t="shared" ca="1" si="7"/>
        <v>0</v>
      </c>
    </row>
    <row r="12" spans="1:21" x14ac:dyDescent="0.55000000000000004">
      <c r="B12" s="6">
        <v>2065</v>
      </c>
      <c r="C12" s="2">
        <f t="shared" ca="1" si="0"/>
        <v>0</v>
      </c>
      <c r="D12" s="2">
        <f t="shared" ca="1" si="0"/>
        <v>0</v>
      </c>
      <c r="E12" s="2">
        <f t="shared" ca="1" si="0"/>
        <v>3.8737938765960073E-2</v>
      </c>
      <c r="F12" s="2">
        <f t="shared" ca="1" si="0"/>
        <v>0</v>
      </c>
      <c r="G12" s="2">
        <f t="shared" ca="1" si="0"/>
        <v>0</v>
      </c>
      <c r="H12" s="2">
        <f t="shared" ca="1" si="0"/>
        <v>0</v>
      </c>
      <c r="I12" s="2">
        <f t="shared" ca="1" si="0"/>
        <v>7.354287838708542E-3</v>
      </c>
      <c r="J12" s="2">
        <f t="shared" ca="1" si="0"/>
        <v>0</v>
      </c>
      <c r="K12" s="2">
        <f t="shared" ca="1" si="0"/>
        <v>0</v>
      </c>
      <c r="L12" s="9">
        <f t="shared" ca="1" si="8"/>
        <v>0</v>
      </c>
      <c r="M12" s="9">
        <f t="shared" ca="1" si="1"/>
        <v>3.8737938765960073E-2</v>
      </c>
      <c r="N12" s="9">
        <f t="shared" ca="1" si="2"/>
        <v>0</v>
      </c>
      <c r="O12" s="9">
        <f t="shared" ca="1" si="3"/>
        <v>0</v>
      </c>
      <c r="P12" s="9">
        <f t="shared" ca="1" si="4"/>
        <v>0</v>
      </c>
      <c r="Q12" s="9">
        <f t="shared" ca="1" si="5"/>
        <v>7.354287838708542E-3</v>
      </c>
      <c r="R12" s="9">
        <f t="shared" ca="1" si="6"/>
        <v>0</v>
      </c>
      <c r="S12" s="9">
        <f t="shared" ca="1" si="7"/>
        <v>0</v>
      </c>
    </row>
    <row r="13" spans="1:21" x14ac:dyDescent="0.55000000000000004">
      <c r="B13" s="6">
        <v>2070</v>
      </c>
      <c r="C13" s="2">
        <f t="shared" ca="1" si="0"/>
        <v>0</v>
      </c>
      <c r="D13" s="2">
        <f t="shared" ca="1" si="0"/>
        <v>0</v>
      </c>
      <c r="E13" s="2">
        <f t="shared" ca="1" si="0"/>
        <v>4.7369202518781203E-3</v>
      </c>
      <c r="F13" s="2">
        <f t="shared" ca="1" si="0"/>
        <v>0</v>
      </c>
      <c r="G13" s="2">
        <f t="shared" ca="1" si="0"/>
        <v>0</v>
      </c>
      <c r="H13" s="2">
        <f t="shared" ca="1" si="0"/>
        <v>0</v>
      </c>
      <c r="I13" s="2">
        <f t="shared" ca="1" si="0"/>
        <v>7.992007743384915E-3</v>
      </c>
      <c r="J13" s="2">
        <f t="shared" ca="1" si="0"/>
        <v>0</v>
      </c>
      <c r="K13" s="2">
        <f t="shared" ca="1" si="0"/>
        <v>0</v>
      </c>
      <c r="L13" s="9">
        <f t="shared" ca="1" si="8"/>
        <v>0</v>
      </c>
      <c r="M13" s="9">
        <f t="shared" ca="1" si="1"/>
        <v>4.7369202518781203E-3</v>
      </c>
      <c r="N13" s="9">
        <f t="shared" ca="1" si="2"/>
        <v>0</v>
      </c>
      <c r="O13" s="9">
        <f t="shared" ca="1" si="3"/>
        <v>0</v>
      </c>
      <c r="P13" s="9">
        <f t="shared" ca="1" si="4"/>
        <v>0</v>
      </c>
      <c r="Q13" s="9">
        <f t="shared" ca="1" si="5"/>
        <v>7.992007743384915E-3</v>
      </c>
      <c r="R13" s="9">
        <f t="shared" ca="1" si="6"/>
        <v>0</v>
      </c>
      <c r="S13" s="9">
        <f t="shared" ca="1" si="7"/>
        <v>0</v>
      </c>
    </row>
    <row r="14" spans="1:21" x14ac:dyDescent="0.55000000000000004">
      <c r="B14" s="6">
        <v>2075</v>
      </c>
      <c r="C14" s="2">
        <f t="shared" ca="1" si="0"/>
        <v>0</v>
      </c>
      <c r="D14" s="2">
        <f t="shared" ca="1" si="0"/>
        <v>0</v>
      </c>
      <c r="E14" s="2">
        <f t="shared" ca="1" si="0"/>
        <v>4.7369202518781203E-3</v>
      </c>
      <c r="F14" s="2">
        <f t="shared" ca="1" si="0"/>
        <v>0</v>
      </c>
      <c r="G14" s="2">
        <f t="shared" ca="1" si="0"/>
        <v>0</v>
      </c>
      <c r="H14" s="2">
        <f t="shared" ca="1" si="0"/>
        <v>0</v>
      </c>
      <c r="I14" s="2">
        <f t="shared" ca="1" si="0"/>
        <v>1.1966085967221821E-2</v>
      </c>
      <c r="J14" s="2">
        <f t="shared" ca="1" si="0"/>
        <v>0</v>
      </c>
      <c r="K14" s="2">
        <f t="shared" ca="1" si="0"/>
        <v>0</v>
      </c>
      <c r="L14" s="9">
        <f t="shared" ca="1" si="8"/>
        <v>0</v>
      </c>
      <c r="M14" s="9">
        <f t="shared" ca="1" si="1"/>
        <v>4.7369202518781203E-3</v>
      </c>
      <c r="N14" s="9">
        <f t="shared" ca="1" si="2"/>
        <v>0</v>
      </c>
      <c r="O14" s="9">
        <f t="shared" ca="1" si="3"/>
        <v>0</v>
      </c>
      <c r="P14" s="9">
        <f t="shared" ca="1" si="4"/>
        <v>0</v>
      </c>
      <c r="Q14" s="9">
        <f t="shared" ca="1" si="5"/>
        <v>1.1966085967221821E-2</v>
      </c>
      <c r="R14" s="9">
        <f t="shared" ca="1" si="6"/>
        <v>0</v>
      </c>
      <c r="S14" s="9">
        <f t="shared" ca="1" si="7"/>
        <v>0</v>
      </c>
    </row>
    <row r="15" spans="1:21" x14ac:dyDescent="0.55000000000000004">
      <c r="B15" s="6">
        <v>2080</v>
      </c>
      <c r="C15" s="2">
        <f t="shared" ca="1" si="0"/>
        <v>0</v>
      </c>
      <c r="D15" s="2">
        <f t="shared" ca="1" si="0"/>
        <v>0</v>
      </c>
      <c r="E15" s="2">
        <f t="shared" ca="1" si="0"/>
        <v>7.354287838708542E-3</v>
      </c>
      <c r="F15" s="2">
        <f t="shared" ca="1" si="0"/>
        <v>0</v>
      </c>
      <c r="G15" s="2">
        <f t="shared" ca="1" si="0"/>
        <v>0</v>
      </c>
      <c r="H15" s="2">
        <f t="shared" ca="1" si="0"/>
        <v>0</v>
      </c>
      <c r="I15" s="2">
        <f t="shared" ca="1" si="0"/>
        <v>1.4520677305879321E-2</v>
      </c>
      <c r="J15" s="2">
        <f t="shared" ca="1" si="0"/>
        <v>0</v>
      </c>
      <c r="K15" s="2">
        <f t="shared" ca="1" si="0"/>
        <v>0</v>
      </c>
      <c r="L15" s="9">
        <f t="shared" ca="1" si="8"/>
        <v>0</v>
      </c>
      <c r="M15" s="9">
        <f t="shared" ca="1" si="1"/>
        <v>7.354287838708542E-3</v>
      </c>
      <c r="N15" s="9">
        <f t="shared" ca="1" si="2"/>
        <v>0</v>
      </c>
      <c r="O15" s="9">
        <f t="shared" ca="1" si="3"/>
        <v>0</v>
      </c>
      <c r="P15" s="9">
        <f t="shared" ca="1" si="4"/>
        <v>0</v>
      </c>
      <c r="Q15" s="9">
        <f t="shared" ca="1" si="5"/>
        <v>1.4520677305879321E-2</v>
      </c>
      <c r="R15" s="9">
        <f t="shared" ca="1" si="6"/>
        <v>0</v>
      </c>
      <c r="S15" s="9">
        <f t="shared" ca="1" si="7"/>
        <v>0</v>
      </c>
      <c r="U15" s="3"/>
    </row>
    <row r="16" spans="1:21" x14ac:dyDescent="0.55000000000000004">
      <c r="B16" s="6">
        <v>2085</v>
      </c>
      <c r="C16" s="2">
        <f t="shared" ca="1" si="0"/>
        <v>0</v>
      </c>
      <c r="D16" s="2">
        <f t="shared" ca="1" si="0"/>
        <v>0</v>
      </c>
      <c r="E16" s="2">
        <f t="shared" ca="1" si="0"/>
        <v>7.354287838708542E-3</v>
      </c>
      <c r="F16" s="2">
        <f t="shared" ca="1" si="0"/>
        <v>0</v>
      </c>
      <c r="G16" s="2">
        <f t="shared" ca="1" si="0"/>
        <v>0</v>
      </c>
      <c r="H16" s="2">
        <f t="shared" ca="1" si="0"/>
        <v>0</v>
      </c>
      <c r="I16" s="2">
        <f t="shared" ca="1" si="0"/>
        <v>2.1334183223818914E-2</v>
      </c>
      <c r="J16" s="2">
        <f t="shared" ca="1" si="0"/>
        <v>0</v>
      </c>
      <c r="K16" s="2">
        <f t="shared" ca="1" si="0"/>
        <v>0</v>
      </c>
      <c r="L16" s="9">
        <f t="shared" ca="1" si="8"/>
        <v>0</v>
      </c>
      <c r="M16" s="9">
        <f t="shared" ca="1" si="1"/>
        <v>7.354287838708542E-3</v>
      </c>
      <c r="N16" s="9">
        <f t="shared" ca="1" si="2"/>
        <v>0</v>
      </c>
      <c r="O16" s="9">
        <f t="shared" ca="1" si="3"/>
        <v>0</v>
      </c>
      <c r="P16" s="9">
        <f t="shared" ca="1" si="4"/>
        <v>0</v>
      </c>
      <c r="Q16" s="9">
        <f t="shared" ca="1" si="5"/>
        <v>2.1334183223818914E-2</v>
      </c>
      <c r="R16" s="9">
        <f t="shared" ca="1" si="6"/>
        <v>0</v>
      </c>
      <c r="S16" s="9">
        <f t="shared" ca="1" si="7"/>
        <v>0</v>
      </c>
    </row>
    <row r="17" spans="2:19" x14ac:dyDescent="0.55000000000000004">
      <c r="B17" s="6">
        <v>2090</v>
      </c>
      <c r="C17" s="2">
        <f t="shared" ca="1" si="0"/>
        <v>0</v>
      </c>
      <c r="D17" s="2">
        <f t="shared" ca="1" si="0"/>
        <v>0</v>
      </c>
      <c r="E17" s="2">
        <f t="shared" ca="1" si="0"/>
        <v>7.992007743384915E-3</v>
      </c>
      <c r="F17" s="2">
        <f t="shared" ca="1" si="0"/>
        <v>0</v>
      </c>
      <c r="G17" s="2">
        <f t="shared" ca="1" si="0"/>
        <v>0</v>
      </c>
      <c r="H17" s="2">
        <f t="shared" ca="1" si="0"/>
        <v>0</v>
      </c>
      <c r="I17" s="2">
        <f t="shared" ca="1" si="0"/>
        <v>2.2980992285161303E-2</v>
      </c>
      <c r="J17" s="2">
        <f t="shared" ca="1" si="0"/>
        <v>0</v>
      </c>
      <c r="K17" s="2">
        <f t="shared" ca="1" si="0"/>
        <v>0</v>
      </c>
      <c r="L17" s="9">
        <f t="shared" ca="1" si="8"/>
        <v>0</v>
      </c>
      <c r="M17" s="9">
        <f t="shared" ca="1" si="1"/>
        <v>7.992007743384915E-3</v>
      </c>
      <c r="N17" s="9">
        <f t="shared" ca="1" si="2"/>
        <v>0</v>
      </c>
      <c r="O17" s="9">
        <f t="shared" ca="1" si="3"/>
        <v>0</v>
      </c>
      <c r="P17" s="9">
        <f t="shared" ca="1" si="4"/>
        <v>0</v>
      </c>
      <c r="Q17" s="9">
        <f t="shared" ca="1" si="5"/>
        <v>2.2980992285161303E-2</v>
      </c>
      <c r="R17" s="9">
        <f t="shared" ca="1" si="6"/>
        <v>0</v>
      </c>
      <c r="S17" s="9">
        <f t="shared" ca="1" si="7"/>
        <v>0</v>
      </c>
    </row>
    <row r="18" spans="2:19" x14ac:dyDescent="0.55000000000000004">
      <c r="B18" s="6">
        <v>2095</v>
      </c>
      <c r="C18" s="2">
        <f t="shared" ca="1" si="0"/>
        <v>0</v>
      </c>
      <c r="D18" s="2">
        <f t="shared" ca="1" si="0"/>
        <v>0</v>
      </c>
      <c r="E18" s="2">
        <f t="shared" ca="1" si="0"/>
        <v>7.992007743384915E-3</v>
      </c>
      <c r="F18" s="2">
        <f t="shared" ca="1" si="0"/>
        <v>0</v>
      </c>
      <c r="G18" s="2">
        <f t="shared" ca="1" si="0"/>
        <v>0</v>
      </c>
      <c r="H18" s="2">
        <f t="shared" ca="1" si="0"/>
        <v>0</v>
      </c>
      <c r="I18" s="2">
        <f t="shared" ca="1" si="0"/>
        <v>1.860281672873277E-2</v>
      </c>
      <c r="J18" s="2">
        <f t="shared" ca="1" si="0"/>
        <v>0</v>
      </c>
      <c r="K18" s="2">
        <f t="shared" ca="1" si="0"/>
        <v>0</v>
      </c>
      <c r="L18" s="9">
        <f t="shared" ca="1" si="8"/>
        <v>0</v>
      </c>
      <c r="M18" s="9">
        <f t="shared" ca="1" si="1"/>
        <v>7.992007743384915E-3</v>
      </c>
      <c r="N18" s="9">
        <f t="shared" ca="1" si="2"/>
        <v>0</v>
      </c>
      <c r="O18" s="9">
        <f t="shared" ca="1" si="3"/>
        <v>0</v>
      </c>
      <c r="P18" s="9">
        <f t="shared" ca="1" si="4"/>
        <v>0</v>
      </c>
      <c r="Q18" s="9">
        <f t="shared" ca="1" si="5"/>
        <v>1.860281672873277E-2</v>
      </c>
      <c r="R18" s="9">
        <f t="shared" ca="1" si="6"/>
        <v>0</v>
      </c>
      <c r="S18" s="9">
        <f t="shared" ca="1" si="7"/>
        <v>0</v>
      </c>
    </row>
    <row r="19" spans="2:19" x14ac:dyDescent="0.55000000000000004">
      <c r="B19" s="6">
        <v>2100</v>
      </c>
      <c r="C19" s="2">
        <f t="shared" ref="C19:K19" ca="1" si="9">VLOOKUP($B19,INDIRECT("'["&amp;$A$2&amp;".xlsx]"&amp;C$1&amp;"'!"&amp;"$A$1:$ECW$1002"),MATCH($A$1,INDIRECT("'["&amp;$A$2&amp;".xlsx]"&amp;C$1&amp;"'!"&amp;"$A$1:$ECW$1"),0))</f>
        <v>0</v>
      </c>
      <c r="D19" s="2">
        <f t="shared" ca="1" si="9"/>
        <v>0</v>
      </c>
      <c r="E19" s="2">
        <f t="shared" ca="1" si="9"/>
        <v>1.1966085967221821E-2</v>
      </c>
      <c r="F19" s="2">
        <f t="shared" ca="1" si="9"/>
        <v>0</v>
      </c>
      <c r="G19" s="2">
        <f t="shared" ca="1" si="9"/>
        <v>0</v>
      </c>
      <c r="H19" s="2">
        <f t="shared" ca="1" si="9"/>
        <v>0</v>
      </c>
      <c r="I19" s="2">
        <f t="shared" ca="1" si="9"/>
        <v>2.4324595052441413E-2</v>
      </c>
      <c r="J19" s="2">
        <f t="shared" ca="1" si="9"/>
        <v>0</v>
      </c>
      <c r="K19" s="2">
        <f t="shared" ca="1" si="9"/>
        <v>0</v>
      </c>
      <c r="L19" s="9">
        <f t="shared" ca="1" si="8"/>
        <v>0</v>
      </c>
      <c r="M19" s="9">
        <f t="shared" ca="1" si="1"/>
        <v>1.1966085967221821E-2</v>
      </c>
      <c r="N19" s="9">
        <f t="shared" ca="1" si="2"/>
        <v>0</v>
      </c>
      <c r="O19" s="9">
        <f t="shared" ca="1" si="3"/>
        <v>0</v>
      </c>
      <c r="P19" s="9">
        <f t="shared" ca="1" si="4"/>
        <v>0</v>
      </c>
      <c r="Q19" s="9">
        <f t="shared" ca="1" si="5"/>
        <v>2.4324595052441413E-2</v>
      </c>
      <c r="R19" s="9">
        <f t="shared" ca="1" si="6"/>
        <v>0</v>
      </c>
      <c r="S19" s="9">
        <f t="shared" ca="1" si="7"/>
        <v>0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7"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1" width="8.83984375" style="2"/>
    <col min="12" max="12" width="9.15625" style="2" bestFit="1" customWidth="1"/>
    <col min="13" max="13" width="26.7890625" style="2" bestFit="1" customWidth="1"/>
    <col min="14" max="14" width="24.3125" style="2" bestFit="1" customWidth="1"/>
    <col min="15" max="16384" width="8.83984375" style="2"/>
  </cols>
  <sheetData>
    <row r="1" spans="1:21" x14ac:dyDescent="0.55000000000000004">
      <c r="A1" s="1" t="s">
        <v>20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</v>
      </c>
      <c r="D2" s="2">
        <f t="shared" ca="1" si="0"/>
        <v>24.423235262040397</v>
      </c>
      <c r="E2" s="2">
        <f t="shared" ca="1" si="0"/>
        <v>24.177860989093322</v>
      </c>
      <c r="F2" s="2">
        <f t="shared" ca="1" si="0"/>
        <v>24.418283956922618</v>
      </c>
      <c r="G2" s="2">
        <f t="shared" ca="1" si="0"/>
        <v>0</v>
      </c>
      <c r="H2" s="2">
        <f t="shared" ca="1" si="0"/>
        <v>24.42683699789313</v>
      </c>
      <c r="I2" s="2">
        <f t="shared" ca="1" si="0"/>
        <v>24.181505359646774</v>
      </c>
      <c r="J2" s="2">
        <f t="shared" ca="1" si="0"/>
        <v>24.42683699789313</v>
      </c>
      <c r="K2" s="2">
        <f t="shared" ca="1" si="0"/>
        <v>0</v>
      </c>
      <c r="L2" s="9">
        <f ca="1">D2</f>
        <v>24.423235262040397</v>
      </c>
      <c r="M2" s="9">
        <f t="shared" ref="M2:M19" ca="1" si="1">E2</f>
        <v>24.177860989093322</v>
      </c>
      <c r="N2" s="9">
        <f t="shared" ref="N2:N19" ca="1" si="2">F2</f>
        <v>24.418283956922618</v>
      </c>
      <c r="O2" s="9">
        <f t="shared" ref="O2:O19" ca="1" si="3">G2</f>
        <v>0</v>
      </c>
      <c r="P2" s="9">
        <f t="shared" ref="P2:P19" ca="1" si="4">H2</f>
        <v>24.42683699789313</v>
      </c>
      <c r="Q2" s="9">
        <f t="shared" ref="Q2:Q19" ca="1" si="5">I2</f>
        <v>24.181505359646774</v>
      </c>
      <c r="R2" s="9">
        <f t="shared" ref="R2:R19" ca="1" si="6">J2</f>
        <v>24.42683699789313</v>
      </c>
      <c r="S2" s="9">
        <f t="shared" ref="S2:S19" ca="1" si="7">K2</f>
        <v>0</v>
      </c>
    </row>
    <row r="3" spans="1:21" x14ac:dyDescent="0.55000000000000004">
      <c r="B3" s="6">
        <v>2020</v>
      </c>
      <c r="C3" s="2">
        <f t="shared" ca="1" si="0"/>
        <v>0</v>
      </c>
      <c r="D3" s="2">
        <f t="shared" ca="1" si="0"/>
        <v>25.553880983625685</v>
      </c>
      <c r="E3" s="2">
        <f t="shared" ca="1" si="0"/>
        <v>16.56296078224992</v>
      </c>
      <c r="F3" s="2">
        <f t="shared" ca="1" si="0"/>
        <v>25.534005432853622</v>
      </c>
      <c r="G3" s="2">
        <f t="shared" ca="1" si="0"/>
        <v>0</v>
      </c>
      <c r="H3" s="2">
        <f t="shared" ca="1" si="0"/>
        <v>25.541336487106999</v>
      </c>
      <c r="I3" s="2">
        <f t="shared" ca="1" si="0"/>
        <v>16.554307576746375</v>
      </c>
      <c r="J3" s="2">
        <f t="shared" ca="1" si="0"/>
        <v>25.541336487106999</v>
      </c>
      <c r="K3" s="2">
        <f t="shared" ca="1" si="0"/>
        <v>0</v>
      </c>
      <c r="L3" s="9">
        <f t="shared" ref="L3:L19" ca="1" si="8">D3</f>
        <v>25.553880983625685</v>
      </c>
      <c r="M3" s="9">
        <f t="shared" ca="1" si="1"/>
        <v>16.56296078224992</v>
      </c>
      <c r="N3" s="9">
        <f t="shared" ca="1" si="2"/>
        <v>25.534005432853622</v>
      </c>
      <c r="O3" s="9">
        <f t="shared" ca="1" si="3"/>
        <v>0</v>
      </c>
      <c r="P3" s="9">
        <f t="shared" ca="1" si="4"/>
        <v>25.541336487106999</v>
      </c>
      <c r="Q3" s="9">
        <f t="shared" ca="1" si="5"/>
        <v>16.554307576746375</v>
      </c>
      <c r="R3" s="9">
        <f t="shared" ca="1" si="6"/>
        <v>25.541336487106999</v>
      </c>
      <c r="S3" s="9">
        <f t="shared" ca="1" si="7"/>
        <v>0</v>
      </c>
    </row>
    <row r="4" spans="1:21" x14ac:dyDescent="0.55000000000000004">
      <c r="B4" s="6">
        <v>2025</v>
      </c>
      <c r="C4" s="2">
        <f t="shared" ca="1" si="0"/>
        <v>0</v>
      </c>
      <c r="D4" s="2">
        <f t="shared" ca="1" si="0"/>
        <v>27.611702822123391</v>
      </c>
      <c r="E4" s="2">
        <f t="shared" ca="1" si="0"/>
        <v>4.8017141046512624</v>
      </c>
      <c r="F4" s="2">
        <f t="shared" ca="1" si="0"/>
        <v>27.573402654701589</v>
      </c>
      <c r="G4" s="2">
        <f t="shared" ca="1" si="0"/>
        <v>0</v>
      </c>
      <c r="H4" s="2">
        <f t="shared" ca="1" si="0"/>
        <v>27.664282427619945</v>
      </c>
      <c r="I4" s="2">
        <f t="shared" ca="1" si="0"/>
        <v>4.8098647090510696</v>
      </c>
      <c r="J4" s="2">
        <f t="shared" ca="1" si="0"/>
        <v>27.664282427619945</v>
      </c>
      <c r="K4" s="2">
        <f t="shared" ca="1" si="0"/>
        <v>0</v>
      </c>
      <c r="L4" s="9">
        <f t="shared" ca="1" si="8"/>
        <v>27.611702822123391</v>
      </c>
      <c r="M4" s="9">
        <f t="shared" ca="1" si="1"/>
        <v>4.8017141046512624</v>
      </c>
      <c r="N4" s="9">
        <f t="shared" ca="1" si="2"/>
        <v>27.573402654701589</v>
      </c>
      <c r="O4" s="9">
        <f t="shared" ca="1" si="3"/>
        <v>0</v>
      </c>
      <c r="P4" s="9">
        <f t="shared" ca="1" si="4"/>
        <v>27.664282427619945</v>
      </c>
      <c r="Q4" s="9">
        <f t="shared" ca="1" si="5"/>
        <v>4.8098647090510696</v>
      </c>
      <c r="R4" s="9">
        <f t="shared" ca="1" si="6"/>
        <v>27.664282427619945</v>
      </c>
      <c r="S4" s="9">
        <f t="shared" ca="1" si="7"/>
        <v>0</v>
      </c>
    </row>
    <row r="5" spans="1:21" x14ac:dyDescent="0.55000000000000004">
      <c r="B5" s="6">
        <v>2030</v>
      </c>
      <c r="C5" s="2">
        <f t="shared" ca="1" si="0"/>
        <v>0</v>
      </c>
      <c r="D5" s="2">
        <f t="shared" ca="1" si="0"/>
        <v>29.860331707074401</v>
      </c>
      <c r="E5" s="2">
        <f t="shared" ca="1" si="0"/>
        <v>4.1841287537690564</v>
      </c>
      <c r="F5" s="2">
        <f t="shared" ca="1" si="0"/>
        <v>29.800654464135821</v>
      </c>
      <c r="G5" s="2">
        <f t="shared" ca="1" si="0"/>
        <v>0</v>
      </c>
      <c r="H5" s="2">
        <f t="shared" ca="1" si="0"/>
        <v>29.918969131518416</v>
      </c>
      <c r="I5" s="2">
        <f t="shared" ca="1" si="0"/>
        <v>4.190540364449002</v>
      </c>
      <c r="J5" s="2">
        <f t="shared" ca="1" si="0"/>
        <v>29.918969131518416</v>
      </c>
      <c r="K5" s="2">
        <f t="shared" ca="1" si="0"/>
        <v>0</v>
      </c>
      <c r="L5" s="9">
        <f t="shared" ca="1" si="8"/>
        <v>29.860331707074401</v>
      </c>
      <c r="M5" s="9">
        <f t="shared" ca="1" si="1"/>
        <v>4.1841287537690564</v>
      </c>
      <c r="N5" s="9">
        <f t="shared" ca="1" si="2"/>
        <v>29.800654464135821</v>
      </c>
      <c r="O5" s="9">
        <f t="shared" ca="1" si="3"/>
        <v>0</v>
      </c>
      <c r="P5" s="9">
        <f t="shared" ca="1" si="4"/>
        <v>29.918969131518416</v>
      </c>
      <c r="Q5" s="9">
        <f t="shared" ca="1" si="5"/>
        <v>4.190540364449002</v>
      </c>
      <c r="R5" s="9">
        <f t="shared" ca="1" si="6"/>
        <v>29.918969131518416</v>
      </c>
      <c r="S5" s="9">
        <f t="shared" ca="1" si="7"/>
        <v>0</v>
      </c>
    </row>
    <row r="6" spans="1:21" x14ac:dyDescent="0.55000000000000004">
      <c r="B6" s="6">
        <v>2035</v>
      </c>
      <c r="C6" s="2">
        <f t="shared" ca="1" si="0"/>
        <v>0</v>
      </c>
      <c r="D6" s="2">
        <f t="shared" ca="1" si="0"/>
        <v>32.16898031951439</v>
      </c>
      <c r="E6" s="2">
        <f t="shared" ca="1" si="0"/>
        <v>0.33693940223078167</v>
      </c>
      <c r="F6" s="2">
        <f t="shared" ca="1" si="0"/>
        <v>32.09147930089857</v>
      </c>
      <c r="G6" s="2">
        <f t="shared" ca="1" si="0"/>
        <v>0</v>
      </c>
      <c r="H6" s="2">
        <f t="shared" ca="1" si="0"/>
        <v>32.222585408415334</v>
      </c>
      <c r="I6" s="2">
        <f t="shared" ca="1" si="0"/>
        <v>0.33725271543420582</v>
      </c>
      <c r="J6" s="2">
        <f t="shared" ca="1" si="0"/>
        <v>32.222585408415334</v>
      </c>
      <c r="K6" s="2">
        <f t="shared" ca="1" si="0"/>
        <v>0</v>
      </c>
      <c r="L6" s="9">
        <f t="shared" ca="1" si="8"/>
        <v>32.16898031951439</v>
      </c>
      <c r="M6" s="9">
        <f t="shared" ca="1" si="1"/>
        <v>0.33693940223078167</v>
      </c>
      <c r="N6" s="9">
        <f t="shared" ca="1" si="2"/>
        <v>32.09147930089857</v>
      </c>
      <c r="O6" s="9">
        <f t="shared" ca="1" si="3"/>
        <v>0</v>
      </c>
      <c r="P6" s="9">
        <f t="shared" ca="1" si="4"/>
        <v>32.222585408415334</v>
      </c>
      <c r="Q6" s="9">
        <f t="shared" ca="1" si="5"/>
        <v>0.33725271543420582</v>
      </c>
      <c r="R6" s="9">
        <f t="shared" ca="1" si="6"/>
        <v>32.222585408415334</v>
      </c>
      <c r="S6" s="9">
        <f t="shared" ca="1" si="7"/>
        <v>0</v>
      </c>
    </row>
    <row r="7" spans="1:21" x14ac:dyDescent="0.55000000000000004">
      <c r="B7" s="6">
        <v>2040</v>
      </c>
      <c r="C7" s="2">
        <f t="shared" ca="1" si="0"/>
        <v>0</v>
      </c>
      <c r="D7" s="2">
        <f t="shared" ca="1" si="0"/>
        <v>33.588328212080746</v>
      </c>
      <c r="E7" s="2">
        <f t="shared" ca="1" si="0"/>
        <v>9.539249256764212E-3</v>
      </c>
      <c r="F7" s="2">
        <f t="shared" ca="1" si="0"/>
        <v>33.496287445257821</v>
      </c>
      <c r="G7" s="2">
        <f t="shared" ca="1" si="0"/>
        <v>0</v>
      </c>
      <c r="H7" s="2">
        <f t="shared" ca="1" si="0"/>
        <v>33.566623494526844</v>
      </c>
      <c r="I7" s="2">
        <f t="shared" ca="1" si="0"/>
        <v>9.5216427816151583E-3</v>
      </c>
      <c r="J7" s="2">
        <f t="shared" ca="1" si="0"/>
        <v>33.566623494526844</v>
      </c>
      <c r="K7" s="2">
        <f t="shared" ca="1" si="0"/>
        <v>0</v>
      </c>
      <c r="L7" s="9">
        <f t="shared" ca="1" si="8"/>
        <v>33.588328212080746</v>
      </c>
      <c r="M7" s="9">
        <f t="shared" ca="1" si="1"/>
        <v>9.539249256764212E-3</v>
      </c>
      <c r="N7" s="9">
        <f t="shared" ca="1" si="2"/>
        <v>33.496287445257821</v>
      </c>
      <c r="O7" s="9">
        <f t="shared" ca="1" si="3"/>
        <v>0</v>
      </c>
      <c r="P7" s="9">
        <f t="shared" ca="1" si="4"/>
        <v>33.566623494526844</v>
      </c>
      <c r="Q7" s="9">
        <f t="shared" ca="1" si="5"/>
        <v>9.5216427816151583E-3</v>
      </c>
      <c r="R7" s="9">
        <f t="shared" ca="1" si="6"/>
        <v>33.566623494526844</v>
      </c>
      <c r="S7" s="9">
        <f t="shared" ca="1" si="7"/>
        <v>0</v>
      </c>
    </row>
    <row r="8" spans="1:21" x14ac:dyDescent="0.55000000000000004">
      <c r="B8" s="6">
        <v>2045</v>
      </c>
      <c r="C8" s="2">
        <f t="shared" ca="1" si="0"/>
        <v>0</v>
      </c>
      <c r="D8" s="2">
        <f t="shared" ca="1" si="0"/>
        <v>34.75205047315486</v>
      </c>
      <c r="E8" s="2">
        <f t="shared" ca="1" si="0"/>
        <v>0</v>
      </c>
      <c r="F8" s="2">
        <f t="shared" ca="1" si="0"/>
        <v>34.657073628588755</v>
      </c>
      <c r="G8" s="2">
        <f t="shared" ca="1" si="0"/>
        <v>0</v>
      </c>
      <c r="H8" s="2">
        <f t="shared" ca="1" si="0"/>
        <v>34.821406662873557</v>
      </c>
      <c r="I8" s="2">
        <f t="shared" ca="1" si="0"/>
        <v>0</v>
      </c>
      <c r="J8" s="2">
        <f t="shared" ca="1" si="0"/>
        <v>34.821406662873557</v>
      </c>
      <c r="K8" s="2">
        <f t="shared" ca="1" si="0"/>
        <v>0</v>
      </c>
      <c r="L8" s="9">
        <f t="shared" ca="1" si="8"/>
        <v>34.75205047315486</v>
      </c>
      <c r="M8" s="9">
        <f t="shared" ca="1" si="1"/>
        <v>0</v>
      </c>
      <c r="N8" s="9">
        <f t="shared" ca="1" si="2"/>
        <v>34.657073628588755</v>
      </c>
      <c r="O8" s="9">
        <f t="shared" ca="1" si="3"/>
        <v>0</v>
      </c>
      <c r="P8" s="9">
        <f t="shared" ca="1" si="4"/>
        <v>34.821406662873557</v>
      </c>
      <c r="Q8" s="9">
        <f t="shared" ca="1" si="5"/>
        <v>0</v>
      </c>
      <c r="R8" s="9">
        <f t="shared" ca="1" si="6"/>
        <v>34.821406662873557</v>
      </c>
      <c r="S8" s="9">
        <f t="shared" ca="1" si="7"/>
        <v>0</v>
      </c>
    </row>
    <row r="9" spans="1:21" x14ac:dyDescent="0.55000000000000004">
      <c r="B9" s="6">
        <v>2050</v>
      </c>
      <c r="C9" s="2">
        <f t="shared" ca="1" si="0"/>
        <v>0</v>
      </c>
      <c r="D9" s="2">
        <f t="shared" ca="1" si="0"/>
        <v>35.483989588111712</v>
      </c>
      <c r="E9" s="2">
        <f t="shared" ca="1" si="0"/>
        <v>0</v>
      </c>
      <c r="F9" s="2">
        <f t="shared" ca="1" si="0"/>
        <v>35.382387405346329</v>
      </c>
      <c r="G9" s="2">
        <f t="shared" ca="1" si="0"/>
        <v>0</v>
      </c>
      <c r="H9" s="2">
        <f t="shared" ca="1" si="0"/>
        <v>36.331235678607058</v>
      </c>
      <c r="I9" s="2">
        <f t="shared" ca="1" si="0"/>
        <v>0</v>
      </c>
      <c r="J9" s="2">
        <f t="shared" ca="1" si="0"/>
        <v>36.331235678607058</v>
      </c>
      <c r="K9" s="2">
        <f t="shared" ca="1" si="0"/>
        <v>0</v>
      </c>
      <c r="L9" s="9">
        <f t="shared" ca="1" si="8"/>
        <v>35.483989588111712</v>
      </c>
      <c r="M9" s="9">
        <f t="shared" ca="1" si="1"/>
        <v>0</v>
      </c>
      <c r="N9" s="9">
        <f t="shared" ca="1" si="2"/>
        <v>35.382387405346329</v>
      </c>
      <c r="O9" s="9">
        <f t="shared" ca="1" si="3"/>
        <v>0</v>
      </c>
      <c r="P9" s="9">
        <f t="shared" ca="1" si="4"/>
        <v>36.331235678607058</v>
      </c>
      <c r="Q9" s="9">
        <f t="shared" ca="1" si="5"/>
        <v>0</v>
      </c>
      <c r="R9" s="9">
        <f t="shared" ca="1" si="6"/>
        <v>36.331235678607058</v>
      </c>
      <c r="S9" s="9">
        <f t="shared" ca="1" si="7"/>
        <v>0</v>
      </c>
    </row>
    <row r="10" spans="1:21" x14ac:dyDescent="0.55000000000000004">
      <c r="B10" s="6">
        <v>2055</v>
      </c>
      <c r="C10" s="2">
        <f t="shared" ca="1" si="0"/>
        <v>0</v>
      </c>
      <c r="D10" s="2">
        <f t="shared" ca="1" si="0"/>
        <v>35.642332604448804</v>
      </c>
      <c r="E10" s="2">
        <f t="shared" ca="1" si="0"/>
        <v>0</v>
      </c>
      <c r="F10" s="2">
        <f t="shared" ca="1" si="0"/>
        <v>35.546761924600624</v>
      </c>
      <c r="G10" s="2">
        <f t="shared" ca="1" si="0"/>
        <v>0</v>
      </c>
      <c r="H10" s="2">
        <f t="shared" ca="1" si="0"/>
        <v>36.280736839505273</v>
      </c>
      <c r="I10" s="2">
        <f t="shared" ca="1" si="0"/>
        <v>0</v>
      </c>
      <c r="J10" s="2">
        <f t="shared" ca="1" si="0"/>
        <v>36.280736839505273</v>
      </c>
      <c r="K10" s="2">
        <f t="shared" ca="1" si="0"/>
        <v>0</v>
      </c>
      <c r="L10" s="9">
        <f t="shared" ca="1" si="8"/>
        <v>35.642332604448804</v>
      </c>
      <c r="M10" s="9">
        <f t="shared" ca="1" si="1"/>
        <v>0</v>
      </c>
      <c r="N10" s="9">
        <f t="shared" ca="1" si="2"/>
        <v>35.546761924600624</v>
      </c>
      <c r="O10" s="9">
        <f t="shared" ca="1" si="3"/>
        <v>0</v>
      </c>
      <c r="P10" s="9">
        <f t="shared" ca="1" si="4"/>
        <v>36.280736839505273</v>
      </c>
      <c r="Q10" s="9">
        <f t="shared" ca="1" si="5"/>
        <v>0</v>
      </c>
      <c r="R10" s="9">
        <f t="shared" ca="1" si="6"/>
        <v>36.280736839505273</v>
      </c>
      <c r="S10" s="9">
        <f t="shared" ca="1" si="7"/>
        <v>0</v>
      </c>
    </row>
    <row r="11" spans="1:21" x14ac:dyDescent="0.55000000000000004">
      <c r="B11" s="6">
        <v>2060</v>
      </c>
      <c r="C11" s="2">
        <f t="shared" ca="1" si="0"/>
        <v>0</v>
      </c>
      <c r="D11" s="2">
        <f t="shared" ca="1" si="0"/>
        <v>36.30601474052127</v>
      </c>
      <c r="E11" s="2">
        <f t="shared" ca="1" si="0"/>
        <v>0</v>
      </c>
      <c r="F11" s="2">
        <f t="shared" ca="1" si="0"/>
        <v>36.212063483594136</v>
      </c>
      <c r="G11" s="2">
        <f t="shared" ca="1" si="0"/>
        <v>0</v>
      </c>
      <c r="H11" s="2">
        <f t="shared" ca="1" si="0"/>
        <v>36.512956821196326</v>
      </c>
      <c r="I11" s="2">
        <f t="shared" ca="1" si="0"/>
        <v>0</v>
      </c>
      <c r="J11" s="2">
        <f t="shared" ca="1" si="0"/>
        <v>36.512956821196326</v>
      </c>
      <c r="K11" s="2">
        <f t="shared" ca="1" si="0"/>
        <v>0</v>
      </c>
      <c r="L11" s="9">
        <f t="shared" ca="1" si="8"/>
        <v>36.30601474052127</v>
      </c>
      <c r="M11" s="9">
        <f t="shared" ca="1" si="1"/>
        <v>0</v>
      </c>
      <c r="N11" s="9">
        <f t="shared" ca="1" si="2"/>
        <v>36.212063483594136</v>
      </c>
      <c r="O11" s="9">
        <f t="shared" ca="1" si="3"/>
        <v>0</v>
      </c>
      <c r="P11" s="9">
        <f t="shared" ca="1" si="4"/>
        <v>36.512956821196326</v>
      </c>
      <c r="Q11" s="9">
        <f t="shared" ca="1" si="5"/>
        <v>0</v>
      </c>
      <c r="R11" s="9">
        <f t="shared" ca="1" si="6"/>
        <v>36.512956821196326</v>
      </c>
      <c r="S11" s="9">
        <f t="shared" ca="1" si="7"/>
        <v>0</v>
      </c>
    </row>
    <row r="12" spans="1:21" x14ac:dyDescent="0.55000000000000004">
      <c r="B12" s="6">
        <v>2065</v>
      </c>
      <c r="C12" s="2">
        <f t="shared" ca="1" si="0"/>
        <v>0</v>
      </c>
      <c r="D12" s="2">
        <f t="shared" ca="1" si="0"/>
        <v>36.255648407430627</v>
      </c>
      <c r="E12" s="2">
        <f t="shared" ca="1" si="0"/>
        <v>0</v>
      </c>
      <c r="F12" s="2">
        <f t="shared" ca="1" si="0"/>
        <v>36.173378612523003</v>
      </c>
      <c r="G12" s="2">
        <f t="shared" ca="1" si="0"/>
        <v>0</v>
      </c>
      <c r="H12" s="2">
        <f t="shared" ca="1" si="0"/>
        <v>36.517023643871461</v>
      </c>
      <c r="I12" s="2">
        <f t="shared" ca="1" si="0"/>
        <v>0</v>
      </c>
      <c r="J12" s="2">
        <f t="shared" ca="1" si="0"/>
        <v>36.517023643871461</v>
      </c>
      <c r="K12" s="2">
        <f t="shared" ca="1" si="0"/>
        <v>0</v>
      </c>
      <c r="L12" s="9">
        <f t="shared" ca="1" si="8"/>
        <v>36.255648407430627</v>
      </c>
      <c r="M12" s="9">
        <f t="shared" ca="1" si="1"/>
        <v>0</v>
      </c>
      <c r="N12" s="9">
        <f t="shared" ca="1" si="2"/>
        <v>36.173378612523003</v>
      </c>
      <c r="O12" s="9">
        <f t="shared" ca="1" si="3"/>
        <v>0</v>
      </c>
      <c r="P12" s="9">
        <f t="shared" ca="1" si="4"/>
        <v>36.517023643871461</v>
      </c>
      <c r="Q12" s="9">
        <f t="shared" ca="1" si="5"/>
        <v>0</v>
      </c>
      <c r="R12" s="9">
        <f t="shared" ca="1" si="6"/>
        <v>36.517023643871461</v>
      </c>
      <c r="S12" s="9">
        <f t="shared" ca="1" si="7"/>
        <v>0</v>
      </c>
    </row>
    <row r="13" spans="1:21" x14ac:dyDescent="0.55000000000000004">
      <c r="B13" s="6">
        <v>2070</v>
      </c>
      <c r="C13" s="2">
        <f t="shared" ca="1" si="0"/>
        <v>0</v>
      </c>
      <c r="D13" s="2">
        <f t="shared" ca="1" si="0"/>
        <v>36.229324541439297</v>
      </c>
      <c r="E13" s="2">
        <f t="shared" ca="1" si="0"/>
        <v>0</v>
      </c>
      <c r="F13" s="2">
        <f t="shared" ca="1" si="0"/>
        <v>36.156198146161877</v>
      </c>
      <c r="G13" s="2">
        <f t="shared" ca="1" si="0"/>
        <v>0</v>
      </c>
      <c r="H13" s="2">
        <f t="shared" ca="1" si="0"/>
        <v>36.567859279392032</v>
      </c>
      <c r="I13" s="2">
        <f t="shared" ca="1" si="0"/>
        <v>0</v>
      </c>
      <c r="J13" s="2">
        <f t="shared" ca="1" si="0"/>
        <v>36.567859279392032</v>
      </c>
      <c r="K13" s="2">
        <f t="shared" ca="1" si="0"/>
        <v>0</v>
      </c>
      <c r="L13" s="9">
        <f t="shared" ca="1" si="8"/>
        <v>36.229324541439297</v>
      </c>
      <c r="M13" s="9">
        <f t="shared" ca="1" si="1"/>
        <v>0</v>
      </c>
      <c r="N13" s="9">
        <f t="shared" ca="1" si="2"/>
        <v>36.156198146161877</v>
      </c>
      <c r="O13" s="9">
        <f t="shared" ca="1" si="3"/>
        <v>0</v>
      </c>
      <c r="P13" s="9">
        <f t="shared" ca="1" si="4"/>
        <v>36.567859279392032</v>
      </c>
      <c r="Q13" s="9">
        <f t="shared" ca="1" si="5"/>
        <v>0</v>
      </c>
      <c r="R13" s="9">
        <f t="shared" ca="1" si="6"/>
        <v>36.567859279392032</v>
      </c>
      <c r="S13" s="9">
        <f t="shared" ca="1" si="7"/>
        <v>0</v>
      </c>
    </row>
    <row r="14" spans="1:21" x14ac:dyDescent="0.55000000000000004">
      <c r="B14" s="6">
        <v>2075</v>
      </c>
      <c r="C14" s="2">
        <f t="shared" ca="1" si="0"/>
        <v>0</v>
      </c>
      <c r="D14" s="2">
        <f t="shared" ca="1" si="0"/>
        <v>36.375057065682867</v>
      </c>
      <c r="E14" s="2">
        <f t="shared" ca="1" si="0"/>
        <v>0</v>
      </c>
      <c r="F14" s="2">
        <f t="shared" ca="1" si="0"/>
        <v>36.312353629476732</v>
      </c>
      <c r="G14" s="2">
        <f t="shared" ca="1" si="0"/>
        <v>0</v>
      </c>
      <c r="H14" s="2">
        <f t="shared" ca="1" si="0"/>
        <v>36.838852773240106</v>
      </c>
      <c r="I14" s="2">
        <f t="shared" ca="1" si="0"/>
        <v>0</v>
      </c>
      <c r="J14" s="2">
        <f t="shared" ca="1" si="0"/>
        <v>36.838852773240106</v>
      </c>
      <c r="K14" s="2">
        <f t="shared" ca="1" si="0"/>
        <v>0</v>
      </c>
      <c r="L14" s="9">
        <f t="shared" ca="1" si="8"/>
        <v>36.375057065682867</v>
      </c>
      <c r="M14" s="9">
        <f t="shared" ca="1" si="1"/>
        <v>0</v>
      </c>
      <c r="N14" s="9">
        <f t="shared" ca="1" si="2"/>
        <v>36.312353629476732</v>
      </c>
      <c r="O14" s="9">
        <f t="shared" ca="1" si="3"/>
        <v>0</v>
      </c>
      <c r="P14" s="9">
        <f t="shared" ca="1" si="4"/>
        <v>36.838852773240106</v>
      </c>
      <c r="Q14" s="9">
        <f t="shared" ca="1" si="5"/>
        <v>0</v>
      </c>
      <c r="R14" s="9">
        <f t="shared" ca="1" si="6"/>
        <v>36.838852773240106</v>
      </c>
      <c r="S14" s="9">
        <f t="shared" ca="1" si="7"/>
        <v>0</v>
      </c>
    </row>
    <row r="15" spans="1:21" x14ac:dyDescent="0.55000000000000004">
      <c r="B15" s="6">
        <v>2080</v>
      </c>
      <c r="C15" s="2">
        <f t="shared" ca="1" si="0"/>
        <v>0</v>
      </c>
      <c r="D15" s="2">
        <f t="shared" ca="1" si="0"/>
        <v>36.548691041439938</v>
      </c>
      <c r="E15" s="2">
        <f t="shared" ca="1" si="0"/>
        <v>0</v>
      </c>
      <c r="F15" s="2">
        <f t="shared" ca="1" si="0"/>
        <v>36.491556067567039</v>
      </c>
      <c r="G15" s="2">
        <f t="shared" ca="1" si="0"/>
        <v>0</v>
      </c>
      <c r="H15" s="2">
        <f t="shared" ca="1" si="0"/>
        <v>37.317451425293868</v>
      </c>
      <c r="I15" s="2">
        <f t="shared" ca="1" si="0"/>
        <v>0</v>
      </c>
      <c r="J15" s="2">
        <f t="shared" ca="1" si="0"/>
        <v>37.317451425293868</v>
      </c>
      <c r="K15" s="2">
        <f t="shared" ca="1" si="0"/>
        <v>0</v>
      </c>
      <c r="L15" s="9">
        <f t="shared" ca="1" si="8"/>
        <v>36.548691041439938</v>
      </c>
      <c r="M15" s="9">
        <f t="shared" ca="1" si="1"/>
        <v>0</v>
      </c>
      <c r="N15" s="9">
        <f t="shared" ca="1" si="2"/>
        <v>36.491556067567039</v>
      </c>
      <c r="O15" s="9">
        <f t="shared" ca="1" si="3"/>
        <v>0</v>
      </c>
      <c r="P15" s="9">
        <f t="shared" ca="1" si="4"/>
        <v>37.317451425293868</v>
      </c>
      <c r="Q15" s="9">
        <f t="shared" ca="1" si="5"/>
        <v>0</v>
      </c>
      <c r="R15" s="9">
        <f t="shared" ca="1" si="6"/>
        <v>37.317451425293868</v>
      </c>
      <c r="S15" s="9">
        <f t="shared" ca="1" si="7"/>
        <v>0</v>
      </c>
      <c r="U15" s="3"/>
    </row>
    <row r="16" spans="1:21" x14ac:dyDescent="0.55000000000000004">
      <c r="B16" s="6">
        <v>2085</v>
      </c>
      <c r="C16" s="2">
        <f t="shared" ca="1" si="0"/>
        <v>0</v>
      </c>
      <c r="D16" s="2">
        <f t="shared" ca="1" si="0"/>
        <v>36.94507845828214</v>
      </c>
      <c r="E16" s="2">
        <f t="shared" ca="1" si="0"/>
        <v>0</v>
      </c>
      <c r="F16" s="2">
        <f t="shared" ca="1" si="0"/>
        <v>36.89491745006616</v>
      </c>
      <c r="G16" s="2">
        <f t="shared" ca="1" si="0"/>
        <v>0</v>
      </c>
      <c r="H16" s="2">
        <f t="shared" ca="1" si="0"/>
        <v>37.769686914389268</v>
      </c>
      <c r="I16" s="2">
        <f t="shared" ca="1" si="0"/>
        <v>0</v>
      </c>
      <c r="J16" s="2">
        <f t="shared" ca="1" si="0"/>
        <v>37.769686914389268</v>
      </c>
      <c r="K16" s="2">
        <f t="shared" ca="1" si="0"/>
        <v>0</v>
      </c>
      <c r="L16" s="9">
        <f t="shared" ca="1" si="8"/>
        <v>36.94507845828214</v>
      </c>
      <c r="M16" s="9">
        <f t="shared" ca="1" si="1"/>
        <v>0</v>
      </c>
      <c r="N16" s="9">
        <f t="shared" ca="1" si="2"/>
        <v>36.89491745006616</v>
      </c>
      <c r="O16" s="9">
        <f t="shared" ca="1" si="3"/>
        <v>0</v>
      </c>
      <c r="P16" s="9">
        <f t="shared" ca="1" si="4"/>
        <v>37.769686914389268</v>
      </c>
      <c r="Q16" s="9">
        <f t="shared" ca="1" si="5"/>
        <v>0</v>
      </c>
      <c r="R16" s="9">
        <f t="shared" ca="1" si="6"/>
        <v>37.769686914389268</v>
      </c>
      <c r="S16" s="9">
        <f t="shared" ca="1" si="7"/>
        <v>0</v>
      </c>
    </row>
    <row r="17" spans="2:19" x14ac:dyDescent="0.55000000000000004">
      <c r="B17" s="6">
        <v>2090</v>
      </c>
      <c r="C17" s="2">
        <f t="shared" ca="1" si="0"/>
        <v>0</v>
      </c>
      <c r="D17" s="2">
        <f t="shared" ca="1" si="0"/>
        <v>37.09594648884547</v>
      </c>
      <c r="E17" s="2">
        <f t="shared" ca="1" si="0"/>
        <v>0</v>
      </c>
      <c r="F17" s="2">
        <f t="shared" ca="1" si="0"/>
        <v>37.04963564650852</v>
      </c>
      <c r="G17" s="2">
        <f t="shared" ca="1" si="0"/>
        <v>0</v>
      </c>
      <c r="H17" s="2">
        <f t="shared" ca="1" si="0"/>
        <v>38.613241123342789</v>
      </c>
      <c r="I17" s="2">
        <f t="shared" ca="1" si="0"/>
        <v>0</v>
      </c>
      <c r="J17" s="2">
        <f t="shared" ca="1" si="0"/>
        <v>38.613241123342789</v>
      </c>
      <c r="K17" s="2">
        <f t="shared" ca="1" si="0"/>
        <v>0</v>
      </c>
      <c r="L17" s="9">
        <f t="shared" ca="1" si="8"/>
        <v>37.09594648884547</v>
      </c>
      <c r="M17" s="9">
        <f t="shared" ca="1" si="1"/>
        <v>0</v>
      </c>
      <c r="N17" s="9">
        <f t="shared" ca="1" si="2"/>
        <v>37.04963564650852</v>
      </c>
      <c r="O17" s="9">
        <f t="shared" ca="1" si="3"/>
        <v>0</v>
      </c>
      <c r="P17" s="9">
        <f t="shared" ca="1" si="4"/>
        <v>38.613241123342789</v>
      </c>
      <c r="Q17" s="9">
        <f t="shared" ca="1" si="5"/>
        <v>0</v>
      </c>
      <c r="R17" s="9">
        <f t="shared" ca="1" si="6"/>
        <v>38.613241123342789</v>
      </c>
      <c r="S17" s="9">
        <f t="shared" ca="1" si="7"/>
        <v>0</v>
      </c>
    </row>
    <row r="18" spans="2:19" x14ac:dyDescent="0.55000000000000004">
      <c r="B18" s="6">
        <v>2095</v>
      </c>
      <c r="C18" s="2">
        <f t="shared" ca="1" si="0"/>
        <v>0</v>
      </c>
      <c r="D18" s="2">
        <f t="shared" ca="1" si="0"/>
        <v>37.444378866619964</v>
      </c>
      <c r="E18" s="2">
        <f t="shared" ca="1" si="0"/>
        <v>0</v>
      </c>
      <c r="F18" s="2">
        <f t="shared" ca="1" si="0"/>
        <v>37.401117857079726</v>
      </c>
      <c r="G18" s="2">
        <f t="shared" ca="1" si="0"/>
        <v>0</v>
      </c>
      <c r="H18" s="2">
        <f t="shared" ca="1" si="0"/>
        <v>39.315102838879291</v>
      </c>
      <c r="I18" s="2">
        <f t="shared" ca="1" si="0"/>
        <v>0</v>
      </c>
      <c r="J18" s="2">
        <f t="shared" ca="1" si="0"/>
        <v>39.315102838879291</v>
      </c>
      <c r="K18" s="2">
        <f t="shared" ca="1" si="0"/>
        <v>0</v>
      </c>
      <c r="L18" s="9">
        <f t="shared" ca="1" si="8"/>
        <v>37.444378866619964</v>
      </c>
      <c r="M18" s="9">
        <f t="shared" ca="1" si="1"/>
        <v>0</v>
      </c>
      <c r="N18" s="9">
        <f t="shared" ca="1" si="2"/>
        <v>37.401117857079726</v>
      </c>
      <c r="O18" s="9">
        <f t="shared" ca="1" si="3"/>
        <v>0</v>
      </c>
      <c r="P18" s="9">
        <f t="shared" ca="1" si="4"/>
        <v>39.315102838879291</v>
      </c>
      <c r="Q18" s="9">
        <f t="shared" ca="1" si="5"/>
        <v>0</v>
      </c>
      <c r="R18" s="9">
        <f t="shared" ca="1" si="6"/>
        <v>39.315102838879291</v>
      </c>
      <c r="S18" s="9">
        <f t="shared" ca="1" si="7"/>
        <v>0</v>
      </c>
    </row>
    <row r="19" spans="2:19" x14ac:dyDescent="0.55000000000000004">
      <c r="B19" s="6">
        <v>2100</v>
      </c>
      <c r="C19" s="2">
        <f t="shared" ref="C19:K19" ca="1" si="9">VLOOKUP($B19,INDIRECT("'["&amp;$A$2&amp;".xlsx]"&amp;C$1&amp;"'!"&amp;"$A$1:$ECW$1002"),MATCH($A$1,INDIRECT("'["&amp;$A$2&amp;".xlsx]"&amp;C$1&amp;"'!"&amp;"$A$1:$ECW$1"),0))</f>
        <v>0</v>
      </c>
      <c r="D19" s="2">
        <f t="shared" ca="1" si="9"/>
        <v>36.663992747310154</v>
      </c>
      <c r="E19" s="2">
        <f t="shared" ca="1" si="9"/>
        <v>0</v>
      </c>
      <c r="F19" s="2">
        <f t="shared" ca="1" si="9"/>
        <v>36.624016128005124</v>
      </c>
      <c r="G19" s="2">
        <f t="shared" ca="1" si="9"/>
        <v>0</v>
      </c>
      <c r="H19" s="2">
        <f t="shared" ca="1" si="9"/>
        <v>38.774187894751925</v>
      </c>
      <c r="I19" s="2">
        <f t="shared" ca="1" si="9"/>
        <v>0</v>
      </c>
      <c r="J19" s="2">
        <f t="shared" ca="1" si="9"/>
        <v>38.774187894751925</v>
      </c>
      <c r="K19" s="2">
        <f t="shared" ca="1" si="9"/>
        <v>0</v>
      </c>
      <c r="L19" s="9">
        <f t="shared" ca="1" si="8"/>
        <v>36.663992747310154</v>
      </c>
      <c r="M19" s="9">
        <f t="shared" ca="1" si="1"/>
        <v>0</v>
      </c>
      <c r="N19" s="9">
        <f t="shared" ca="1" si="2"/>
        <v>36.624016128005124</v>
      </c>
      <c r="O19" s="9">
        <f t="shared" ca="1" si="3"/>
        <v>0</v>
      </c>
      <c r="P19" s="9">
        <f t="shared" ca="1" si="4"/>
        <v>38.774187894751925</v>
      </c>
      <c r="Q19" s="9">
        <f t="shared" ca="1" si="5"/>
        <v>0</v>
      </c>
      <c r="R19" s="9">
        <f t="shared" ca="1" si="6"/>
        <v>38.774187894751925</v>
      </c>
      <c r="S19" s="9">
        <f t="shared" ca="1" si="7"/>
        <v>0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7"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21.086514932066276</v>
      </c>
      <c r="D2" s="2">
        <f t="shared" ca="1" si="0"/>
        <v>20.206888203505986</v>
      </c>
      <c r="E2" s="2">
        <f t="shared" ca="1" si="0"/>
        <v>19.767416852539387</v>
      </c>
      <c r="F2" s="2">
        <f t="shared" ca="1" si="0"/>
        <v>20.159036611089057</v>
      </c>
      <c r="G2" s="2">
        <f t="shared" ca="1" si="0"/>
        <v>21.452497782976209</v>
      </c>
      <c r="H2" s="2">
        <f t="shared" ca="1" si="0"/>
        <v>20.242164468539706</v>
      </c>
      <c r="I2" s="2">
        <f t="shared" ca="1" si="0"/>
        <v>19.805069526728616</v>
      </c>
      <c r="J2" s="2">
        <f t="shared" ca="1" si="0"/>
        <v>20.242164468539706</v>
      </c>
      <c r="K2" s="2">
        <f t="shared" ca="1" si="0"/>
        <v>21.495392725020583</v>
      </c>
      <c r="L2" s="9">
        <f t="shared" ref="L2:S19" ca="1" si="1">(D2)/($C2)-1</f>
        <v>-4.1715130802513101E-2</v>
      </c>
      <c r="M2" s="4">
        <f t="shared" ca="1" si="1"/>
        <v>-6.2556476676045469E-2</v>
      </c>
      <c r="N2" s="4">
        <f t="shared" ca="1" si="1"/>
        <v>-4.398442909913014E-2</v>
      </c>
      <c r="O2" s="4">
        <f t="shared" ca="1" si="1"/>
        <v>1.7356251238718645E-2</v>
      </c>
      <c r="P2" s="4">
        <f t="shared" ca="1" si="1"/>
        <v>-4.0042200726235988E-2</v>
      </c>
      <c r="Q2" s="4">
        <f t="shared" ca="1" si="1"/>
        <v>-6.0770848547806455E-2</v>
      </c>
      <c r="R2" s="4">
        <f t="shared" ca="1" si="1"/>
        <v>-4.0042200726235988E-2</v>
      </c>
      <c r="S2" s="4">
        <f t="shared" ca="1" si="1"/>
        <v>1.9390486966270881E-2</v>
      </c>
    </row>
    <row r="3" spans="1:21" x14ac:dyDescent="0.55000000000000004">
      <c r="B3" s="6">
        <v>2020</v>
      </c>
      <c r="C3" s="2">
        <f t="shared" ca="1" si="0"/>
        <v>22.171640304211518</v>
      </c>
      <c r="D3" s="2">
        <f t="shared" ca="1" si="0"/>
        <v>23.379975864680134</v>
      </c>
      <c r="E3" s="2">
        <f t="shared" ca="1" si="0"/>
        <v>21.163144891754296</v>
      </c>
      <c r="F3" s="2">
        <f t="shared" ca="1" si="0"/>
        <v>23.370920684188256</v>
      </c>
      <c r="G3" s="2">
        <f t="shared" ca="1" si="0"/>
        <v>22.456714654105379</v>
      </c>
      <c r="H3" s="2">
        <f t="shared" ca="1" si="0"/>
        <v>23.084153805233207</v>
      </c>
      <c r="I3" s="2">
        <f t="shared" ca="1" si="0"/>
        <v>20.911086642628192</v>
      </c>
      <c r="J3" s="2">
        <f t="shared" ca="1" si="0"/>
        <v>23.084153805233207</v>
      </c>
      <c r="K3" s="2">
        <f t="shared" ca="1" si="0"/>
        <v>22.216497815904084</v>
      </c>
      <c r="L3" s="9">
        <f t="shared" ca="1" si="1"/>
        <v>5.4499150441254862E-2</v>
      </c>
      <c r="M3" s="4">
        <f t="shared" ca="1" si="1"/>
        <v>-4.5485827779086718E-2</v>
      </c>
      <c r="N3" s="4">
        <f t="shared" ca="1" si="1"/>
        <v>5.4090737695619895E-2</v>
      </c>
      <c r="O3" s="4">
        <f t="shared" ca="1" si="1"/>
        <v>1.28576120657935E-2</v>
      </c>
      <c r="P3" s="4">
        <f t="shared" ca="1" si="1"/>
        <v>4.1156788063549721E-2</v>
      </c>
      <c r="Q3" s="4">
        <f t="shared" ca="1" si="1"/>
        <v>-5.6854325809348571E-2</v>
      </c>
      <c r="R3" s="4">
        <f t="shared" ca="1" si="1"/>
        <v>4.1156788063549721E-2</v>
      </c>
      <c r="S3" s="4">
        <f t="shared" ca="1" si="1"/>
        <v>2.0231931908099021E-3</v>
      </c>
    </row>
    <row r="4" spans="1:21" x14ac:dyDescent="0.55000000000000004">
      <c r="B4" s="6">
        <v>2025</v>
      </c>
      <c r="C4" s="2">
        <f t="shared" ca="1" si="0"/>
        <v>23.0348686037084</v>
      </c>
      <c r="D4" s="2">
        <f t="shared" ca="1" si="0"/>
        <v>24.008592338129425</v>
      </c>
      <c r="E4" s="2">
        <f t="shared" ca="1" si="0"/>
        <v>23.022671255901297</v>
      </c>
      <c r="F4" s="2">
        <f t="shared" ca="1" si="0"/>
        <v>24.050150796106603</v>
      </c>
      <c r="G4" s="2">
        <f t="shared" ca="1" si="0"/>
        <v>22.891468324753642</v>
      </c>
      <c r="H4" s="2">
        <f t="shared" ca="1" si="0"/>
        <v>23.933519466634472</v>
      </c>
      <c r="I4" s="2">
        <f t="shared" ca="1" si="0"/>
        <v>22.996845796088841</v>
      </c>
      <c r="J4" s="2">
        <f t="shared" ca="1" si="0"/>
        <v>23.933519466634472</v>
      </c>
      <c r="K4" s="2">
        <f t="shared" ca="1" si="0"/>
        <v>22.882801068399285</v>
      </c>
      <c r="L4" s="9">
        <f t="shared" ca="1" si="1"/>
        <v>4.2271729488583487E-2</v>
      </c>
      <c r="M4" s="4">
        <f t="shared" ca="1" si="1"/>
        <v>-5.2951670864487266E-4</v>
      </c>
      <c r="N4" s="4">
        <f t="shared" ca="1" si="1"/>
        <v>4.4075883820529071E-2</v>
      </c>
      <c r="O4" s="4">
        <f t="shared" ca="1" si="1"/>
        <v>-6.2253569326491398E-3</v>
      </c>
      <c r="P4" s="4">
        <f t="shared" ca="1" si="1"/>
        <v>3.9012632474117792E-2</v>
      </c>
      <c r="Q4" s="4">
        <f t="shared" ca="1" si="1"/>
        <v>-1.6506631000897665E-3</v>
      </c>
      <c r="R4" s="4">
        <f t="shared" ca="1" si="1"/>
        <v>3.9012632474117792E-2</v>
      </c>
      <c r="S4" s="4">
        <f t="shared" ca="1" si="1"/>
        <v>-6.6016237350984275E-3</v>
      </c>
    </row>
    <row r="5" spans="1:21" x14ac:dyDescent="0.55000000000000004">
      <c r="B5" s="6">
        <v>2030</v>
      </c>
      <c r="C5" s="2">
        <f t="shared" ca="1" si="0"/>
        <v>23.704734803642019</v>
      </c>
      <c r="D5" s="2">
        <f t="shared" ca="1" si="0"/>
        <v>25.410364316657287</v>
      </c>
      <c r="E5" s="2">
        <f t="shared" ca="1" si="0"/>
        <v>22.830419890109138</v>
      </c>
      <c r="F5" s="2">
        <f t="shared" ca="1" si="0"/>
        <v>25.470927489616209</v>
      </c>
      <c r="G5" s="2">
        <f t="shared" ca="1" si="0"/>
        <v>23.81849121171912</v>
      </c>
      <c r="H5" s="2">
        <f t="shared" ca="1" si="0"/>
        <v>25.27941752357874</v>
      </c>
      <c r="I5" s="2">
        <f t="shared" ca="1" si="0"/>
        <v>22.75934225693927</v>
      </c>
      <c r="J5" s="2">
        <f t="shared" ca="1" si="0"/>
        <v>25.27941752357874</v>
      </c>
      <c r="K5" s="2">
        <f t="shared" ca="1" si="0"/>
        <v>23.729260429632017</v>
      </c>
      <c r="L5" s="9">
        <f t="shared" ca="1" si="1"/>
        <v>7.195311515373759E-2</v>
      </c>
      <c r="M5" s="4">
        <f t="shared" ca="1" si="1"/>
        <v>-3.6883555997367701E-2</v>
      </c>
      <c r="N5" s="4">
        <f t="shared" ca="1" si="1"/>
        <v>7.4508012876095542E-2</v>
      </c>
      <c r="O5" s="4">
        <f t="shared" ca="1" si="1"/>
        <v>4.7988897163120381E-3</v>
      </c>
      <c r="P5" s="4">
        <f t="shared" ca="1" si="1"/>
        <v>6.6429037615505671E-2</v>
      </c>
      <c r="Q5" s="4">
        <f t="shared" ca="1" si="1"/>
        <v>-3.9882013215245871E-2</v>
      </c>
      <c r="R5" s="4">
        <f t="shared" ca="1" si="1"/>
        <v>6.6429037615505671E-2</v>
      </c>
      <c r="S5" s="4">
        <f t="shared" ca="1" si="1"/>
        <v>1.0346298405425891E-3</v>
      </c>
    </row>
    <row r="6" spans="1:21" x14ac:dyDescent="0.55000000000000004">
      <c r="B6" s="6">
        <v>2035</v>
      </c>
      <c r="C6" s="2">
        <f t="shared" ca="1" si="0"/>
        <v>24.237396638943924</v>
      </c>
      <c r="D6" s="2">
        <f t="shared" ca="1" si="0"/>
        <v>27.052223496012793</v>
      </c>
      <c r="E6" s="2">
        <f t="shared" ca="1" si="0"/>
        <v>24.374812659923347</v>
      </c>
      <c r="F6" s="2">
        <f t="shared" ca="1" si="0"/>
        <v>27.128578670097536</v>
      </c>
      <c r="G6" s="2">
        <f t="shared" ca="1" si="0"/>
        <v>24.716921305407826</v>
      </c>
      <c r="H6" s="2">
        <f t="shared" ca="1" si="0"/>
        <v>26.945388766350256</v>
      </c>
      <c r="I6" s="2">
        <f t="shared" ca="1" si="0"/>
        <v>24.312002441751559</v>
      </c>
      <c r="J6" s="2">
        <f t="shared" ca="1" si="0"/>
        <v>26.945388766350256</v>
      </c>
      <c r="K6" s="2">
        <f t="shared" ca="1" si="0"/>
        <v>24.658154692227761</v>
      </c>
      <c r="L6" s="9">
        <f t="shared" ca="1" si="1"/>
        <v>0.11613569307794758</v>
      </c>
      <c r="M6" s="4">
        <f t="shared" ca="1" si="1"/>
        <v>5.6695866732909828E-3</v>
      </c>
      <c r="N6" s="4">
        <f t="shared" ca="1" si="1"/>
        <v>0.1192859973462721</v>
      </c>
      <c r="O6" s="4">
        <f t="shared" ca="1" si="1"/>
        <v>1.9784495571335992E-2</v>
      </c>
      <c r="P6" s="4">
        <f t="shared" ca="1" si="1"/>
        <v>0.11172784634201238</v>
      </c>
      <c r="Q6" s="4">
        <f t="shared" ca="1" si="1"/>
        <v>3.0781277345506286E-3</v>
      </c>
      <c r="R6" s="4">
        <f t="shared" ca="1" si="1"/>
        <v>0.11172784634201238</v>
      </c>
      <c r="S6" s="4">
        <f t="shared" ca="1" si="1"/>
        <v>1.7359869937837225E-2</v>
      </c>
    </row>
    <row r="7" spans="1:21" x14ac:dyDescent="0.55000000000000004">
      <c r="B7" s="6">
        <v>2040</v>
      </c>
      <c r="C7" s="2">
        <f t="shared" ca="1" si="0"/>
        <v>24.577878451604409</v>
      </c>
      <c r="D7" s="2">
        <f t="shared" ca="1" si="0"/>
        <v>27.521440427036925</v>
      </c>
      <c r="E7" s="2">
        <f t="shared" ca="1" si="0"/>
        <v>24.551223132289838</v>
      </c>
      <c r="F7" s="2">
        <f t="shared" ca="1" si="0"/>
        <v>27.586311632697541</v>
      </c>
      <c r="G7" s="2">
        <f t="shared" ca="1" si="0"/>
        <v>24.720563914355932</v>
      </c>
      <c r="H7" s="2">
        <f t="shared" ca="1" si="0"/>
        <v>26.945600238309094</v>
      </c>
      <c r="I7" s="2">
        <f t="shared" ca="1" si="0"/>
        <v>24.041442754298398</v>
      </c>
      <c r="J7" s="2">
        <f t="shared" ca="1" si="0"/>
        <v>26.945600238309094</v>
      </c>
      <c r="K7" s="2">
        <f t="shared" ca="1" si="0"/>
        <v>24.235104327066104</v>
      </c>
      <c r="L7" s="9">
        <f t="shared" ca="1" si="1"/>
        <v>0.11976468926024664</v>
      </c>
      <c r="M7" s="4">
        <f t="shared" ca="1" si="1"/>
        <v>-1.0845248245107131E-3</v>
      </c>
      <c r="N7" s="4">
        <f t="shared" ca="1" si="1"/>
        <v>0.12240410363396292</v>
      </c>
      <c r="O7" s="4">
        <f t="shared" ca="1" si="1"/>
        <v>5.8054426069555909E-3</v>
      </c>
      <c r="P7" s="4">
        <f t="shared" ca="1" si="1"/>
        <v>9.6335482794696725E-2</v>
      </c>
      <c r="Q7" s="4">
        <f t="shared" ca="1" si="1"/>
        <v>-2.1825956148423975E-2</v>
      </c>
      <c r="R7" s="4">
        <f t="shared" ca="1" si="1"/>
        <v>9.6335482794696725E-2</v>
      </c>
      <c r="S7" s="4">
        <f t="shared" ca="1" si="1"/>
        <v>-1.3946448844771253E-2</v>
      </c>
    </row>
    <row r="8" spans="1:21" x14ac:dyDescent="0.55000000000000004">
      <c r="B8" s="6">
        <v>2045</v>
      </c>
      <c r="C8" s="2">
        <f t="shared" ca="1" si="0"/>
        <v>24.828011489276232</v>
      </c>
      <c r="D8" s="2">
        <f t="shared" ca="1" si="0"/>
        <v>28.01800310554059</v>
      </c>
      <c r="E8" s="2">
        <f t="shared" ca="1" si="0"/>
        <v>24.508826601834755</v>
      </c>
      <c r="F8" s="2">
        <f t="shared" ca="1" si="0"/>
        <v>28.086267032974249</v>
      </c>
      <c r="G8" s="2">
        <f t="shared" ca="1" si="0"/>
        <v>24.804365692547648</v>
      </c>
      <c r="H8" s="2">
        <f t="shared" ca="1" si="0"/>
        <v>27.322621145755647</v>
      </c>
      <c r="I8" s="2">
        <f t="shared" ca="1" si="0"/>
        <v>24.116549982456153</v>
      </c>
      <c r="J8" s="2">
        <f t="shared" ca="1" si="0"/>
        <v>27.322621145755647</v>
      </c>
      <c r="K8" s="2">
        <f t="shared" ca="1" si="0"/>
        <v>24.422948428646521</v>
      </c>
      <c r="L8" s="9">
        <f t="shared" ca="1" si="1"/>
        <v>0.12848357258261234</v>
      </c>
      <c r="M8" s="4">
        <f t="shared" ca="1" si="1"/>
        <v>-1.2855837753230404E-2</v>
      </c>
      <c r="N8" s="4">
        <f t="shared" ca="1" si="1"/>
        <v>0.1312330447851342</v>
      </c>
      <c r="O8" s="4">
        <f t="shared" ca="1" si="1"/>
        <v>-9.523838322209599E-4</v>
      </c>
      <c r="P8" s="4">
        <f t="shared" ca="1" si="1"/>
        <v>0.10047561229609125</v>
      </c>
      <c r="Q8" s="4">
        <f t="shared" ca="1" si="1"/>
        <v>-2.865559761511205E-2</v>
      </c>
      <c r="R8" s="4">
        <f t="shared" ca="1" si="1"/>
        <v>0.10047561229609125</v>
      </c>
      <c r="S8" s="4">
        <f t="shared" ca="1" si="1"/>
        <v>-1.631476047949576E-2</v>
      </c>
    </row>
    <row r="9" spans="1:21" x14ac:dyDescent="0.55000000000000004">
      <c r="B9" s="6">
        <v>2050</v>
      </c>
      <c r="C9" s="2">
        <f t="shared" ca="1" si="0"/>
        <v>25.029949543542958</v>
      </c>
      <c r="D9" s="2">
        <f t="shared" ca="1" si="0"/>
        <v>28.2961726550094</v>
      </c>
      <c r="E9" s="2">
        <f t="shared" ca="1" si="0"/>
        <v>24.790244900024096</v>
      </c>
      <c r="F9" s="2">
        <f t="shared" ca="1" si="0"/>
        <v>28.344229637325842</v>
      </c>
      <c r="G9" s="2">
        <f t="shared" ca="1" si="0"/>
        <v>25.025646329644104</v>
      </c>
      <c r="H9" s="2">
        <f t="shared" ca="1" si="0"/>
        <v>28.650253508762336</v>
      </c>
      <c r="I9" s="2">
        <f t="shared" ca="1" si="0"/>
        <v>25.239312335513922</v>
      </c>
      <c r="J9" s="2">
        <f t="shared" ca="1" si="0"/>
        <v>28.650253508762336</v>
      </c>
      <c r="K9" s="2">
        <f t="shared" ca="1" si="0"/>
        <v>25.422353977402736</v>
      </c>
      <c r="L9" s="9">
        <f t="shared" ca="1" si="1"/>
        <v>0.13049259671036917</v>
      </c>
      <c r="M9" s="4">
        <f t="shared" ca="1" si="1"/>
        <v>-9.5767130134187806E-3</v>
      </c>
      <c r="N9" s="4">
        <f t="shared" ca="1" si="1"/>
        <v>0.1324125759030097</v>
      </c>
      <c r="O9" s="4">
        <f t="shared" ca="1" si="1"/>
        <v>-1.7192259582343716E-4</v>
      </c>
      <c r="P9" s="4">
        <f t="shared" ca="1" si="1"/>
        <v>0.14463888386676027</v>
      </c>
      <c r="Q9" s="4">
        <f t="shared" ca="1" si="1"/>
        <v>8.3644911711366898E-3</v>
      </c>
      <c r="R9" s="4">
        <f t="shared" ca="1" si="1"/>
        <v>0.14463888386676027</v>
      </c>
      <c r="S9" s="4">
        <f t="shared" ca="1" si="1"/>
        <v>1.5677396120081566E-2</v>
      </c>
    </row>
    <row r="10" spans="1:21" x14ac:dyDescent="0.55000000000000004">
      <c r="B10" s="6">
        <v>2055</v>
      </c>
      <c r="C10" s="2">
        <f t="shared" ca="1" si="0"/>
        <v>25.029949543542958</v>
      </c>
      <c r="D10" s="2">
        <f t="shared" ca="1" si="0"/>
        <v>29.636232376934718</v>
      </c>
      <c r="E10" s="2">
        <f t="shared" ca="1" si="0"/>
        <v>25.163127499219563</v>
      </c>
      <c r="F10" s="2">
        <f t="shared" ca="1" si="0"/>
        <v>29.669071626808844</v>
      </c>
      <c r="G10" s="2">
        <f t="shared" ca="1" si="0"/>
        <v>25.306307123875168</v>
      </c>
      <c r="H10" s="2">
        <f t="shared" ca="1" si="0"/>
        <v>28.248819295346703</v>
      </c>
      <c r="I10" s="2">
        <f t="shared" ca="1" si="0"/>
        <v>24.321046281741999</v>
      </c>
      <c r="J10" s="2">
        <f t="shared" ca="1" si="0"/>
        <v>28.248819295346703</v>
      </c>
      <c r="K10" s="2">
        <f t="shared" ca="1" si="0"/>
        <v>24.509053060296399</v>
      </c>
      <c r="L10" s="9">
        <f t="shared" ca="1" si="1"/>
        <v>0.18403084774016465</v>
      </c>
      <c r="M10" s="4">
        <f t="shared" ca="1" si="1"/>
        <v>5.3207440728126887E-3</v>
      </c>
      <c r="N10" s="4">
        <f t="shared" ca="1" si="1"/>
        <v>0.18534284598518713</v>
      </c>
      <c r="O10" s="4">
        <f t="shared" ca="1" si="1"/>
        <v>1.1041076205585254E-2</v>
      </c>
      <c r="P10" s="4">
        <f t="shared" ca="1" si="1"/>
        <v>0.12860072874713913</v>
      </c>
      <c r="Q10" s="4">
        <f t="shared" ca="1" si="1"/>
        <v>-2.8322200992364266E-2</v>
      </c>
      <c r="R10" s="4">
        <f t="shared" ca="1" si="1"/>
        <v>0.12860072874713913</v>
      </c>
      <c r="S10" s="4">
        <f t="shared" ca="1" si="1"/>
        <v>-2.0810928217829261E-2</v>
      </c>
    </row>
    <row r="11" spans="1:21" x14ac:dyDescent="0.55000000000000004">
      <c r="B11" s="6">
        <v>2060</v>
      </c>
      <c r="C11" s="2">
        <f t="shared" ca="1" si="0"/>
        <v>25.029949543542958</v>
      </c>
      <c r="D11" s="2">
        <f t="shared" ca="1" si="0"/>
        <v>20.93695758588678</v>
      </c>
      <c r="E11" s="2">
        <f t="shared" ca="1" si="0"/>
        <v>24.801174665014852</v>
      </c>
      <c r="F11" s="2">
        <f t="shared" ca="1" si="0"/>
        <v>20.984402989755353</v>
      </c>
      <c r="G11" s="2">
        <f t="shared" ca="1" si="0"/>
        <v>24.913194207649781</v>
      </c>
      <c r="H11" s="2">
        <f t="shared" ca="1" si="0"/>
        <v>21.583219825158174</v>
      </c>
      <c r="I11" s="2">
        <f t="shared" ca="1" si="0"/>
        <v>25.445394494558705</v>
      </c>
      <c r="J11" s="2">
        <f t="shared" ca="1" si="0"/>
        <v>21.583219825158174</v>
      </c>
      <c r="K11" s="2">
        <f t="shared" ca="1" si="0"/>
        <v>25.510950150305828</v>
      </c>
      <c r="L11" s="9">
        <f t="shared" ca="1" si="1"/>
        <v>-0.16352377980370547</v>
      </c>
      <c r="M11" s="4">
        <f t="shared" ca="1" si="1"/>
        <v>-9.1400455334567088E-3</v>
      </c>
      <c r="N11" s="4">
        <f t="shared" ca="1" si="1"/>
        <v>-0.16162823447765384</v>
      </c>
      <c r="O11" s="4">
        <f t="shared" ca="1" si="1"/>
        <v>-4.6646252997859516E-3</v>
      </c>
      <c r="P11" s="4">
        <f t="shared" ca="1" si="1"/>
        <v>-0.13770422159216644</v>
      </c>
      <c r="Q11" s="4">
        <f t="shared" ca="1" si="1"/>
        <v>1.6597914042656203E-2</v>
      </c>
      <c r="R11" s="4">
        <f t="shared" ca="1" si="1"/>
        <v>-0.13770422159216644</v>
      </c>
      <c r="S11" s="4">
        <f t="shared" ca="1" si="1"/>
        <v>1.9217002652206938E-2</v>
      </c>
    </row>
    <row r="12" spans="1:21" x14ac:dyDescent="0.55000000000000004">
      <c r="B12" s="6">
        <v>2065</v>
      </c>
      <c r="C12" s="2">
        <f t="shared" ca="1" si="0"/>
        <v>25.029949543542958</v>
      </c>
      <c r="D12" s="2">
        <f t="shared" ca="1" si="0"/>
        <v>21.797777945651987</v>
      </c>
      <c r="E12" s="2">
        <f t="shared" ca="1" si="0"/>
        <v>25.113036454273125</v>
      </c>
      <c r="F12" s="2">
        <f t="shared" ca="1" si="0"/>
        <v>21.838946584877821</v>
      </c>
      <c r="G12" s="2">
        <f t="shared" ca="1" si="0"/>
        <v>25.18337390423941</v>
      </c>
      <c r="H12" s="2">
        <f t="shared" ca="1" si="0"/>
        <v>21.469200882954201</v>
      </c>
      <c r="I12" s="2">
        <f t="shared" ca="1" si="0"/>
        <v>24.807804407811677</v>
      </c>
      <c r="J12" s="2">
        <f t="shared" ca="1" si="0"/>
        <v>21.469200882954201</v>
      </c>
      <c r="K12" s="2">
        <f t="shared" ca="1" si="0"/>
        <v>24.923996165941126</v>
      </c>
      <c r="L12" s="9">
        <f t="shared" ca="1" si="1"/>
        <v>-0.1291321659385759</v>
      </c>
      <c r="M12" s="4">
        <f t="shared" ca="1" si="1"/>
        <v>3.3194997291394746E-3</v>
      </c>
      <c r="N12" s="4">
        <f t="shared" ca="1" si="1"/>
        <v>-0.12748739078015159</v>
      </c>
      <c r="O12" s="4">
        <f t="shared" ca="1" si="1"/>
        <v>6.1296312415473064E-3</v>
      </c>
      <c r="P12" s="4">
        <f t="shared" ca="1" si="1"/>
        <v>-0.14225952211347281</v>
      </c>
      <c r="Q12" s="4">
        <f t="shared" ca="1" si="1"/>
        <v>-8.8751731338823081E-3</v>
      </c>
      <c r="R12" s="4">
        <f t="shared" ca="1" si="1"/>
        <v>-0.14225952211347281</v>
      </c>
      <c r="S12" s="4">
        <f t="shared" ca="1" si="1"/>
        <v>-4.2330639707248707E-3</v>
      </c>
    </row>
    <row r="13" spans="1:21" x14ac:dyDescent="0.55000000000000004">
      <c r="B13" s="6">
        <v>2070</v>
      </c>
      <c r="C13" s="2">
        <f t="shared" ca="1" si="0"/>
        <v>25.029949543542958</v>
      </c>
      <c r="D13" s="2">
        <f t="shared" ca="1" si="0"/>
        <v>20.854666401203286</v>
      </c>
      <c r="E13" s="2">
        <f t="shared" ca="1" si="0"/>
        <v>24.341722099843636</v>
      </c>
      <c r="F13" s="2">
        <f t="shared" ca="1" si="0"/>
        <v>20.89806955919066</v>
      </c>
      <c r="G13" s="2">
        <f t="shared" ca="1" si="0"/>
        <v>24.473177249475707</v>
      </c>
      <c r="H13" s="2">
        <f t="shared" ca="1" si="0"/>
        <v>21.316250272861492</v>
      </c>
      <c r="I13" s="2">
        <f t="shared" ca="1" si="0"/>
        <v>24.787894749966974</v>
      </c>
      <c r="J13" s="2">
        <f t="shared" ca="1" si="0"/>
        <v>21.316250272861492</v>
      </c>
      <c r="K13" s="2">
        <f t="shared" ca="1" si="0"/>
        <v>24.862477263119022</v>
      </c>
      <c r="L13" s="9">
        <f t="shared" ca="1" si="1"/>
        <v>-0.16681148857596406</v>
      </c>
      <c r="M13" s="4">
        <f t="shared" ca="1" si="1"/>
        <v>-2.7496157852897718E-2</v>
      </c>
      <c r="N13" s="4">
        <f t="shared" ca="1" si="1"/>
        <v>-0.16507743961546306</v>
      </c>
      <c r="O13" s="4">
        <f t="shared" ca="1" si="1"/>
        <v>-2.2244243565040733E-2</v>
      </c>
      <c r="P13" s="4">
        <f t="shared" ca="1" si="1"/>
        <v>-0.14837022600548944</v>
      </c>
      <c r="Q13" s="4">
        <f t="shared" ca="1" si="1"/>
        <v>-9.6706065329815738E-3</v>
      </c>
      <c r="R13" s="4">
        <f t="shared" ca="1" si="1"/>
        <v>-0.14837022600548944</v>
      </c>
      <c r="S13" s="4">
        <f t="shared" ca="1" si="1"/>
        <v>-6.6908756700686522E-3</v>
      </c>
    </row>
    <row r="14" spans="1:21" x14ac:dyDescent="0.55000000000000004">
      <c r="B14" s="6">
        <v>2075</v>
      </c>
      <c r="C14" s="2">
        <f t="shared" ca="1" si="0"/>
        <v>25.029949543542958</v>
      </c>
      <c r="D14" s="2">
        <f t="shared" ca="1" si="0"/>
        <v>21.562842521022226</v>
      </c>
      <c r="E14" s="2">
        <f t="shared" ca="1" si="0"/>
        <v>25.205169862838535</v>
      </c>
      <c r="F14" s="2">
        <f t="shared" ca="1" si="0"/>
        <v>21.599320537318533</v>
      </c>
      <c r="G14" s="2">
        <f t="shared" ca="1" si="0"/>
        <v>25.253823569840705</v>
      </c>
      <c r="H14" s="2">
        <f t="shared" ca="1" si="0"/>
        <v>20.807877158836916</v>
      </c>
      <c r="I14" s="2">
        <f t="shared" ca="1" si="0"/>
        <v>24.396040933125736</v>
      </c>
      <c r="J14" s="2">
        <f t="shared" ca="1" si="0"/>
        <v>20.807877158836916</v>
      </c>
      <c r="K14" s="2">
        <f t="shared" ca="1" si="0"/>
        <v>24.504520617288176</v>
      </c>
      <c r="L14" s="9">
        <f t="shared" ca="1" si="1"/>
        <v>-0.13851833846046047</v>
      </c>
      <c r="M14" s="4">
        <f t="shared" ca="1" si="1"/>
        <v>7.0004263888250318E-3</v>
      </c>
      <c r="N14" s="4">
        <f t="shared" ca="1" si="1"/>
        <v>-0.13706096371694176</v>
      </c>
      <c r="O14" s="4">
        <f t="shared" ca="1" si="1"/>
        <v>8.9442460084983022E-3</v>
      </c>
      <c r="P14" s="4">
        <f t="shared" ca="1" si="1"/>
        <v>-0.16868081884708475</v>
      </c>
      <c r="Q14" s="4">
        <f t="shared" ca="1" si="1"/>
        <v>-2.5326004325915807E-2</v>
      </c>
      <c r="R14" s="4">
        <f t="shared" ca="1" si="1"/>
        <v>-0.16868081884708475</v>
      </c>
      <c r="S14" s="4">
        <f t="shared" ca="1" si="1"/>
        <v>-2.0992009006679302E-2</v>
      </c>
    </row>
    <row r="15" spans="1:21" x14ac:dyDescent="0.55000000000000004">
      <c r="B15" s="6">
        <v>2080</v>
      </c>
      <c r="C15" s="2">
        <f t="shared" ca="1" si="0"/>
        <v>25.029949543542958</v>
      </c>
      <c r="D15" s="2">
        <f t="shared" ca="1" si="0"/>
        <v>21.075119268411388</v>
      </c>
      <c r="E15" s="2">
        <f t="shared" ca="1" si="0"/>
        <v>24.838609939083209</v>
      </c>
      <c r="F15" s="2">
        <f t="shared" ca="1" si="0"/>
        <v>21.108602945702557</v>
      </c>
      <c r="G15" s="2">
        <f t="shared" ca="1" si="0"/>
        <v>24.870738611052975</v>
      </c>
      <c r="H15" s="2">
        <f t="shared" ca="1" si="0"/>
        <v>21.557479907003984</v>
      </c>
      <c r="I15" s="2">
        <f t="shared" ca="1" si="0"/>
        <v>25.253254277342691</v>
      </c>
      <c r="J15" s="2">
        <f t="shared" ca="1" si="0"/>
        <v>21.557479907003984</v>
      </c>
      <c r="K15" s="2">
        <f t="shared" ca="1" si="0"/>
        <v>25.254845893281271</v>
      </c>
      <c r="L15" s="9">
        <f t="shared" ca="1" si="1"/>
        <v>-0.15800392518776807</v>
      </c>
      <c r="M15" s="4">
        <f t="shared" ca="1" si="1"/>
        <v>-7.6444262952622966E-3</v>
      </c>
      <c r="N15" s="4">
        <f t="shared" ca="1" si="1"/>
        <v>-0.15666618068960514</v>
      </c>
      <c r="O15" s="4">
        <f t="shared" ca="1" si="1"/>
        <v>-6.3608171567831606E-3</v>
      </c>
      <c r="P15" s="4">
        <f t="shared" ca="1" si="1"/>
        <v>-0.13873258635612296</v>
      </c>
      <c r="Q15" s="4">
        <f t="shared" ca="1" si="1"/>
        <v>8.9215015560164534E-3</v>
      </c>
      <c r="R15" s="4">
        <f t="shared" ca="1" si="1"/>
        <v>-0.13873258635612296</v>
      </c>
      <c r="S15" s="4">
        <f t="shared" ca="1" si="1"/>
        <v>8.985090015745989E-3</v>
      </c>
      <c r="U15" s="3"/>
    </row>
    <row r="16" spans="1:21" x14ac:dyDescent="0.55000000000000004">
      <c r="B16" s="6">
        <v>2085</v>
      </c>
      <c r="C16" s="2">
        <f t="shared" ca="1" si="0"/>
        <v>25.029949543542958</v>
      </c>
      <c r="D16" s="2">
        <f t="shared" ca="1" si="0"/>
        <v>22.035090363605892</v>
      </c>
      <c r="E16" s="2">
        <f t="shared" ca="1" si="0"/>
        <v>25.921637410395512</v>
      </c>
      <c r="F16" s="2">
        <f t="shared" ca="1" si="0"/>
        <v>22.060104679994033</v>
      </c>
      <c r="G16" s="2">
        <f t="shared" ca="1" si="0"/>
        <v>25.90171931089883</v>
      </c>
      <c r="H16" s="2">
        <f t="shared" ca="1" si="0"/>
        <v>21.051755530338195</v>
      </c>
      <c r="I16" s="2">
        <f t="shared" ca="1" si="0"/>
        <v>24.788791517281894</v>
      </c>
      <c r="J16" s="2">
        <f t="shared" ca="1" si="0"/>
        <v>21.051755530338195</v>
      </c>
      <c r="K16" s="2">
        <f t="shared" ca="1" si="0"/>
        <v>24.826973784623011</v>
      </c>
      <c r="L16" s="9">
        <f t="shared" ca="1" si="1"/>
        <v>-0.11965102745121825</v>
      </c>
      <c r="M16" s="4">
        <f t="shared" ca="1" si="1"/>
        <v>3.5624836770099755E-2</v>
      </c>
      <c r="N16" s="4">
        <f t="shared" ca="1" si="1"/>
        <v>-0.11865165202920125</v>
      </c>
      <c r="O16" s="4">
        <f t="shared" ca="1" si="1"/>
        <v>3.4829066108955198E-2</v>
      </c>
      <c r="P16" s="4">
        <f t="shared" ca="1" si="1"/>
        <v>-0.15893735647705409</v>
      </c>
      <c r="Q16" s="4">
        <f t="shared" ca="1" si="1"/>
        <v>-9.6347787614009528E-3</v>
      </c>
      <c r="R16" s="4">
        <f t="shared" ca="1" si="1"/>
        <v>-0.15893735647705409</v>
      </c>
      <c r="S16" s="4">
        <f t="shared" ca="1" si="1"/>
        <v>-8.1093155448374032E-3</v>
      </c>
    </row>
    <row r="17" spans="2:19" x14ac:dyDescent="0.55000000000000004">
      <c r="B17" s="6">
        <v>2090</v>
      </c>
      <c r="C17" s="2">
        <f t="shared" ca="1" si="0"/>
        <v>25.029949543542958</v>
      </c>
      <c r="D17" s="2">
        <f t="shared" ca="1" si="0"/>
        <v>20.392636498561707</v>
      </c>
      <c r="E17" s="2">
        <f t="shared" ca="1" si="0"/>
        <v>24.268345134926019</v>
      </c>
      <c r="F17" s="2">
        <f t="shared" ca="1" si="0"/>
        <v>20.418250234674378</v>
      </c>
      <c r="G17" s="2">
        <f t="shared" ca="1" si="0"/>
        <v>24.369006333495577</v>
      </c>
      <c r="H17" s="2">
        <f t="shared" ca="1" si="0"/>
        <v>21.153087705421079</v>
      </c>
      <c r="I17" s="2">
        <f t="shared" ca="1" si="0"/>
        <v>24.858322105140619</v>
      </c>
      <c r="J17" s="2">
        <f t="shared" ca="1" si="0"/>
        <v>21.153087705421079</v>
      </c>
      <c r="K17" s="2">
        <f t="shared" ca="1" si="0"/>
        <v>24.899462882565352</v>
      </c>
      <c r="L17" s="9">
        <f t="shared" ca="1" si="1"/>
        <v>-0.18527057103786893</v>
      </c>
      <c r="M17" s="4">
        <f t="shared" ca="1" si="1"/>
        <v>-3.0427724486300933E-2</v>
      </c>
      <c r="N17" s="4">
        <f t="shared" ca="1" si="1"/>
        <v>-0.18424724751625687</v>
      </c>
      <c r="O17" s="4">
        <f t="shared" ca="1" si="1"/>
        <v>-2.6406094382954381E-2</v>
      </c>
      <c r="P17" s="4">
        <f t="shared" ca="1" si="1"/>
        <v>-0.15488891942740668</v>
      </c>
      <c r="Q17" s="4">
        <f t="shared" ca="1" si="1"/>
        <v>-6.8568831153162924E-3</v>
      </c>
      <c r="R17" s="4">
        <f t="shared" ca="1" si="1"/>
        <v>-0.15488891942740668</v>
      </c>
      <c r="S17" s="4">
        <f t="shared" ca="1" si="1"/>
        <v>-5.2132210954164426E-3</v>
      </c>
    </row>
    <row r="18" spans="2:19" x14ac:dyDescent="0.55000000000000004">
      <c r="B18" s="6">
        <v>2095</v>
      </c>
      <c r="C18" s="2">
        <f t="shared" ca="1" si="0"/>
        <v>25.029949543542958</v>
      </c>
      <c r="D18" s="2">
        <f t="shared" ca="1" si="0"/>
        <v>20.938731836323949</v>
      </c>
      <c r="E18" s="2">
        <f t="shared" ca="1" si="0"/>
        <v>25.10199656430088</v>
      </c>
      <c r="F18" s="2">
        <f t="shared" ca="1" si="0"/>
        <v>20.95860638962797</v>
      </c>
      <c r="G18" s="2">
        <f t="shared" ca="1" si="0"/>
        <v>25.117860947787612</v>
      </c>
      <c r="H18" s="2">
        <f t="shared" ca="1" si="0"/>
        <v>20.72762324530019</v>
      </c>
      <c r="I18" s="2">
        <f t="shared" ca="1" si="0"/>
        <v>24.437997884425254</v>
      </c>
      <c r="J18" s="2">
        <f t="shared" ca="1" si="0"/>
        <v>20.72762324530019</v>
      </c>
      <c r="K18" s="2">
        <f t="shared" ca="1" si="0"/>
        <v>24.555076933963658</v>
      </c>
      <c r="L18" s="9">
        <f t="shared" ca="1" si="1"/>
        <v>-0.16345289470527247</v>
      </c>
      <c r="M18" s="4">
        <f t="shared" ca="1" si="1"/>
        <v>2.8784325207122929E-3</v>
      </c>
      <c r="N18" s="4">
        <f t="shared" ca="1" si="1"/>
        <v>-0.16265886380762928</v>
      </c>
      <c r="O18" s="4">
        <f t="shared" ca="1" si="1"/>
        <v>3.5122485601386533E-3</v>
      </c>
      <c r="P18" s="4">
        <f t="shared" ca="1" si="1"/>
        <v>-0.1718871342812055</v>
      </c>
      <c r="Q18" s="4">
        <f t="shared" ca="1" si="1"/>
        <v>-2.3649734414682877E-2</v>
      </c>
      <c r="R18" s="4">
        <f t="shared" ca="1" si="1"/>
        <v>-0.1718871342812055</v>
      </c>
      <c r="S18" s="4">
        <f t="shared" ca="1" si="1"/>
        <v>-1.8972176062648338E-2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25.029949543542958</v>
      </c>
      <c r="D19" s="2">
        <f t="shared" ca="1" si="2"/>
        <v>20.511587537416002</v>
      </c>
      <c r="E19" s="2">
        <f t="shared" ca="1" si="2"/>
        <v>24.546393224647922</v>
      </c>
      <c r="F19" s="2">
        <f t="shared" ca="1" si="2"/>
        <v>20.53011491538415</v>
      </c>
      <c r="G19" s="2">
        <f t="shared" ca="1" si="2"/>
        <v>24.628944372039172</v>
      </c>
      <c r="H19" s="2">
        <f t="shared" ca="1" si="2"/>
        <v>20.533928465224943</v>
      </c>
      <c r="I19" s="2">
        <f t="shared" ca="1" si="2"/>
        <v>24.372322244869196</v>
      </c>
      <c r="J19" s="2">
        <f t="shared" ca="1" si="2"/>
        <v>20.533928465224943</v>
      </c>
      <c r="K19" s="2">
        <f t="shared" ca="1" si="2"/>
        <v>24.482719317712224</v>
      </c>
      <c r="L19" s="9">
        <f t="shared" ca="1" si="1"/>
        <v>-0.180518222710224</v>
      </c>
      <c r="M19" s="4">
        <f t="shared" ca="1" si="1"/>
        <v>-1.931910881617338E-2</v>
      </c>
      <c r="N19" s="4">
        <f t="shared" ca="1" si="1"/>
        <v>-0.17977801434760154</v>
      </c>
      <c r="O19" s="4">
        <f t="shared" ca="1" si="1"/>
        <v>-1.6021013977922105E-2</v>
      </c>
      <c r="P19" s="4">
        <f t="shared" ca="1" si="1"/>
        <v>-0.17962565487783277</v>
      </c>
      <c r="Q19" s="4">
        <f t="shared" ca="1" si="1"/>
        <v>-2.6273616633934127E-2</v>
      </c>
      <c r="R19" s="4">
        <f t="shared" ca="1" si="1"/>
        <v>-0.17962565487783277</v>
      </c>
      <c r="S19" s="4">
        <f t="shared" ca="1" si="1"/>
        <v>-2.186301753740072E-2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10"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22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1.054325746603314</v>
      </c>
      <c r="D2" s="2">
        <f t="shared" ca="1" si="0"/>
        <v>24.597934280083418</v>
      </c>
      <c r="E2" s="2">
        <f t="shared" ca="1" si="0"/>
        <v>23.913088656169744</v>
      </c>
      <c r="F2" s="2">
        <f t="shared" ca="1" si="0"/>
        <v>24.545131382548714</v>
      </c>
      <c r="G2" s="2">
        <f t="shared" ca="1" si="0"/>
        <v>1.4203085975132466</v>
      </c>
      <c r="H2" s="2">
        <f t="shared" ca="1" si="0"/>
        <v>24.636812280969867</v>
      </c>
      <c r="I2" s="2">
        <f t="shared" ca="1" si="0"/>
        <v>23.954385700912432</v>
      </c>
      <c r="J2" s="2">
        <f t="shared" ca="1" si="0"/>
        <v>24.636812280969867</v>
      </c>
      <c r="K2" s="2">
        <f t="shared" ca="1" si="0"/>
        <v>1.4632035395576188</v>
      </c>
      <c r="L2" s="9">
        <f t="shared" ref="L2:S19" ca="1" si="1">(D2)/($C2)-1</f>
        <v>22.330488095666599</v>
      </c>
      <c r="M2" s="4">
        <f t="shared" ca="1" si="1"/>
        <v>21.680930189943425</v>
      </c>
      <c r="N2" s="4">
        <f t="shared" ca="1" si="1"/>
        <v>22.280405948185315</v>
      </c>
      <c r="O2" s="4">
        <f t="shared" ca="1" si="1"/>
        <v>0.3471250247743709</v>
      </c>
      <c r="P2" s="4">
        <f t="shared" ca="1" si="1"/>
        <v>22.367362848096484</v>
      </c>
      <c r="Q2" s="4">
        <f t="shared" ca="1" si="1"/>
        <v>21.720099341295111</v>
      </c>
      <c r="R2" s="4">
        <f t="shared" ca="1" si="1"/>
        <v>22.367362848096484</v>
      </c>
      <c r="S2" s="4">
        <f t="shared" ca="1" si="1"/>
        <v>0.38780973932541496</v>
      </c>
    </row>
    <row r="3" spans="1:21" x14ac:dyDescent="0.55000000000000004">
      <c r="B3" s="6">
        <v>2020</v>
      </c>
      <c r="C3" s="2">
        <f t="shared" ca="1" si="0"/>
        <v>1.1085820152105774</v>
      </c>
      <c r="D3" s="2">
        <f t="shared" ca="1" si="0"/>
        <v>21.683971419240169</v>
      </c>
      <c r="E3" s="2">
        <f t="shared" ca="1" si="0"/>
        <v>14.181742638704339</v>
      </c>
      <c r="F3" s="2">
        <f t="shared" ca="1" si="0"/>
        <v>21.684205334182423</v>
      </c>
      <c r="G3" s="2">
        <f t="shared" ca="1" si="0"/>
        <v>1.5352558077007903</v>
      </c>
      <c r="H3" s="2">
        <f t="shared" ca="1" si="0"/>
        <v>21.651918112939569</v>
      </c>
      <c r="I3" s="2">
        <f t="shared" ca="1" si="0"/>
        <v>14.158917774569186</v>
      </c>
      <c r="J3" s="2">
        <f t="shared" ca="1" si="0"/>
        <v>21.651918112939569</v>
      </c>
      <c r="K3" s="2">
        <f t="shared" ca="1" si="0"/>
        <v>1.4760284752817727</v>
      </c>
      <c r="L3" s="9">
        <f t="shared" ca="1" si="1"/>
        <v>18.560096701660143</v>
      </c>
      <c r="M3" s="4">
        <f t="shared" ca="1" si="1"/>
        <v>11.792686913661042</v>
      </c>
      <c r="N3" s="4">
        <f t="shared" ca="1" si="1"/>
        <v>18.560307705391978</v>
      </c>
      <c r="O3" s="4">
        <f t="shared" ca="1" si="1"/>
        <v>0.384882477467547</v>
      </c>
      <c r="P3" s="4">
        <f t="shared" ca="1" si="1"/>
        <v>18.531182912819258</v>
      </c>
      <c r="Q3" s="4">
        <f t="shared" ca="1" si="1"/>
        <v>11.772097670987087</v>
      </c>
      <c r="R3" s="4">
        <f t="shared" ca="1" si="1"/>
        <v>18.531182912819258</v>
      </c>
      <c r="S3" s="4">
        <f t="shared" ca="1" si="1"/>
        <v>0.33145627028903046</v>
      </c>
    </row>
    <row r="4" spans="1:21" x14ac:dyDescent="0.55000000000000004">
      <c r="B4" s="6">
        <v>2025</v>
      </c>
      <c r="C4" s="2">
        <f t="shared" ca="1" si="0"/>
        <v>1.1517434301854208</v>
      </c>
      <c r="D4" s="2">
        <f t="shared" ca="1" si="0"/>
        <v>22.42253550571407</v>
      </c>
      <c r="E4" s="2">
        <f t="shared" ca="1" si="0"/>
        <v>4.9990786361713591</v>
      </c>
      <c r="F4" s="2">
        <f t="shared" ca="1" si="0"/>
        <v>22.404315146138625</v>
      </c>
      <c r="G4" s="2">
        <f t="shared" ca="1" si="0"/>
        <v>0.70664351086470156</v>
      </c>
      <c r="H4" s="2">
        <f t="shared" ca="1" si="0"/>
        <v>22.883929177950574</v>
      </c>
      <c r="I4" s="2">
        <f t="shared" ca="1" si="0"/>
        <v>5.3613593920938989</v>
      </c>
      <c r="J4" s="2">
        <f t="shared" ca="1" si="0"/>
        <v>22.883929177950574</v>
      </c>
      <c r="K4" s="2">
        <f t="shared" ca="1" si="0"/>
        <v>1.0509733185383923</v>
      </c>
      <c r="L4" s="9">
        <f t="shared" ca="1" si="1"/>
        <v>18.468342443337605</v>
      </c>
      <c r="M4" s="4">
        <f t="shared" ca="1" si="1"/>
        <v>3.3404446729655319</v>
      </c>
      <c r="N4" s="4">
        <f t="shared" ca="1" si="1"/>
        <v>18.452522635646137</v>
      </c>
      <c r="O4" s="4">
        <f t="shared" ca="1" si="1"/>
        <v>-0.38645752834818603</v>
      </c>
      <c r="P4" s="4">
        <f t="shared" ca="1" si="1"/>
        <v>18.868947005207971</v>
      </c>
      <c r="Q4" s="4">
        <f t="shared" ca="1" si="1"/>
        <v>3.654994551373969</v>
      </c>
      <c r="R4" s="4">
        <f t="shared" ca="1" si="1"/>
        <v>18.868947005207971</v>
      </c>
      <c r="S4" s="4">
        <f t="shared" ca="1" si="1"/>
        <v>-8.7493541535379471E-2</v>
      </c>
    </row>
    <row r="5" spans="1:21" x14ac:dyDescent="0.55000000000000004">
      <c r="B5" s="6">
        <v>2030</v>
      </c>
      <c r="C5" s="2">
        <f t="shared" ca="1" si="0"/>
        <v>1.1852367401821049</v>
      </c>
      <c r="D5" s="2">
        <f t="shared" ca="1" si="0"/>
        <v>25.016048328377821</v>
      </c>
      <c r="E5" s="2">
        <f t="shared" ca="1" si="0"/>
        <v>4.0466874377062769</v>
      </c>
      <c r="F5" s="2">
        <f t="shared" ca="1" si="0"/>
        <v>24.973931341064599</v>
      </c>
      <c r="G5" s="2">
        <f t="shared" ca="1" si="0"/>
        <v>1.3783746874164964</v>
      </c>
      <c r="H5" s="2">
        <f t="shared" ca="1" si="0"/>
        <v>25.489551207138607</v>
      </c>
      <c r="I5" s="2">
        <f t="shared" ca="1" si="0"/>
        <v>4.4075161254402815</v>
      </c>
      <c r="J5" s="2">
        <f t="shared" ca="1" si="0"/>
        <v>25.489551207138607</v>
      </c>
      <c r="K5" s="2">
        <f t="shared" ca="1" si="0"/>
        <v>1.6848989783901507</v>
      </c>
      <c r="L5" s="9">
        <f t="shared" ca="1" si="1"/>
        <v>20.106372659806553</v>
      </c>
      <c r="M5" s="4">
        <f t="shared" ca="1" si="1"/>
        <v>2.4142440075596427</v>
      </c>
      <c r="N5" s="4">
        <f t="shared" ca="1" si="1"/>
        <v>20.070837997502082</v>
      </c>
      <c r="O5" s="4">
        <f t="shared" ca="1" si="1"/>
        <v>0.16295305459795051</v>
      </c>
      <c r="P5" s="4">
        <f t="shared" ca="1" si="1"/>
        <v>20.505873335669872</v>
      </c>
      <c r="Q5" s="4">
        <f t="shared" ca="1" si="1"/>
        <v>2.718679970014338</v>
      </c>
      <c r="R5" s="4">
        <f t="shared" ca="1" si="1"/>
        <v>20.505873335669872</v>
      </c>
      <c r="S5" s="4">
        <f t="shared" ca="1" si="1"/>
        <v>0.42157167531886963</v>
      </c>
    </row>
    <row r="6" spans="1:21" x14ac:dyDescent="0.55000000000000004">
      <c r="B6" s="6">
        <v>2035</v>
      </c>
      <c r="C6" s="2">
        <f t="shared" ca="1" si="0"/>
        <v>1.2118698319472001</v>
      </c>
      <c r="D6" s="2">
        <f t="shared" ca="1" si="0"/>
        <v>27.150731680244093</v>
      </c>
      <c r="E6" s="2">
        <f t="shared" ca="1" si="0"/>
        <v>1.9755071091339573</v>
      </c>
      <c r="F6" s="2">
        <f t="shared" ca="1" si="0"/>
        <v>27.098674112263691</v>
      </c>
      <c r="G6" s="2">
        <f t="shared" ca="1" si="0"/>
        <v>1.6498191951872585</v>
      </c>
      <c r="H6" s="2">
        <f t="shared" ca="1" si="0"/>
        <v>27.332852910802227</v>
      </c>
      <c r="I6" s="2">
        <f t="shared" ca="1" si="0"/>
        <v>2.1117196167381453</v>
      </c>
      <c r="J6" s="2">
        <f t="shared" ca="1" si="0"/>
        <v>27.332852910802227</v>
      </c>
      <c r="K6" s="2">
        <f t="shared" ca="1" si="0"/>
        <v>1.7981641344882831</v>
      </c>
      <c r="L6" s="9">
        <f t="shared" ca="1" si="1"/>
        <v>21.403999971365753</v>
      </c>
      <c r="M6" s="4">
        <f t="shared" ca="1" si="1"/>
        <v>0.63013143578280606</v>
      </c>
      <c r="N6" s="4">
        <f t="shared" ca="1" si="1"/>
        <v>21.361043569111928</v>
      </c>
      <c r="O6" s="4">
        <f t="shared" ca="1" si="1"/>
        <v>0.36138317143877829</v>
      </c>
      <c r="P6" s="4">
        <f t="shared" ca="1" si="1"/>
        <v>21.554281153186665</v>
      </c>
      <c r="Q6" s="4">
        <f t="shared" ca="1" si="1"/>
        <v>0.74253006475546202</v>
      </c>
      <c r="R6" s="4">
        <f t="shared" ca="1" si="1"/>
        <v>21.554281153186665</v>
      </c>
      <c r="S6" s="4">
        <f t="shared" ca="1" si="1"/>
        <v>0.4837931327979681</v>
      </c>
    </row>
    <row r="7" spans="1:21" x14ac:dyDescent="0.55000000000000004">
      <c r="B7" s="6">
        <v>2040</v>
      </c>
      <c r="C7" s="2">
        <f t="shared" ca="1" si="0"/>
        <v>1.2288939225802282</v>
      </c>
      <c r="D7" s="2">
        <f t="shared" ca="1" si="0"/>
        <v>27.938966634407144</v>
      </c>
      <c r="E7" s="2">
        <f t="shared" ca="1" si="0"/>
        <v>1.6951055691406796</v>
      </c>
      <c r="F7" s="2">
        <f t="shared" ca="1" si="0"/>
        <v>27.870446003700511</v>
      </c>
      <c r="G7" s="2">
        <f t="shared" ca="1" si="0"/>
        <v>1.406606713220474</v>
      </c>
      <c r="H7" s="2">
        <f t="shared" ca="1" si="0"/>
        <v>27.391677685854653</v>
      </c>
      <c r="I7" s="2">
        <f t="shared" ca="1" si="0"/>
        <v>1.1527999505804778</v>
      </c>
      <c r="J7" s="2">
        <f t="shared" ca="1" si="0"/>
        <v>27.391677685854653</v>
      </c>
      <c r="K7" s="2">
        <f t="shared" ca="1" si="0"/>
        <v>0.88377830831084425</v>
      </c>
      <c r="L7" s="9">
        <f t="shared" ca="1" si="1"/>
        <v>21.735051513433742</v>
      </c>
      <c r="M7" s="4">
        <f t="shared" ca="1" si="1"/>
        <v>0.37937501194698497</v>
      </c>
      <c r="N7" s="4">
        <f t="shared" ca="1" si="1"/>
        <v>21.67929354323989</v>
      </c>
      <c r="O7" s="4">
        <f t="shared" ca="1" si="1"/>
        <v>0.14461198592886992</v>
      </c>
      <c r="P7" s="4">
        <f t="shared" ca="1" si="1"/>
        <v>21.289700667037344</v>
      </c>
      <c r="Q7" s="4">
        <f t="shared" ca="1" si="1"/>
        <v>-6.1920700071476431E-2</v>
      </c>
      <c r="R7" s="4">
        <f t="shared" ca="1" si="1"/>
        <v>21.289700667037344</v>
      </c>
      <c r="S7" s="4">
        <f t="shared" ca="1" si="1"/>
        <v>-0.28083434048137146</v>
      </c>
    </row>
    <row r="8" spans="1:21" x14ac:dyDescent="0.55000000000000004">
      <c r="B8" s="6">
        <v>2045</v>
      </c>
      <c r="C8" s="2">
        <f t="shared" ca="1" si="0"/>
        <v>1.2414005744638157</v>
      </c>
      <c r="D8" s="2">
        <f t="shared" ca="1" si="0"/>
        <v>28.336959355229194</v>
      </c>
      <c r="E8" s="2">
        <f t="shared" ca="1" si="0"/>
        <v>1.1035827183546438</v>
      </c>
      <c r="F8" s="2">
        <f t="shared" ca="1" si="0"/>
        <v>28.282494051789101</v>
      </c>
      <c r="G8" s="2">
        <f t="shared" ca="1" si="0"/>
        <v>1.0580465061200786</v>
      </c>
      <c r="H8" s="2">
        <f t="shared" ca="1" si="0"/>
        <v>28.806215573860086</v>
      </c>
      <c r="I8" s="2">
        <f t="shared" ca="1" si="0"/>
        <v>1.2714894944708881</v>
      </c>
      <c r="J8" s="2">
        <f t="shared" ca="1" si="0"/>
        <v>28.806215573860086</v>
      </c>
      <c r="K8" s="2">
        <f t="shared" ca="1" si="0"/>
        <v>1.2445083184145964</v>
      </c>
      <c r="L8" s="9">
        <f t="shared" ca="1" si="1"/>
        <v>21.826604029459599</v>
      </c>
      <c r="M8" s="4">
        <f t="shared" ca="1" si="1"/>
        <v>-0.1110180379678799</v>
      </c>
      <c r="N8" s="4">
        <f t="shared" ca="1" si="1"/>
        <v>21.782729953226294</v>
      </c>
      <c r="O8" s="4">
        <f t="shared" ca="1" si="1"/>
        <v>-0.14769935838231041</v>
      </c>
      <c r="P8" s="4">
        <f t="shared" ca="1" si="1"/>
        <v>22.204609508338624</v>
      </c>
      <c r="Q8" s="4">
        <f t="shared" ca="1" si="1"/>
        <v>2.4237881491289359E-2</v>
      </c>
      <c r="R8" s="4">
        <f t="shared" ca="1" si="1"/>
        <v>22.204609508338624</v>
      </c>
      <c r="S8" s="4">
        <f t="shared" ca="1" si="1"/>
        <v>2.5034175226823496E-3</v>
      </c>
    </row>
    <row r="9" spans="1:21" x14ac:dyDescent="0.55000000000000004">
      <c r="B9" s="6">
        <v>2050</v>
      </c>
      <c r="C9" s="2">
        <f t="shared" ca="1" si="0"/>
        <v>1.2514974771771519</v>
      </c>
      <c r="D9" s="2">
        <f t="shared" ca="1" si="0"/>
        <v>29.527815584043193</v>
      </c>
      <c r="E9" s="2">
        <f t="shared" ca="1" si="0"/>
        <v>1.4788488746424102</v>
      </c>
      <c r="F9" s="2">
        <f t="shared" ca="1" si="0"/>
        <v>29.449555408235344</v>
      </c>
      <c r="G9" s="2">
        <f t="shared" ca="1" si="0"/>
        <v>1.4703720553968531</v>
      </c>
      <c r="H9" s="2">
        <f t="shared" ca="1" si="0"/>
        <v>31.644883757234382</v>
      </c>
      <c r="I9" s="2">
        <f t="shared" ca="1" si="0"/>
        <v>2.6024994285923411</v>
      </c>
      <c r="J9" s="2">
        <f t="shared" ca="1" si="0"/>
        <v>31.644883757234382</v>
      </c>
      <c r="K9" s="2">
        <f t="shared" ca="1" si="0"/>
        <v>2.5381433542189193</v>
      </c>
      <c r="L9" s="9">
        <f t="shared" ca="1" si="1"/>
        <v>22.593987301233266</v>
      </c>
      <c r="M9" s="4">
        <f t="shared" ca="1" si="1"/>
        <v>0.18166348842993019</v>
      </c>
      <c r="N9" s="4">
        <f t="shared" ca="1" si="1"/>
        <v>22.531454074251165</v>
      </c>
      <c r="O9" s="4">
        <f t="shared" ca="1" si="1"/>
        <v>0.17489014737240183</v>
      </c>
      <c r="P9" s="4">
        <f t="shared" ca="1" si="1"/>
        <v>24.285615300329518</v>
      </c>
      <c r="Q9" s="4">
        <f t="shared" ca="1" si="1"/>
        <v>1.0795083298629393</v>
      </c>
      <c r="R9" s="4">
        <f t="shared" ca="1" si="1"/>
        <v>24.285615300329518</v>
      </c>
      <c r="S9" s="4">
        <f t="shared" ca="1" si="1"/>
        <v>1.0280850744852441</v>
      </c>
    </row>
    <row r="10" spans="1:21" x14ac:dyDescent="0.55000000000000004">
      <c r="B10" s="6">
        <v>2055</v>
      </c>
      <c r="C10" s="2">
        <f t="shared" ca="1" si="0"/>
        <v>1.2514974771771519</v>
      </c>
      <c r="D10" s="2">
        <f t="shared" ca="1" si="0"/>
        <v>30.117874910559909</v>
      </c>
      <c r="E10" s="2">
        <f t="shared" ca="1" si="0"/>
        <v>1.5047228854182777</v>
      </c>
      <c r="F10" s="2">
        <f t="shared" ca="1" si="0"/>
        <v>30.051513524326875</v>
      </c>
      <c r="G10" s="2">
        <f t="shared" ca="1" si="0"/>
        <v>1.4745679206304272</v>
      </c>
      <c r="H10" s="2">
        <f t="shared" ca="1" si="0"/>
        <v>29.820024303142112</v>
      </c>
      <c r="I10" s="2">
        <f t="shared" ca="1" si="0"/>
        <v>0.84546193280727611</v>
      </c>
      <c r="J10" s="2">
        <f t="shared" ca="1" si="0"/>
        <v>29.820024303142112</v>
      </c>
      <c r="K10" s="2">
        <f t="shared" ca="1" si="0"/>
        <v>0.85972693688769397</v>
      </c>
      <c r="L10" s="9">
        <f t="shared" ca="1" si="1"/>
        <v>23.065469934860015</v>
      </c>
      <c r="M10" s="4">
        <f t="shared" ca="1" si="1"/>
        <v>0.20233792944776452</v>
      </c>
      <c r="N10" s="4">
        <f t="shared" ca="1" si="1"/>
        <v>23.012444349556628</v>
      </c>
      <c r="O10" s="4">
        <f t="shared" ca="1" si="1"/>
        <v>0.17824282311493556</v>
      </c>
      <c r="P10" s="4">
        <f t="shared" ca="1" si="1"/>
        <v>22.827474563035839</v>
      </c>
      <c r="Q10" s="4">
        <f t="shared" ca="1" si="1"/>
        <v>-0.32443976258403651</v>
      </c>
      <c r="R10" s="4">
        <f t="shared" ca="1" si="1"/>
        <v>22.827474563035839</v>
      </c>
      <c r="S10" s="4">
        <f t="shared" ca="1" si="1"/>
        <v>-0.31304141433279298</v>
      </c>
    </row>
    <row r="11" spans="1:21" x14ac:dyDescent="0.55000000000000004">
      <c r="B11" s="6">
        <v>2060</v>
      </c>
      <c r="C11" s="2">
        <f t="shared" ca="1" si="0"/>
        <v>1.2514974771771519</v>
      </c>
      <c r="D11" s="2">
        <f t="shared" ca="1" si="0"/>
        <v>35.743042355901423</v>
      </c>
      <c r="E11" s="2">
        <f t="shared" ca="1" si="0"/>
        <v>1.2106670240764767</v>
      </c>
      <c r="F11" s="2">
        <f t="shared" ca="1" si="0"/>
        <v>35.647020431348693</v>
      </c>
      <c r="G11" s="2">
        <f t="shared" ca="1" si="0"/>
        <v>1.2194689201451643</v>
      </c>
      <c r="H11" s="2">
        <f t="shared" ca="1" si="0"/>
        <v>36.681418721431584</v>
      </c>
      <c r="I11" s="2">
        <f t="shared" ca="1" si="0"/>
        <v>1.9488090195445482</v>
      </c>
      <c r="J11" s="2">
        <f t="shared" ca="1" si="0"/>
        <v>36.681418721431584</v>
      </c>
      <c r="K11" s="2">
        <f t="shared" ca="1" si="0"/>
        <v>1.8683983565330669</v>
      </c>
      <c r="L11" s="9">
        <f t="shared" ca="1" si="1"/>
        <v>27.5602192635039</v>
      </c>
      <c r="M11" s="4">
        <f t="shared" ca="1" si="1"/>
        <v>-3.2625277993185708E-2</v>
      </c>
      <c r="N11" s="4">
        <f t="shared" ca="1" si="1"/>
        <v>27.483493639758084</v>
      </c>
      <c r="O11" s="4">
        <f t="shared" ca="1" si="1"/>
        <v>-2.5592186653248805E-2</v>
      </c>
      <c r="P11" s="4">
        <f t="shared" ca="1" si="1"/>
        <v>28.310022105813051</v>
      </c>
      <c r="Q11" s="4">
        <f t="shared" ca="1" si="1"/>
        <v>0.55718174034216661</v>
      </c>
      <c r="R11" s="4">
        <f t="shared" ca="1" si="1"/>
        <v>28.310022105813051</v>
      </c>
      <c r="S11" s="4">
        <f t="shared" ca="1" si="1"/>
        <v>0.49293018212660078</v>
      </c>
    </row>
    <row r="12" spans="1:21" x14ac:dyDescent="0.55000000000000004">
      <c r="B12" s="6">
        <v>2065</v>
      </c>
      <c r="C12" s="2">
        <f t="shared" ca="1" si="0"/>
        <v>1.2514974771771519</v>
      </c>
      <c r="D12" s="2">
        <f t="shared" ca="1" si="0"/>
        <v>34.605910680355294</v>
      </c>
      <c r="E12" s="2">
        <f t="shared" ca="1" si="0"/>
        <v>1.6051030308353897</v>
      </c>
      <c r="F12" s="2">
        <f t="shared" ca="1" si="0"/>
        <v>34.531495670938519</v>
      </c>
      <c r="G12" s="2">
        <f t="shared" ca="1" si="0"/>
        <v>1.5910778187909802</v>
      </c>
      <c r="H12" s="2">
        <f t="shared" ca="1" si="0"/>
        <v>35.121301556689275</v>
      </c>
      <c r="I12" s="2">
        <f t="shared" ca="1" si="0"/>
        <v>1.8353213740409275</v>
      </c>
      <c r="J12" s="2">
        <f t="shared" ca="1" si="0"/>
        <v>35.121301556689275</v>
      </c>
      <c r="K12" s="2">
        <f t="shared" ca="1" si="0"/>
        <v>1.8242089727424982</v>
      </c>
      <c r="L12" s="9">
        <f t="shared" ca="1" si="1"/>
        <v>26.65160242944442</v>
      </c>
      <c r="M12" s="4">
        <f t="shared" ca="1" si="1"/>
        <v>0.2825459580276759</v>
      </c>
      <c r="N12" s="4">
        <f t="shared" ca="1" si="1"/>
        <v>26.59214165483333</v>
      </c>
      <c r="O12" s="4">
        <f t="shared" ca="1" si="1"/>
        <v>0.27133921386703697</v>
      </c>
      <c r="P12" s="4">
        <f t="shared" ca="1" si="1"/>
        <v>27.063421778450607</v>
      </c>
      <c r="Q12" s="4">
        <f t="shared" ca="1" si="1"/>
        <v>0.46650025869859135</v>
      </c>
      <c r="R12" s="4">
        <f t="shared" ca="1" si="1"/>
        <v>27.063421778450607</v>
      </c>
      <c r="S12" s="4">
        <f t="shared" ca="1" si="1"/>
        <v>0.4576209748797424</v>
      </c>
    </row>
    <row r="13" spans="1:21" x14ac:dyDescent="0.55000000000000004">
      <c r="B13" s="6">
        <v>2070</v>
      </c>
      <c r="C13" s="2">
        <f t="shared" ca="1" si="0"/>
        <v>1.2514974771771519</v>
      </c>
      <c r="D13" s="2">
        <f t="shared" ca="1" si="0"/>
        <v>33.862624730346894</v>
      </c>
      <c r="E13" s="2">
        <f t="shared" ca="1" si="0"/>
        <v>0.93652425863392563</v>
      </c>
      <c r="F13" s="2">
        <f t="shared" ca="1" si="0"/>
        <v>33.793270205896086</v>
      </c>
      <c r="G13" s="2">
        <f t="shared" ca="1" si="0"/>
        <v>0.97895210550653744</v>
      </c>
      <c r="H13" s="2">
        <f t="shared" ca="1" si="0"/>
        <v>34.473315198149045</v>
      </c>
      <c r="I13" s="2">
        <f t="shared" ca="1" si="0"/>
        <v>1.1720186675566913</v>
      </c>
      <c r="J13" s="2">
        <f t="shared" ca="1" si="0"/>
        <v>34.473315198149045</v>
      </c>
      <c r="K13" s="2">
        <f t="shared" ca="1" si="0"/>
        <v>1.1773310341534839</v>
      </c>
      <c r="L13" s="9">
        <f t="shared" ca="1" si="1"/>
        <v>26.057685171468847</v>
      </c>
      <c r="M13" s="4">
        <f t="shared" ca="1" si="1"/>
        <v>-0.25167707029955222</v>
      </c>
      <c r="N13" s="4">
        <f t="shared" ca="1" si="1"/>
        <v>26.002267940738793</v>
      </c>
      <c r="O13" s="4">
        <f t="shared" ca="1" si="1"/>
        <v>-0.21777540637585724</v>
      </c>
      <c r="P13" s="4">
        <f t="shared" ca="1" si="1"/>
        <v>26.54565296919834</v>
      </c>
      <c r="Q13" s="4">
        <f t="shared" ca="1" si="1"/>
        <v>-6.3506967508820789E-2</v>
      </c>
      <c r="R13" s="4">
        <f t="shared" ca="1" si="1"/>
        <v>26.54565296919834</v>
      </c>
      <c r="S13" s="4">
        <f t="shared" ca="1" si="1"/>
        <v>-5.9262159433957518E-2</v>
      </c>
    </row>
    <row r="14" spans="1:21" x14ac:dyDescent="0.55000000000000004">
      <c r="B14" s="6">
        <v>2075</v>
      </c>
      <c r="C14" s="2">
        <f t="shared" ca="1" si="0"/>
        <v>1.2514974771771519</v>
      </c>
      <c r="D14" s="2">
        <f t="shared" ca="1" si="0"/>
        <v>34.368669324197107</v>
      </c>
      <c r="E14" s="2">
        <f t="shared" ca="1" si="0"/>
        <v>1.448519705047429</v>
      </c>
      <c r="F14" s="2">
        <f t="shared" ca="1" si="0"/>
        <v>34.312983923110288</v>
      </c>
      <c r="G14" s="2">
        <f t="shared" ca="1" si="0"/>
        <v>1.4802735878285289</v>
      </c>
      <c r="H14" s="2">
        <f t="shared" ca="1" si="0"/>
        <v>34.65334480352579</v>
      </c>
      <c r="I14" s="2">
        <f t="shared" ca="1" si="0"/>
        <v>1.2315379725233702</v>
      </c>
      <c r="J14" s="2">
        <f t="shared" ca="1" si="0"/>
        <v>34.65334480352579</v>
      </c>
      <c r="K14" s="2">
        <f t="shared" ca="1" si="0"/>
        <v>1.263810982331252</v>
      </c>
      <c r="L14" s="9">
        <f t="shared" ca="1" si="1"/>
        <v>26.462036441110744</v>
      </c>
      <c r="M14" s="4">
        <f t="shared" ca="1" si="1"/>
        <v>0.15742918500696934</v>
      </c>
      <c r="N14" s="4">
        <f t="shared" ca="1" si="1"/>
        <v>26.417541424458836</v>
      </c>
      <c r="O14" s="4">
        <f t="shared" ca="1" si="1"/>
        <v>0.18280189518831391</v>
      </c>
      <c r="P14" s="4">
        <f t="shared" ca="1" si="1"/>
        <v>26.689504322205313</v>
      </c>
      <c r="Q14" s="4">
        <f t="shared" ca="1" si="1"/>
        <v>-1.5948497713956122E-2</v>
      </c>
      <c r="R14" s="4">
        <f t="shared" ca="1" si="1"/>
        <v>26.689504322205313</v>
      </c>
      <c r="S14" s="4">
        <f t="shared" ca="1" si="1"/>
        <v>9.8390171603655041E-3</v>
      </c>
    </row>
    <row r="15" spans="1:21" x14ac:dyDescent="0.55000000000000004">
      <c r="B15" s="6">
        <v>2080</v>
      </c>
      <c r="C15" s="2">
        <f t="shared" ca="1" si="0"/>
        <v>1.2514974771771519</v>
      </c>
      <c r="D15" s="2">
        <f t="shared" ca="1" si="0"/>
        <v>34.057961097905718</v>
      </c>
      <c r="E15" s="2">
        <f t="shared" ca="1" si="0"/>
        <v>1.0681957572426521</v>
      </c>
      <c r="F15" s="2">
        <f t="shared" ca="1" si="0"/>
        <v>34.003579047572281</v>
      </c>
      <c r="G15" s="2">
        <f t="shared" ca="1" si="0"/>
        <v>1.0606864948133568</v>
      </c>
      <c r="H15" s="2">
        <f t="shared" ca="1" si="0"/>
        <v>35.5155712157474</v>
      </c>
      <c r="I15" s="2">
        <f t="shared" ca="1" si="0"/>
        <v>1.6955684490192293</v>
      </c>
      <c r="J15" s="2">
        <f t="shared" ca="1" si="0"/>
        <v>35.5155712157474</v>
      </c>
      <c r="K15" s="2">
        <f t="shared" ca="1" si="0"/>
        <v>1.692244810811097</v>
      </c>
      <c r="L15" s="9">
        <f t="shared" ca="1" si="1"/>
        <v>26.213767281997285</v>
      </c>
      <c r="M15" s="4">
        <f t="shared" ca="1" si="1"/>
        <v>-0.14646591245868967</v>
      </c>
      <c r="N15" s="4">
        <f t="shared" ca="1" si="1"/>
        <v>26.170313698330379</v>
      </c>
      <c r="O15" s="4">
        <f t="shared" ca="1" si="1"/>
        <v>-0.15246613424597855</v>
      </c>
      <c r="P15" s="4">
        <f t="shared" ca="1" si="1"/>
        <v>27.378460095545286</v>
      </c>
      <c r="Q15" s="4">
        <f t="shared" ca="1" si="1"/>
        <v>0.35483169558097183</v>
      </c>
      <c r="R15" s="4">
        <f t="shared" ca="1" si="1"/>
        <v>27.378460095545286</v>
      </c>
      <c r="S15" s="4">
        <f t="shared" ca="1" si="1"/>
        <v>0.35217596652938088</v>
      </c>
      <c r="U15" s="3"/>
    </row>
    <row r="16" spans="1:21" x14ac:dyDescent="0.55000000000000004">
      <c r="B16" s="6">
        <v>2085</v>
      </c>
      <c r="C16" s="2">
        <f t="shared" ca="1" si="0"/>
        <v>1.2514974771771519</v>
      </c>
      <c r="D16" s="2">
        <f t="shared" ca="1" si="0"/>
        <v>35.206929453439017</v>
      </c>
      <c r="E16" s="2">
        <f t="shared" ca="1" si="0"/>
        <v>2.0085030236360883</v>
      </c>
      <c r="F16" s="2">
        <f t="shared" ca="1" si="0"/>
        <v>35.162496357435479</v>
      </c>
      <c r="G16" s="2">
        <f t="shared" ca="1" si="0"/>
        <v>1.9636443153537575</v>
      </c>
      <c r="H16" s="2">
        <f t="shared" ca="1" si="0"/>
        <v>35.222952130809368</v>
      </c>
      <c r="I16" s="2">
        <f t="shared" ca="1" si="0"/>
        <v>1.1325059607096652</v>
      </c>
      <c r="J16" s="2">
        <f t="shared" ca="1" si="0"/>
        <v>35.222952130809368</v>
      </c>
      <c r="K16" s="2">
        <f t="shared" ca="1" si="0"/>
        <v>1.1721067988696068</v>
      </c>
      <c r="L16" s="9">
        <f t="shared" ca="1" si="1"/>
        <v>27.131842129519057</v>
      </c>
      <c r="M16" s="4">
        <f t="shared" ca="1" si="1"/>
        <v>0.60487980220816762</v>
      </c>
      <c r="N16" s="4">
        <f t="shared" ca="1" si="1"/>
        <v>27.096338185792572</v>
      </c>
      <c r="O16" s="4">
        <f t="shared" ca="1" si="1"/>
        <v>0.56903577607116484</v>
      </c>
      <c r="P16" s="4">
        <f t="shared" ca="1" si="1"/>
        <v>27.14464493388946</v>
      </c>
      <c r="Q16" s="4">
        <f t="shared" ca="1" si="1"/>
        <v>-9.5079309896717534E-2</v>
      </c>
      <c r="R16" s="4">
        <f t="shared" ca="1" si="1"/>
        <v>27.14464493388946</v>
      </c>
      <c r="S16" s="4">
        <f t="shared" ca="1" si="1"/>
        <v>-6.3436546821186379E-2</v>
      </c>
    </row>
    <row r="17" spans="2:19" x14ac:dyDescent="0.55000000000000004">
      <c r="B17" s="6">
        <v>2090</v>
      </c>
      <c r="C17" s="2">
        <f t="shared" ca="1" si="0"/>
        <v>1.2514974771771519</v>
      </c>
      <c r="D17" s="2">
        <f t="shared" ca="1" si="0"/>
        <v>33.860330092240837</v>
      </c>
      <c r="E17" s="2">
        <f t="shared" ca="1" si="0"/>
        <v>0.76219520536161456</v>
      </c>
      <c r="F17" s="2">
        <f t="shared" ca="1" si="0"/>
        <v>33.819107272433108</v>
      </c>
      <c r="G17" s="2">
        <f t="shared" ca="1" si="0"/>
        <v>0.83875988818337488</v>
      </c>
      <c r="H17" s="2">
        <f t="shared" ca="1" si="0"/>
        <v>36.42436208964633</v>
      </c>
      <c r="I17" s="2">
        <f t="shared" ca="1" si="0"/>
        <v>1.4964290691034485</v>
      </c>
      <c r="J17" s="2">
        <f t="shared" ca="1" si="0"/>
        <v>36.42436208964633</v>
      </c>
      <c r="K17" s="2">
        <f t="shared" ca="1" si="0"/>
        <v>1.4212905845216199</v>
      </c>
      <c r="L17" s="9">
        <f t="shared" ca="1" si="1"/>
        <v>26.055851657500259</v>
      </c>
      <c r="M17" s="4">
        <f t="shared" ca="1" si="1"/>
        <v>-0.3909734384117145</v>
      </c>
      <c r="N17" s="4">
        <f t="shared" ca="1" si="1"/>
        <v>26.022912861730003</v>
      </c>
      <c r="O17" s="4">
        <f t="shared" ca="1" si="1"/>
        <v>-0.32979498282708342</v>
      </c>
      <c r="P17" s="4">
        <f t="shared" ca="1" si="1"/>
        <v>28.104622864925194</v>
      </c>
      <c r="Q17" s="4">
        <f t="shared" ca="1" si="1"/>
        <v>0.19571081555734215</v>
      </c>
      <c r="R17" s="4">
        <f t="shared" ca="1" si="1"/>
        <v>28.104622864925194</v>
      </c>
      <c r="S17" s="4">
        <f t="shared" ca="1" si="1"/>
        <v>0.1356719533525943</v>
      </c>
    </row>
    <row r="18" spans="2:19" x14ac:dyDescent="0.55000000000000004">
      <c r="B18" s="6">
        <v>2095</v>
      </c>
      <c r="C18" s="2">
        <f t="shared" ca="1" si="0"/>
        <v>1.2514974771771519</v>
      </c>
      <c r="D18" s="2">
        <f t="shared" ca="1" si="0"/>
        <v>34.256310638493673</v>
      </c>
      <c r="E18" s="2">
        <f t="shared" ca="1" si="0"/>
        <v>1.1946413581102182</v>
      </c>
      <c r="F18" s="2">
        <f t="shared" ca="1" si="0"/>
        <v>34.219843288861426</v>
      </c>
      <c r="G18" s="2">
        <f t="shared" ca="1" si="0"/>
        <v>1.1866586548069458</v>
      </c>
      <c r="H18" s="2">
        <f t="shared" ca="1" si="0"/>
        <v>35.937069380850453</v>
      </c>
      <c r="I18" s="2">
        <f t="shared" ca="1" si="0"/>
        <v>0.75425153431463288</v>
      </c>
      <c r="J18" s="2">
        <f t="shared" ca="1" si="0"/>
        <v>35.937069380850453</v>
      </c>
      <c r="K18" s="2">
        <f t="shared" ca="1" si="0"/>
        <v>0.83813516385944786</v>
      </c>
      <c r="L18" s="9">
        <f t="shared" ca="1" si="1"/>
        <v>26.372257046623375</v>
      </c>
      <c r="M18" s="4">
        <f t="shared" ca="1" si="1"/>
        <v>-4.543047037951442E-2</v>
      </c>
      <c r="N18" s="4">
        <f t="shared" ca="1" si="1"/>
        <v>26.343118074873708</v>
      </c>
      <c r="O18" s="4">
        <f t="shared" ca="1" si="1"/>
        <v>-5.1808991670087123E-2</v>
      </c>
      <c r="P18" s="4">
        <f t="shared" ca="1" si="1"/>
        <v>27.715255153297836</v>
      </c>
      <c r="Q18" s="4">
        <f t="shared" ca="1" si="1"/>
        <v>-0.39732077126043852</v>
      </c>
      <c r="R18" s="4">
        <f t="shared" ca="1" si="1"/>
        <v>27.715255153297836</v>
      </c>
      <c r="S18" s="4">
        <f t="shared" ca="1" si="1"/>
        <v>-0.33029416427596348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1.2514974771771519</v>
      </c>
      <c r="D19" s="2">
        <f t="shared" ca="1" si="2"/>
        <v>33.409796879683924</v>
      </c>
      <c r="E19" s="2">
        <f t="shared" ca="1" si="2"/>
        <v>1.2283457637846529</v>
      </c>
      <c r="F19" s="2">
        <f t="shared" ca="1" si="2"/>
        <v>33.370151839564613</v>
      </c>
      <c r="G19" s="2">
        <f t="shared" ca="1" si="2"/>
        <v>1.1988239509841963</v>
      </c>
      <c r="H19" s="2">
        <f t="shared" ca="1" si="2"/>
        <v>35.231430734904777</v>
      </c>
      <c r="I19" s="2">
        <f t="shared" ca="1" si="2"/>
        <v>0.6237590651337217</v>
      </c>
      <c r="J19" s="2">
        <f t="shared" ca="1" si="2"/>
        <v>35.231430734904777</v>
      </c>
      <c r="K19" s="2">
        <f t="shared" ca="1" si="2"/>
        <v>0.77931406987836815</v>
      </c>
      <c r="L19" s="9">
        <f t="shared" ca="1" si="1"/>
        <v>25.695856355253927</v>
      </c>
      <c r="M19" s="4">
        <f t="shared" ca="1" si="1"/>
        <v>-1.8499208999381622E-2</v>
      </c>
      <c r="N19" s="4">
        <f t="shared" ca="1" si="1"/>
        <v>25.664178272922722</v>
      </c>
      <c r="O19" s="4">
        <f t="shared" ca="1" si="1"/>
        <v>-4.2088399819842026E-2</v>
      </c>
      <c r="P19" s="4">
        <f t="shared" ca="1" si="1"/>
        <v>27.151419701118343</v>
      </c>
      <c r="Q19" s="4">
        <f t="shared" ca="1" si="1"/>
        <v>-0.50158983417157343</v>
      </c>
      <c r="R19" s="4">
        <f t="shared" ca="1" si="1"/>
        <v>27.151419701118343</v>
      </c>
      <c r="S19" s="4">
        <f t="shared" ca="1" si="1"/>
        <v>-0.37729473363688226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18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2.0238234718358057</v>
      </c>
      <c r="D2" s="2">
        <f t="shared" ca="1" si="0"/>
        <v>1.837090087811353</v>
      </c>
      <c r="E2" s="2">
        <f t="shared" ca="1" si="0"/>
        <v>1.8514783166651327</v>
      </c>
      <c r="F2" s="2">
        <f t="shared" ca="1" si="0"/>
        <v>1.838482449463863</v>
      </c>
      <c r="G2" s="2">
        <f t="shared" ca="1" si="0"/>
        <v>2.0159020476320881</v>
      </c>
      <c r="H2" s="2">
        <f t="shared" ca="1" si="0"/>
        <v>1.8373669641962678</v>
      </c>
      <c r="I2" s="2">
        <f t="shared" ca="1" si="0"/>
        <v>1.8517356904639641</v>
      </c>
      <c r="J2" s="2">
        <f t="shared" ca="1" si="0"/>
        <v>1.8373669641962678</v>
      </c>
      <c r="K2" s="2">
        <f t="shared" ca="1" si="0"/>
        <v>2.0161557319416095</v>
      </c>
      <c r="L2" s="9">
        <f t="shared" ref="L2:S19" ca="1" si="1">(D2)/($C2)-1</f>
        <v>-9.2267624436170426E-2</v>
      </c>
      <c r="M2" s="4">
        <f t="shared" ca="1" si="1"/>
        <v>-8.5158195647537904E-2</v>
      </c>
      <c r="N2" s="4">
        <f t="shared" ca="1" si="1"/>
        <v>-9.1579638714151423E-2</v>
      </c>
      <c r="O2" s="4">
        <f t="shared" ca="1" si="1"/>
        <v>-3.9140885131310199E-3</v>
      </c>
      <c r="P2" s="4">
        <f t="shared" ca="1" si="1"/>
        <v>-9.2130815871210192E-2</v>
      </c>
      <c r="Q2" s="4">
        <f t="shared" ca="1" si="1"/>
        <v>-8.5031023588110211E-2</v>
      </c>
      <c r="R2" s="4">
        <f t="shared" ca="1" si="1"/>
        <v>-9.2130815871210192E-2</v>
      </c>
      <c r="S2" s="4">
        <f t="shared" ca="1" si="1"/>
        <v>-3.7887394829159149E-3</v>
      </c>
    </row>
    <row r="3" spans="1:21" x14ac:dyDescent="0.55000000000000004">
      <c r="B3" s="6">
        <v>2020</v>
      </c>
      <c r="C3" s="2">
        <f t="shared" ca="1" si="0"/>
        <v>2.4542316739278363</v>
      </c>
      <c r="D3" s="2">
        <f t="shared" ca="1" si="0"/>
        <v>2.2582427395063944</v>
      </c>
      <c r="E3" s="2">
        <f t="shared" ca="1" si="0"/>
        <v>2.3335097734875436</v>
      </c>
      <c r="F3" s="2">
        <f t="shared" ca="1" si="0"/>
        <v>2.2632682664977422</v>
      </c>
      <c r="G3" s="2">
        <f t="shared" ca="1" si="0"/>
        <v>2.4445332734490393</v>
      </c>
      <c r="H3" s="2">
        <f t="shared" ca="1" si="0"/>
        <v>2.2558244630559838</v>
      </c>
      <c r="I3" s="2">
        <f t="shared" ca="1" si="0"/>
        <v>2.3309470622184323</v>
      </c>
      <c r="J3" s="2">
        <f t="shared" ca="1" si="0"/>
        <v>2.2558244630559838</v>
      </c>
      <c r="K3" s="2">
        <f t="shared" ca="1" si="0"/>
        <v>2.4422731300367331</v>
      </c>
      <c r="L3" s="9">
        <f t="shared" ca="1" si="1"/>
        <v>-7.9857552366999873E-2</v>
      </c>
      <c r="M3" s="4">
        <f t="shared" ca="1" si="1"/>
        <v>-4.9189284664020838E-2</v>
      </c>
      <c r="N3" s="4">
        <f t="shared" ca="1" si="1"/>
        <v>-7.7809853673866836E-2</v>
      </c>
      <c r="O3" s="4">
        <f t="shared" ca="1" si="1"/>
        <v>-3.951705367438052E-3</v>
      </c>
      <c r="P3" s="4">
        <f t="shared" ca="1" si="1"/>
        <v>-8.0842902069760525E-2</v>
      </c>
      <c r="Q3" s="4">
        <f t="shared" ca="1" si="1"/>
        <v>-5.023348570515962E-2</v>
      </c>
      <c r="R3" s="4">
        <f t="shared" ca="1" si="1"/>
        <v>-8.0842902069760525E-2</v>
      </c>
      <c r="S3" s="4">
        <f t="shared" ca="1" si="1"/>
        <v>-4.8726222622513804E-3</v>
      </c>
    </row>
    <row r="4" spans="1:21" x14ac:dyDescent="0.55000000000000004">
      <c r="B4" s="6">
        <v>2025</v>
      </c>
      <c r="C4" s="2">
        <f t="shared" ca="1" si="0"/>
        <v>2.9563448338358755</v>
      </c>
      <c r="D4" s="2">
        <f t="shared" ca="1" si="0"/>
        <v>2.7375009077247845</v>
      </c>
      <c r="E4" s="2">
        <f t="shared" ca="1" si="0"/>
        <v>2.8795490948005855</v>
      </c>
      <c r="F4" s="2">
        <f t="shared" ca="1" si="0"/>
        <v>2.7456301939332581</v>
      </c>
      <c r="G4" s="2">
        <f t="shared" ca="1" si="0"/>
        <v>2.942166944826627</v>
      </c>
      <c r="H4" s="2">
        <f t="shared" ca="1" si="0"/>
        <v>2.7413723771427465</v>
      </c>
      <c r="I4" s="2">
        <f t="shared" ca="1" si="0"/>
        <v>2.8841021618303779</v>
      </c>
      <c r="J4" s="2">
        <f t="shared" ca="1" si="0"/>
        <v>2.7413723771427465</v>
      </c>
      <c r="K4" s="2">
        <f t="shared" ca="1" si="0"/>
        <v>2.946956949161911</v>
      </c>
      <c r="L4" s="9">
        <f t="shared" ca="1" si="1"/>
        <v>-7.4025169055512263E-2</v>
      </c>
      <c r="M4" s="4">
        <f t="shared" ca="1" si="1"/>
        <v>-2.597658370442768E-2</v>
      </c>
      <c r="N4" s="4">
        <f t="shared" ca="1" si="1"/>
        <v>-7.127539300928365E-2</v>
      </c>
      <c r="O4" s="4">
        <f t="shared" ca="1" si="1"/>
        <v>-4.7957494156229963E-3</v>
      </c>
      <c r="P4" s="4">
        <f t="shared" ca="1" si="1"/>
        <v>-7.271562310077373E-2</v>
      </c>
      <c r="Q4" s="4">
        <f t="shared" ca="1" si="1"/>
        <v>-2.4436483585631774E-2</v>
      </c>
      <c r="R4" s="4">
        <f t="shared" ca="1" si="1"/>
        <v>-7.271562310077373E-2</v>
      </c>
      <c r="S4" s="4">
        <f t="shared" ca="1" si="1"/>
        <v>-3.1755039420701126E-3</v>
      </c>
    </row>
    <row r="5" spans="1:21" x14ac:dyDescent="0.55000000000000004">
      <c r="B5" s="6">
        <v>2030</v>
      </c>
      <c r="C5" s="2">
        <f t="shared" ca="1" si="0"/>
        <v>3.6558335847982839</v>
      </c>
      <c r="D5" s="2">
        <f t="shared" ca="1" si="0"/>
        <v>3.4174105704859188</v>
      </c>
      <c r="E5" s="2">
        <f t="shared" ca="1" si="0"/>
        <v>3.56910669105641</v>
      </c>
      <c r="F5" s="2">
        <f t="shared" ca="1" si="0"/>
        <v>3.4281162336520472</v>
      </c>
      <c r="G5" s="2">
        <f t="shared" ca="1" si="0"/>
        <v>3.6396379922051287</v>
      </c>
      <c r="H5" s="2">
        <f t="shared" ca="1" si="0"/>
        <v>3.4206633946771592</v>
      </c>
      <c r="I5" s="2">
        <f t="shared" ca="1" si="0"/>
        <v>3.5730105642222809</v>
      </c>
      <c r="J5" s="2">
        <f t="shared" ca="1" si="0"/>
        <v>3.4206633946771592</v>
      </c>
      <c r="K5" s="2">
        <f t="shared" ca="1" si="0"/>
        <v>3.6434177947533759</v>
      </c>
      <c r="L5" s="9">
        <f t="shared" ca="1" si="1"/>
        <v>-6.5217140983598765E-2</v>
      </c>
      <c r="M5" s="4">
        <f t="shared" ca="1" si="1"/>
        <v>-2.3722877896439898E-2</v>
      </c>
      <c r="N5" s="4">
        <f t="shared" ca="1" si="1"/>
        <v>-6.2288762840062795E-2</v>
      </c>
      <c r="O5" s="4">
        <f t="shared" ca="1" si="1"/>
        <v>-4.4300683325684265E-3</v>
      </c>
      <c r="P5" s="4">
        <f t="shared" ca="1" si="1"/>
        <v>-6.4327378330078067E-2</v>
      </c>
      <c r="Q5" s="4">
        <f t="shared" ca="1" si="1"/>
        <v>-2.2655030283763034E-2</v>
      </c>
      <c r="R5" s="4">
        <f t="shared" ca="1" si="1"/>
        <v>-6.4327378330078067E-2</v>
      </c>
      <c r="S5" s="4">
        <f t="shared" ca="1" si="1"/>
        <v>-3.3961584292391267E-3</v>
      </c>
    </row>
    <row r="6" spans="1:21" x14ac:dyDescent="0.55000000000000004">
      <c r="B6" s="6">
        <v>2035</v>
      </c>
      <c r="C6" s="2">
        <f t="shared" ca="1" si="0"/>
        <v>4.6090219225787905</v>
      </c>
      <c r="D6" s="2">
        <f t="shared" ca="1" si="0"/>
        <v>4.3368659771489062</v>
      </c>
      <c r="E6" s="2">
        <f t="shared" ca="1" si="0"/>
        <v>4.532626969189594</v>
      </c>
      <c r="F6" s="2">
        <f t="shared" ca="1" si="0"/>
        <v>4.3501763123509738</v>
      </c>
      <c r="G6" s="2">
        <f t="shared" ca="1" si="0"/>
        <v>4.5861955757960002</v>
      </c>
      <c r="H6" s="2">
        <f t="shared" ca="1" si="0"/>
        <v>4.3408752981618477</v>
      </c>
      <c r="I6" s="2">
        <f t="shared" ca="1" si="0"/>
        <v>4.5362404891376924</v>
      </c>
      <c r="J6" s="2">
        <f t="shared" ca="1" si="0"/>
        <v>4.3408752981618477</v>
      </c>
      <c r="K6" s="2">
        <f t="shared" ca="1" si="0"/>
        <v>4.5896542092798525</v>
      </c>
      <c r="L6" s="9">
        <f t="shared" ca="1" si="1"/>
        <v>-5.9048524828367643E-2</v>
      </c>
      <c r="M6" s="4">
        <f t="shared" ca="1" si="1"/>
        <v>-1.6575090045666929E-2</v>
      </c>
      <c r="N6" s="4">
        <f t="shared" ca="1" si="1"/>
        <v>-5.6160637674509073E-2</v>
      </c>
      <c r="O6" s="4">
        <f t="shared" ca="1" si="1"/>
        <v>-4.952535953662518E-3</v>
      </c>
      <c r="P6" s="4">
        <f t="shared" ca="1" si="1"/>
        <v>-5.8178639399248611E-2</v>
      </c>
      <c r="Q6" s="4">
        <f t="shared" ca="1" si="1"/>
        <v>-1.5791079900174587E-2</v>
      </c>
      <c r="R6" s="4">
        <f t="shared" ca="1" si="1"/>
        <v>-5.8178639399248611E-2</v>
      </c>
      <c r="S6" s="4">
        <f t="shared" ca="1" si="1"/>
        <v>-4.2021308694712989E-3</v>
      </c>
    </row>
    <row r="7" spans="1:21" x14ac:dyDescent="0.55000000000000004">
      <c r="B7" s="6">
        <v>2040</v>
      </c>
      <c r="C7" s="2">
        <f t="shared" ca="1" si="0"/>
        <v>5.8477611026590264</v>
      </c>
      <c r="D7" s="2">
        <f t="shared" ca="1" si="0"/>
        <v>5.5346598319434914</v>
      </c>
      <c r="E7" s="2">
        <f t="shared" ca="1" si="0"/>
        <v>5.7591258900610303</v>
      </c>
      <c r="F7" s="2">
        <f t="shared" ca="1" si="0"/>
        <v>5.5497423731587219</v>
      </c>
      <c r="G7" s="2">
        <f t="shared" ca="1" si="0"/>
        <v>5.8181871175918163</v>
      </c>
      <c r="H7" s="2">
        <f t="shared" ca="1" si="0"/>
        <v>5.5286736898574151</v>
      </c>
      <c r="I7" s="2">
        <f t="shared" ca="1" si="0"/>
        <v>5.7524887330127736</v>
      </c>
      <c r="J7" s="2">
        <f t="shared" ca="1" si="0"/>
        <v>5.5286736898574151</v>
      </c>
      <c r="K7" s="2">
        <f t="shared" ca="1" si="0"/>
        <v>5.8120501023315425</v>
      </c>
      <c r="L7" s="9">
        <f t="shared" ca="1" si="1"/>
        <v>-5.354207622694529E-2</v>
      </c>
      <c r="M7" s="4">
        <f t="shared" ca="1" si="1"/>
        <v>-1.5157119287532606E-2</v>
      </c>
      <c r="N7" s="4">
        <f t="shared" ca="1" si="1"/>
        <v>-5.0962876948716818E-2</v>
      </c>
      <c r="O7" s="4">
        <f t="shared" ca="1" si="1"/>
        <v>-5.0573175866850395E-3</v>
      </c>
      <c r="P7" s="4">
        <f t="shared" ca="1" si="1"/>
        <v>-5.4565740152503706E-2</v>
      </c>
      <c r="Q7" s="4">
        <f t="shared" ca="1" si="1"/>
        <v>-1.6292110428883899E-2</v>
      </c>
      <c r="R7" s="4">
        <f t="shared" ca="1" si="1"/>
        <v>-5.4565740152503706E-2</v>
      </c>
      <c r="S7" s="4">
        <f t="shared" ca="1" si="1"/>
        <v>-6.1067816726038116E-3</v>
      </c>
    </row>
    <row r="8" spans="1:21" x14ac:dyDescent="0.55000000000000004">
      <c r="B8" s="6">
        <v>2045</v>
      </c>
      <c r="C8" s="2">
        <f t="shared" ca="1" si="0"/>
        <v>7.4390185324722946</v>
      </c>
      <c r="D8" s="2">
        <f t="shared" ca="1" si="0"/>
        <v>7.0584453041067734</v>
      </c>
      <c r="E8" s="2">
        <f t="shared" ca="1" si="0"/>
        <v>7.3374376506543815</v>
      </c>
      <c r="F8" s="2">
        <f t="shared" ca="1" si="0"/>
        <v>7.0760820050016173</v>
      </c>
      <c r="G8" s="2">
        <f t="shared" ca="1" si="0"/>
        <v>7.3935740059397128</v>
      </c>
      <c r="H8" s="2">
        <f t="shared" ca="1" si="0"/>
        <v>7.0500062829309567</v>
      </c>
      <c r="I8" s="2">
        <f t="shared" ca="1" si="0"/>
        <v>7.3313738230869996</v>
      </c>
      <c r="J8" s="2">
        <f t="shared" ca="1" si="0"/>
        <v>7.0500062829309567</v>
      </c>
      <c r="K8" s="2">
        <f t="shared" ca="1" si="0"/>
        <v>7.3882639716553342</v>
      </c>
      <c r="L8" s="9">
        <f t="shared" ca="1" si="1"/>
        <v>-5.115906442553797E-2</v>
      </c>
      <c r="M8" s="4">
        <f t="shared" ca="1" si="1"/>
        <v>-1.3655145685482428E-2</v>
      </c>
      <c r="N8" s="4">
        <f t="shared" ca="1" si="1"/>
        <v>-4.8788227356392766E-2</v>
      </c>
      <c r="O8" s="4">
        <f t="shared" ca="1" si="1"/>
        <v>-6.1089411639735358E-3</v>
      </c>
      <c r="P8" s="4">
        <f t="shared" ca="1" si="1"/>
        <v>-5.2293491116233715E-2</v>
      </c>
      <c r="Q8" s="4">
        <f t="shared" ca="1" si="1"/>
        <v>-1.4470283803624362E-2</v>
      </c>
      <c r="R8" s="4">
        <f t="shared" ca="1" si="1"/>
        <v>-5.2293491116233715E-2</v>
      </c>
      <c r="S8" s="4">
        <f t="shared" ca="1" si="1"/>
        <v>-6.8227496134617427E-3</v>
      </c>
    </row>
    <row r="9" spans="1:21" x14ac:dyDescent="0.55000000000000004">
      <c r="B9" s="6">
        <v>2050</v>
      </c>
      <c r="C9" s="2">
        <f t="shared" ca="1" si="0"/>
        <v>9.3470676626063991</v>
      </c>
      <c r="D9" s="2">
        <f t="shared" ca="1" si="0"/>
        <v>8.8967498749587666</v>
      </c>
      <c r="E9" s="2">
        <f t="shared" ca="1" si="0"/>
        <v>9.2372436689205575</v>
      </c>
      <c r="F9" s="2">
        <f t="shared" ca="1" si="0"/>
        <v>8.9152929912938887</v>
      </c>
      <c r="G9" s="2">
        <f t="shared" ca="1" si="0"/>
        <v>9.2913557566774809</v>
      </c>
      <c r="H9" s="2">
        <f t="shared" ca="1" si="0"/>
        <v>8.8836431949277763</v>
      </c>
      <c r="I9" s="2">
        <f t="shared" ca="1" si="0"/>
        <v>9.245554530769132</v>
      </c>
      <c r="J9" s="2">
        <f t="shared" ca="1" si="0"/>
        <v>8.8836431949277763</v>
      </c>
      <c r="K9" s="2">
        <f t="shared" ca="1" si="0"/>
        <v>9.2981414615103457</v>
      </c>
      <c r="L9" s="9">
        <f t="shared" ca="1" si="1"/>
        <v>-4.817743958879861E-2</v>
      </c>
      <c r="M9" s="4">
        <f t="shared" ca="1" si="1"/>
        <v>-1.1749566564624336E-2</v>
      </c>
      <c r="N9" s="4">
        <f t="shared" ca="1" si="1"/>
        <v>-4.6193596419533245E-2</v>
      </c>
      <c r="O9" s="4">
        <f t="shared" ca="1" si="1"/>
        <v>-5.9603618952923654E-3</v>
      </c>
      <c r="P9" s="4">
        <f t="shared" ca="1" si="1"/>
        <v>-4.9579663313296107E-2</v>
      </c>
      <c r="Q9" s="4">
        <f t="shared" ca="1" si="1"/>
        <v>-1.0860425483317893E-2</v>
      </c>
      <c r="R9" s="4">
        <f t="shared" ca="1" si="1"/>
        <v>-4.9579663313296107E-2</v>
      </c>
      <c r="S9" s="4">
        <f t="shared" ca="1" si="1"/>
        <v>-5.2343903844610518E-3</v>
      </c>
    </row>
    <row r="10" spans="1:21" x14ac:dyDescent="0.55000000000000004">
      <c r="B10" s="6">
        <v>2055</v>
      </c>
      <c r="C10" s="2">
        <f t="shared" ca="1" si="0"/>
        <v>11.713454848043851</v>
      </c>
      <c r="D10" s="2">
        <f t="shared" ca="1" si="0"/>
        <v>11.1927051184897</v>
      </c>
      <c r="E10" s="2">
        <f t="shared" ca="1" si="0"/>
        <v>11.590941244847182</v>
      </c>
      <c r="F10" s="2">
        <f t="shared" ca="1" si="0"/>
        <v>11.214410852300279</v>
      </c>
      <c r="G10" s="2">
        <f t="shared" ca="1" si="0"/>
        <v>11.641749623429838</v>
      </c>
      <c r="H10" s="2">
        <f t="shared" ca="1" si="0"/>
        <v>11.139307316903624</v>
      </c>
      <c r="I10" s="2">
        <f t="shared" ca="1" si="0"/>
        <v>11.551584516775886</v>
      </c>
      <c r="J10" s="2">
        <f t="shared" ca="1" si="0"/>
        <v>11.139307316903624</v>
      </c>
      <c r="K10" s="2">
        <f t="shared" ca="1" si="0"/>
        <v>11.604253433191463</v>
      </c>
      <c r="L10" s="9">
        <f t="shared" ca="1" si="1"/>
        <v>-4.4457398462684705E-2</v>
      </c>
      <c r="M10" s="4">
        <f t="shared" ca="1" si="1"/>
        <v>-1.0459220169114269E-2</v>
      </c>
      <c r="N10" s="4">
        <f t="shared" ca="1" si="1"/>
        <v>-4.2604338533555053E-2</v>
      </c>
      <c r="O10" s="4">
        <f t="shared" ca="1" si="1"/>
        <v>-6.1216119022294846E-3</v>
      </c>
      <c r="P10" s="4">
        <f t="shared" ca="1" si="1"/>
        <v>-4.9016070714278603E-2</v>
      </c>
      <c r="Q10" s="4">
        <f t="shared" ca="1" si="1"/>
        <v>-1.3819179171975615E-2</v>
      </c>
      <c r="R10" s="4">
        <f t="shared" ca="1" si="1"/>
        <v>-4.9016070714278603E-2</v>
      </c>
      <c r="S10" s="4">
        <f t="shared" ca="1" si="1"/>
        <v>-9.3227332387442186E-3</v>
      </c>
    </row>
    <row r="11" spans="1:21" x14ac:dyDescent="0.55000000000000004">
      <c r="B11" s="6">
        <v>2060</v>
      </c>
      <c r="C11" s="2">
        <f t="shared" ca="1" si="0"/>
        <v>14.670845157901043</v>
      </c>
      <c r="D11" s="2">
        <f t="shared" ca="1" si="0"/>
        <v>13.690991931032308</v>
      </c>
      <c r="E11" s="2">
        <f t="shared" ca="1" si="0"/>
        <v>14.524715506345308</v>
      </c>
      <c r="F11" s="2">
        <f t="shared" ca="1" si="0"/>
        <v>13.71512767342289</v>
      </c>
      <c r="G11" s="2">
        <f t="shared" ca="1" si="0"/>
        <v>14.573254619564302</v>
      </c>
      <c r="H11" s="2">
        <f t="shared" ca="1" si="0"/>
        <v>13.686951193188349</v>
      </c>
      <c r="I11" s="2">
        <f t="shared" ca="1" si="0"/>
        <v>14.522538120030015</v>
      </c>
      <c r="J11" s="2">
        <f t="shared" ca="1" si="0"/>
        <v>13.686951193188349</v>
      </c>
      <c r="K11" s="2">
        <f t="shared" ca="1" si="0"/>
        <v>14.569134993757466</v>
      </c>
      <c r="L11" s="9">
        <f t="shared" ca="1" si="1"/>
        <v>-6.6789146523097975E-2</v>
      </c>
      <c r="M11" s="4">
        <f t="shared" ca="1" si="1"/>
        <v>-9.960547601924441E-3</v>
      </c>
      <c r="N11" s="4">
        <f t="shared" ca="1" si="1"/>
        <v>-6.5143996422281636E-2</v>
      </c>
      <c r="O11" s="4">
        <f t="shared" ca="1" si="1"/>
        <v>-6.6520052039525934E-3</v>
      </c>
      <c r="P11" s="4">
        <f t="shared" ca="1" si="1"/>
        <v>-6.7064572907908682E-2</v>
      </c>
      <c r="Q11" s="4">
        <f t="shared" ca="1" si="1"/>
        <v>-1.0108963476528565E-2</v>
      </c>
      <c r="R11" s="4">
        <f t="shared" ca="1" si="1"/>
        <v>-6.7064572907908682E-2</v>
      </c>
      <c r="S11" s="4">
        <f t="shared" ca="1" si="1"/>
        <v>-6.9328087815582196E-3</v>
      </c>
    </row>
    <row r="12" spans="1:21" x14ac:dyDescent="0.55000000000000004">
      <c r="B12" s="6">
        <v>2065</v>
      </c>
      <c r="C12" s="2">
        <f t="shared" ca="1" si="0"/>
        <v>18.313700667691812</v>
      </c>
      <c r="D12" s="2">
        <f t="shared" ca="1" si="0"/>
        <v>17.122852479720478</v>
      </c>
      <c r="E12" s="2">
        <f t="shared" ca="1" si="0"/>
        <v>18.160891386591434</v>
      </c>
      <c r="F12" s="2">
        <f t="shared" ca="1" si="0"/>
        <v>17.15168273388807</v>
      </c>
      <c r="G12" s="2">
        <f t="shared" ca="1" si="0"/>
        <v>18.206802543740526</v>
      </c>
      <c r="H12" s="2">
        <f t="shared" ca="1" si="0"/>
        <v>17.080356515442119</v>
      </c>
      <c r="I12" s="2">
        <f t="shared" ca="1" si="0"/>
        <v>18.128973874269477</v>
      </c>
      <c r="J12" s="2">
        <f t="shared" ca="1" si="0"/>
        <v>17.080356515442119</v>
      </c>
      <c r="K12" s="2">
        <f t="shared" ca="1" si="0"/>
        <v>18.175072393434782</v>
      </c>
      <c r="L12" s="9">
        <f t="shared" ca="1" si="1"/>
        <v>-6.5024989191407534E-2</v>
      </c>
      <c r="M12" s="4">
        <f t="shared" ca="1" si="1"/>
        <v>-8.3439870440799035E-3</v>
      </c>
      <c r="N12" s="4">
        <f t="shared" ca="1" si="1"/>
        <v>-6.3450744057082953E-2</v>
      </c>
      <c r="O12" s="4">
        <f t="shared" ca="1" si="1"/>
        <v>-5.8370575063438901E-3</v>
      </c>
      <c r="P12" s="4">
        <f t="shared" ca="1" si="1"/>
        <v>-6.7345435782157459E-2</v>
      </c>
      <c r="Q12" s="4">
        <f t="shared" ca="1" si="1"/>
        <v>-1.0086808601618258E-2</v>
      </c>
      <c r="R12" s="4">
        <f t="shared" ca="1" si="1"/>
        <v>-6.7345435782157459E-2</v>
      </c>
      <c r="S12" s="4">
        <f t="shared" ca="1" si="1"/>
        <v>-7.569648361763992E-3</v>
      </c>
    </row>
    <row r="13" spans="1:21" x14ac:dyDescent="0.55000000000000004">
      <c r="B13" s="6">
        <v>2070</v>
      </c>
      <c r="C13" s="2">
        <f t="shared" ca="1" si="0"/>
        <v>22.765762200217736</v>
      </c>
      <c r="D13" s="2">
        <f t="shared" ca="1" si="0"/>
        <v>21.20124041897467</v>
      </c>
      <c r="E13" s="2">
        <f t="shared" ca="1" si="0"/>
        <v>22.557920775554358</v>
      </c>
      <c r="F13" s="2">
        <f t="shared" ca="1" si="0"/>
        <v>21.232919594531378</v>
      </c>
      <c r="G13" s="2">
        <f t="shared" ca="1" si="0"/>
        <v>22.604150719910404</v>
      </c>
      <c r="H13" s="2">
        <f t="shared" ca="1" si="0"/>
        <v>21.151804356369393</v>
      </c>
      <c r="I13" s="2">
        <f t="shared" ca="1" si="0"/>
        <v>22.519621209183573</v>
      </c>
      <c r="J13" s="2">
        <f t="shared" ca="1" si="0"/>
        <v>21.151804356369393</v>
      </c>
      <c r="K13" s="2">
        <f t="shared" ca="1" si="0"/>
        <v>22.566879350680388</v>
      </c>
      <c r="L13" s="9">
        <f t="shared" ca="1" si="1"/>
        <v>-6.872257416569616E-2</v>
      </c>
      <c r="M13" s="4">
        <f t="shared" ca="1" si="1"/>
        <v>-9.1295614368400724E-3</v>
      </c>
      <c r="N13" s="4">
        <f t="shared" ca="1" si="1"/>
        <v>-6.733104704360382E-2</v>
      </c>
      <c r="O13" s="4">
        <f t="shared" ca="1" si="1"/>
        <v>-7.098882914000848E-3</v>
      </c>
      <c r="P13" s="4">
        <f t="shared" ca="1" si="1"/>
        <v>-7.089408338952552E-2</v>
      </c>
      <c r="Q13" s="4">
        <f t="shared" ca="1" si="1"/>
        <v>-1.0811893266275518E-2</v>
      </c>
      <c r="R13" s="4">
        <f t="shared" ca="1" si="1"/>
        <v>-7.089408338952552E-2</v>
      </c>
      <c r="S13" s="4">
        <f t="shared" ca="1" si="1"/>
        <v>-8.7360505564556545E-3</v>
      </c>
    </row>
    <row r="14" spans="1:21" x14ac:dyDescent="0.55000000000000004">
      <c r="B14" s="6">
        <v>2075</v>
      </c>
      <c r="C14" s="2">
        <f t="shared" ca="1" si="0"/>
        <v>28.170943219779272</v>
      </c>
      <c r="D14" s="2">
        <f t="shared" ca="1" si="0"/>
        <v>26.252436991611418</v>
      </c>
      <c r="E14" s="2">
        <f t="shared" ca="1" si="0"/>
        <v>27.95992766956287</v>
      </c>
      <c r="F14" s="2">
        <f t="shared" ca="1" si="0"/>
        <v>26.287751029816143</v>
      </c>
      <c r="G14" s="2">
        <f t="shared" ca="1" si="0"/>
        <v>28.008481083036223</v>
      </c>
      <c r="H14" s="2">
        <f t="shared" ca="1" si="0"/>
        <v>26.119421224859352</v>
      </c>
      <c r="I14" s="2">
        <f t="shared" ca="1" si="0"/>
        <v>27.851839621742116</v>
      </c>
      <c r="J14" s="2">
        <f t="shared" ca="1" si="0"/>
        <v>26.119421224859352</v>
      </c>
      <c r="K14" s="2">
        <f t="shared" ca="1" si="0"/>
        <v>27.901080462883396</v>
      </c>
      <c r="L14" s="9">
        <f t="shared" ca="1" si="1"/>
        <v>-6.8102307160977094E-2</v>
      </c>
      <c r="M14" s="4">
        <f t="shared" ca="1" si="1"/>
        <v>-7.490539048342737E-3</v>
      </c>
      <c r="N14" s="4">
        <f t="shared" ca="1" si="1"/>
        <v>-6.6848744654062875E-2</v>
      </c>
      <c r="O14" s="4">
        <f t="shared" ca="1" si="1"/>
        <v>-5.7670109046608076E-3</v>
      </c>
      <c r="P14" s="4">
        <f t="shared" ca="1" si="1"/>
        <v>-7.2824043515856252E-2</v>
      </c>
      <c r="Q14" s="4">
        <f t="shared" ca="1" si="1"/>
        <v>-1.132740198109905E-2</v>
      </c>
      <c r="R14" s="4">
        <f t="shared" ca="1" si="1"/>
        <v>-7.2824043515856252E-2</v>
      </c>
      <c r="S14" s="4">
        <f t="shared" ca="1" si="1"/>
        <v>-9.5794718263604306E-3</v>
      </c>
    </row>
    <row r="15" spans="1:21" x14ac:dyDescent="0.55000000000000004">
      <c r="B15" s="6">
        <v>2080</v>
      </c>
      <c r="C15" s="2">
        <f t="shared" ca="1" si="0"/>
        <v>34.682349850818454</v>
      </c>
      <c r="D15" s="2">
        <f t="shared" ca="1" si="0"/>
        <v>32.233189592003875</v>
      </c>
      <c r="E15" s="2">
        <f t="shared" ca="1" si="0"/>
        <v>34.394263393499386</v>
      </c>
      <c r="F15" s="2">
        <f t="shared" ca="1" si="0"/>
        <v>32.26928731165323</v>
      </c>
      <c r="G15" s="2">
        <f t="shared" ca="1" si="0"/>
        <v>34.443161755897243</v>
      </c>
      <c r="H15" s="2">
        <f t="shared" ca="1" si="0"/>
        <v>32.139422671708111</v>
      </c>
      <c r="I15" s="2">
        <f t="shared" ca="1" si="0"/>
        <v>34.322347058360585</v>
      </c>
      <c r="J15" s="2">
        <f t="shared" ca="1" si="0"/>
        <v>32.139422671708111</v>
      </c>
      <c r="K15" s="2">
        <f t="shared" ca="1" si="0"/>
        <v>34.376864702628261</v>
      </c>
      <c r="L15" s="9">
        <f t="shared" ca="1" si="1"/>
        <v>-7.0616906563405246E-2</v>
      </c>
      <c r="M15" s="4">
        <f t="shared" ca="1" si="1"/>
        <v>-8.3064284443883363E-3</v>
      </c>
      <c r="N15" s="4">
        <f t="shared" ca="1" si="1"/>
        <v>-6.9576097050652375E-2</v>
      </c>
      <c r="O15" s="4">
        <f t="shared" ca="1" si="1"/>
        <v>-6.8965365942632584E-3</v>
      </c>
      <c r="P15" s="4">
        <f t="shared" ca="1" si="1"/>
        <v>-7.3320498468195217E-2</v>
      </c>
      <c r="Q15" s="4">
        <f t="shared" ca="1" si="1"/>
        <v>-1.0380000029016845E-2</v>
      </c>
      <c r="R15" s="4">
        <f t="shared" ca="1" si="1"/>
        <v>-7.3320498468195217E-2</v>
      </c>
      <c r="S15" s="4">
        <f t="shared" ca="1" si="1"/>
        <v>-8.8080868079641883E-3</v>
      </c>
      <c r="U15" s="3"/>
    </row>
    <row r="16" spans="1:21" x14ac:dyDescent="0.55000000000000004">
      <c r="B16" s="6">
        <v>2085</v>
      </c>
      <c r="C16" s="2">
        <f t="shared" ca="1" si="0"/>
        <v>42.452816462909588</v>
      </c>
      <c r="D16" s="2">
        <f t="shared" ca="1" si="0"/>
        <v>39.554846778202823</v>
      </c>
      <c r="E16" s="2">
        <f t="shared" ca="1" si="0"/>
        <v>42.249229369809875</v>
      </c>
      <c r="F16" s="2">
        <f t="shared" ca="1" si="0"/>
        <v>39.594149188459532</v>
      </c>
      <c r="G16" s="2">
        <f t="shared" ca="1" si="0"/>
        <v>42.293807873822018</v>
      </c>
      <c r="H16" s="2">
        <f t="shared" ca="1" si="0"/>
        <v>39.135945278451182</v>
      </c>
      <c r="I16" s="2">
        <f t="shared" ca="1" si="0"/>
        <v>41.872168892813072</v>
      </c>
      <c r="J16" s="2">
        <f t="shared" ca="1" si="0"/>
        <v>39.135945278451182</v>
      </c>
      <c r="K16" s="2">
        <f t="shared" ca="1" si="0"/>
        <v>41.93418287211049</v>
      </c>
      <c r="L16" s="9">
        <f t="shared" ca="1" si="1"/>
        <v>-6.8263307977191046E-2</v>
      </c>
      <c r="M16" s="4">
        <f t="shared" ca="1" si="1"/>
        <v>-4.7956086324115743E-3</v>
      </c>
      <c r="N16" s="4">
        <f t="shared" ca="1" si="1"/>
        <v>-6.7337517569597161E-2</v>
      </c>
      <c r="O16" s="4">
        <f t="shared" ca="1" si="1"/>
        <v>-3.7455368650627374E-3</v>
      </c>
      <c r="P16" s="4">
        <f t="shared" ca="1" si="1"/>
        <v>-7.8130768717225352E-2</v>
      </c>
      <c r="Q16" s="4">
        <f t="shared" ca="1" si="1"/>
        <v>-1.367748051778428E-2</v>
      </c>
      <c r="R16" s="4">
        <f t="shared" ca="1" si="1"/>
        <v>-7.8130768717225352E-2</v>
      </c>
      <c r="S16" s="4">
        <f t="shared" ca="1" si="1"/>
        <v>-1.2216706310928083E-2</v>
      </c>
    </row>
    <row r="17" spans="2:19" x14ac:dyDescent="0.55000000000000004">
      <c r="B17" s="6">
        <v>2090</v>
      </c>
      <c r="C17" s="2">
        <f t="shared" ca="1" si="0"/>
        <v>51.660889028682035</v>
      </c>
      <c r="D17" s="2">
        <f t="shared" ca="1" si="0"/>
        <v>47.789676154917544</v>
      </c>
      <c r="E17" s="2">
        <f t="shared" ca="1" si="0"/>
        <v>51.197312602882043</v>
      </c>
      <c r="F17" s="2">
        <f t="shared" ca="1" si="0"/>
        <v>47.830742373866144</v>
      </c>
      <c r="G17" s="2">
        <f t="shared" ca="1" si="0"/>
        <v>51.261233850459497</v>
      </c>
      <c r="H17" s="2">
        <f t="shared" ca="1" si="0"/>
        <v>47.635547602137848</v>
      </c>
      <c r="I17" s="2">
        <f t="shared" ca="1" si="0"/>
        <v>51.100674200423285</v>
      </c>
      <c r="J17" s="2">
        <f t="shared" ca="1" si="0"/>
        <v>47.635547602137848</v>
      </c>
      <c r="K17" s="2">
        <f t="shared" ca="1" si="0"/>
        <v>51.15525726705085</v>
      </c>
      <c r="L17" s="9">
        <f t="shared" ca="1" si="1"/>
        <v>-7.4935080416738464E-2</v>
      </c>
      <c r="M17" s="4">
        <f t="shared" ca="1" si="1"/>
        <v>-8.9734504093147427E-3</v>
      </c>
      <c r="N17" s="4">
        <f t="shared" ca="1" si="1"/>
        <v>-7.4140161480562239E-2</v>
      </c>
      <c r="O17" s="4">
        <f t="shared" ca="1" si="1"/>
        <v>-7.7361266082868196E-3</v>
      </c>
      <c r="P17" s="4">
        <f t="shared" ca="1" si="1"/>
        <v>-7.7918547323282072E-2</v>
      </c>
      <c r="Q17" s="4">
        <f t="shared" ca="1" si="1"/>
        <v>-1.0844080285721036E-2</v>
      </c>
      <c r="R17" s="4">
        <f t="shared" ca="1" si="1"/>
        <v>-7.7918547323282072E-2</v>
      </c>
      <c r="S17" s="4">
        <f t="shared" ca="1" si="1"/>
        <v>-9.7875156842628375E-3</v>
      </c>
    </row>
    <row r="18" spans="2:19" x14ac:dyDescent="0.55000000000000004">
      <c r="B18" s="6">
        <v>2095</v>
      </c>
      <c r="C18" s="2">
        <f t="shared" ca="1" si="0"/>
        <v>62.775600498123673</v>
      </c>
      <c r="D18" s="2">
        <f t="shared" ca="1" si="0"/>
        <v>58.25341839717295</v>
      </c>
      <c r="E18" s="2">
        <f t="shared" ca="1" si="0"/>
        <v>62.498004037685597</v>
      </c>
      <c r="F18" s="2">
        <f t="shared" ca="1" si="0"/>
        <v>58.297493432838714</v>
      </c>
      <c r="G18" s="2">
        <f t="shared" ca="1" si="0"/>
        <v>62.557776995337704</v>
      </c>
      <c r="H18" s="2">
        <f t="shared" ca="1" si="0"/>
        <v>57.465788541374849</v>
      </c>
      <c r="I18" s="2">
        <f t="shared" ca="1" si="0"/>
        <v>61.84675558826779</v>
      </c>
      <c r="J18" s="2">
        <f t="shared" ca="1" si="0"/>
        <v>57.465788541374849</v>
      </c>
      <c r="K18" s="2">
        <f t="shared" ca="1" si="0"/>
        <v>61.93236545673772</v>
      </c>
      <c r="L18" s="9">
        <f t="shared" ca="1" si="1"/>
        <v>-7.2037257550182865E-2</v>
      </c>
      <c r="M18" s="4">
        <f t="shared" ca="1" si="1"/>
        <v>-4.4220438870413714E-3</v>
      </c>
      <c r="N18" s="4">
        <f t="shared" ca="1" si="1"/>
        <v>-7.1335152985415262E-2</v>
      </c>
      <c r="O18" s="4">
        <f t="shared" ca="1" si="1"/>
        <v>-3.469875254996202E-3</v>
      </c>
      <c r="P18" s="4">
        <f t="shared" ca="1" si="1"/>
        <v>-8.4584008987815706E-2</v>
      </c>
      <c r="Q18" s="4">
        <f t="shared" ca="1" si="1"/>
        <v>-1.4796272795250198E-2</v>
      </c>
      <c r="R18" s="4">
        <f t="shared" ca="1" si="1"/>
        <v>-8.4584008987815706E-2</v>
      </c>
      <c r="S18" s="4">
        <f t="shared" ca="1" si="1"/>
        <v>-1.3432528477543726E-2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78.083079317602099</v>
      </c>
      <c r="D19" s="2">
        <f t="shared" ca="1" si="2"/>
        <v>72.012194249332225</v>
      </c>
      <c r="E19" s="2">
        <f t="shared" ca="1" si="2"/>
        <v>77.357255068685788</v>
      </c>
      <c r="F19" s="2">
        <f t="shared" ca="1" si="2"/>
        <v>72.059720450484235</v>
      </c>
      <c r="G19" s="2">
        <f t="shared" ca="1" si="2"/>
        <v>77.453247767941278</v>
      </c>
      <c r="H19" s="2">
        <f t="shared" ca="1" si="2"/>
        <v>71.318559360654575</v>
      </c>
      <c r="I19" s="2">
        <f t="shared" ca="1" si="2"/>
        <v>76.76121479012312</v>
      </c>
      <c r="J19" s="2">
        <f t="shared" ca="1" si="2"/>
        <v>71.318559360654575</v>
      </c>
      <c r="K19" s="2">
        <f t="shared" ca="1" si="2"/>
        <v>76.880804589979007</v>
      </c>
      <c r="L19" s="9">
        <f t="shared" ca="1" si="1"/>
        <v>-7.774904782605474E-2</v>
      </c>
      <c r="M19" s="4">
        <f t="shared" ca="1" si="1"/>
        <v>-9.2955382300438094E-3</v>
      </c>
      <c r="N19" s="4">
        <f t="shared" ca="1" si="1"/>
        <v>-7.7140385852585536E-2</v>
      </c>
      <c r="O19" s="4">
        <f t="shared" ca="1" si="1"/>
        <v>-8.0661720204320275E-3</v>
      </c>
      <c r="P19" s="4">
        <f t="shared" ca="1" si="1"/>
        <v>-8.663234104066142E-2</v>
      </c>
      <c r="Q19" s="4">
        <f t="shared" ca="1" si="1"/>
        <v>-1.6928949767750723E-2</v>
      </c>
      <c r="R19" s="4">
        <f t="shared" ca="1" si="1"/>
        <v>-8.663234104066142E-2</v>
      </c>
      <c r="S19" s="4">
        <f t="shared" ca="1" si="1"/>
        <v>-1.539737851183931E-2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C13" sqref="C13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18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2.0238234718358057</v>
      </c>
      <c r="D2" s="2">
        <f t="shared" ca="1" si="0"/>
        <v>1.837090087811353</v>
      </c>
      <c r="E2" s="2">
        <f t="shared" ca="1" si="0"/>
        <v>1.8514783166651327</v>
      </c>
      <c r="F2" s="2">
        <f t="shared" ca="1" si="0"/>
        <v>1.838482449463863</v>
      </c>
      <c r="G2" s="2">
        <f t="shared" ca="1" si="0"/>
        <v>2.0159020476320881</v>
      </c>
      <c r="H2" s="2">
        <f t="shared" ca="1" si="0"/>
        <v>1.8373669641962678</v>
      </c>
      <c r="I2" s="2">
        <f t="shared" ca="1" si="0"/>
        <v>1.8517356904639641</v>
      </c>
      <c r="J2" s="2">
        <f t="shared" ca="1" si="0"/>
        <v>1.8373669641962678</v>
      </c>
      <c r="K2" s="2">
        <f t="shared" ca="1" si="0"/>
        <v>2.0161557319416095</v>
      </c>
      <c r="L2" s="9">
        <f t="shared" ref="L2:S19" ca="1" si="1">(D2)/($C2)-1</f>
        <v>-9.2267624436170426E-2</v>
      </c>
      <c r="M2" s="4">
        <f ca="1">('C'!E2-'C'!D2)/G_A_DH!M2</f>
        <v>0.86852968308666245</v>
      </c>
      <c r="N2" s="4">
        <f t="shared" ca="1" si="1"/>
        <v>-9.1579638714151423E-2</v>
      </c>
      <c r="O2" s="4">
        <f t="shared" ca="1" si="1"/>
        <v>-3.9140885131310199E-3</v>
      </c>
      <c r="P2" s="4">
        <f t="shared" ca="1" si="1"/>
        <v>-9.2130815871210192E-2</v>
      </c>
      <c r="Q2" s="4">
        <f ca="1">('C'!I2-'C'!H2)/G_A_DH!I2</f>
        <v>0.86735243082840807</v>
      </c>
      <c r="R2" s="4">
        <f t="shared" ca="1" si="1"/>
        <v>-9.2130815871210192E-2</v>
      </c>
      <c r="S2" s="4">
        <f t="shared" ca="1" si="1"/>
        <v>-3.7887394829159149E-3</v>
      </c>
    </row>
    <row r="3" spans="1:21" x14ac:dyDescent="0.55000000000000004">
      <c r="B3" s="6">
        <v>2020</v>
      </c>
      <c r="C3" s="2">
        <f t="shared" ca="1" si="0"/>
        <v>2.4542316739278363</v>
      </c>
      <c r="D3" s="2">
        <f t="shared" ca="1" si="0"/>
        <v>2.2582427395063944</v>
      </c>
      <c r="E3" s="2">
        <f t="shared" ca="1" si="0"/>
        <v>2.3335097734875436</v>
      </c>
      <c r="F3" s="2">
        <f t="shared" ca="1" si="0"/>
        <v>2.2632682664977422</v>
      </c>
      <c r="G3" s="2">
        <f t="shared" ca="1" si="0"/>
        <v>2.4445332734490393</v>
      </c>
      <c r="H3" s="2">
        <f t="shared" ca="1" si="0"/>
        <v>2.2558244630559838</v>
      </c>
      <c r="I3" s="2">
        <f t="shared" ca="1" si="0"/>
        <v>2.3309470622184323</v>
      </c>
      <c r="J3" s="2">
        <f t="shared" ca="1" si="0"/>
        <v>2.2558244630559838</v>
      </c>
      <c r="K3" s="2">
        <f t="shared" ca="1" si="0"/>
        <v>2.4422731300367331</v>
      </c>
      <c r="L3" s="9">
        <f t="shared" ca="1" si="1"/>
        <v>-7.9857552366999873E-2</v>
      </c>
      <c r="M3" s="4">
        <f ca="1">('C'!E3-'C'!D3)/G_A_DH!M3</f>
        <v>0.28510078737995692</v>
      </c>
      <c r="N3" s="4">
        <f t="shared" ca="1" si="1"/>
        <v>-7.7809853673866836E-2</v>
      </c>
      <c r="O3" s="4">
        <f t="shared" ca="1" si="1"/>
        <v>-3.951705367438052E-3</v>
      </c>
      <c r="P3" s="4">
        <f t="shared" ca="1" si="1"/>
        <v>-8.0842902069760525E-2</v>
      </c>
      <c r="Q3" s="4">
        <f ca="1">('C'!I3-'C'!H3)/G_A_DH!I3</f>
        <v>0.28455368889130145</v>
      </c>
      <c r="R3" s="4">
        <f t="shared" ca="1" si="1"/>
        <v>-8.0842902069760525E-2</v>
      </c>
      <c r="S3" s="4">
        <f t="shared" ca="1" si="1"/>
        <v>-4.8726222622513804E-3</v>
      </c>
    </row>
    <row r="4" spans="1:21" x14ac:dyDescent="0.55000000000000004">
      <c r="B4" s="6">
        <v>2025</v>
      </c>
      <c r="C4" s="2">
        <f t="shared" ca="1" si="0"/>
        <v>2.9563448338358755</v>
      </c>
      <c r="D4" s="2">
        <f t="shared" ca="1" si="0"/>
        <v>2.7375009077247845</v>
      </c>
      <c r="E4" s="2">
        <f t="shared" ca="1" si="0"/>
        <v>2.8795490948005855</v>
      </c>
      <c r="F4" s="2">
        <f t="shared" ca="1" si="0"/>
        <v>2.7456301939332581</v>
      </c>
      <c r="G4" s="2">
        <f t="shared" ca="1" si="0"/>
        <v>2.942166944826627</v>
      </c>
      <c r="H4" s="2">
        <f t="shared" ca="1" si="0"/>
        <v>2.7413723771427465</v>
      </c>
      <c r="I4" s="2">
        <f t="shared" ca="1" si="0"/>
        <v>2.8841021618303779</v>
      </c>
      <c r="J4" s="2">
        <f t="shared" ca="1" si="0"/>
        <v>2.7413723771427465</v>
      </c>
      <c r="K4" s="2">
        <f t="shared" ca="1" si="0"/>
        <v>2.946956949161911</v>
      </c>
      <c r="L4" s="9">
        <f t="shared" ca="1" si="1"/>
        <v>-7.4025169055512263E-2</v>
      </c>
      <c r="M4" s="4">
        <f ca="1">('C'!E4-'C'!D4)/G_A_DH!M4</f>
        <v>1.409334546327571</v>
      </c>
      <c r="N4" s="4">
        <f t="shared" ca="1" si="1"/>
        <v>-7.127539300928365E-2</v>
      </c>
      <c r="O4" s="4">
        <f t="shared" ca="1" si="1"/>
        <v>-4.7957494156229963E-3</v>
      </c>
      <c r="P4" s="4">
        <f t="shared" ca="1" si="1"/>
        <v>-7.271562310077373E-2</v>
      </c>
      <c r="Q4" s="4">
        <f ca="1">('C'!I4-'C'!H4)/G_A_DH!I4</f>
        <v>1.4160970336272811</v>
      </c>
      <c r="R4" s="4">
        <f t="shared" ca="1" si="1"/>
        <v>-7.271562310077373E-2</v>
      </c>
      <c r="S4" s="4">
        <f t="shared" ca="1" si="1"/>
        <v>-3.1755039420701126E-3</v>
      </c>
    </row>
    <row r="5" spans="1:21" x14ac:dyDescent="0.55000000000000004">
      <c r="B5" s="6">
        <v>2030</v>
      </c>
      <c r="C5" s="2">
        <f t="shared" ca="1" si="0"/>
        <v>3.6558335847982839</v>
      </c>
      <c r="D5" s="2">
        <f t="shared" ca="1" si="0"/>
        <v>3.4174105704859188</v>
      </c>
      <c r="E5" s="2">
        <f t="shared" ca="1" si="0"/>
        <v>3.56910669105641</v>
      </c>
      <c r="F5" s="2">
        <f t="shared" ca="1" si="0"/>
        <v>3.4281162336520472</v>
      </c>
      <c r="G5" s="2">
        <f t="shared" ca="1" si="0"/>
        <v>3.6396379922051287</v>
      </c>
      <c r="H5" s="2">
        <f t="shared" ca="1" si="0"/>
        <v>3.4206633946771592</v>
      </c>
      <c r="I5" s="2">
        <f t="shared" ca="1" si="0"/>
        <v>3.5730105642222809</v>
      </c>
      <c r="J5" s="2">
        <f t="shared" ca="1" si="0"/>
        <v>3.4206633946771592</v>
      </c>
      <c r="K5" s="2">
        <f t="shared" ca="1" si="0"/>
        <v>3.6434177947533759</v>
      </c>
      <c r="L5" s="9">
        <f t="shared" ca="1" si="1"/>
        <v>-6.5217140983598765E-2</v>
      </c>
      <c r="M5" s="4">
        <f ca="1">('C'!E5-'C'!D5)/G_A_DH!M5</f>
        <v>2.8523639151638815</v>
      </c>
      <c r="N5" s="4">
        <f t="shared" ca="1" si="1"/>
        <v>-6.2288762840062795E-2</v>
      </c>
      <c r="O5" s="4">
        <f t="shared" ca="1" si="1"/>
        <v>-4.4300683325684265E-3</v>
      </c>
      <c r="P5" s="4">
        <f t="shared" ca="1" si="1"/>
        <v>-6.4327378330078067E-2</v>
      </c>
      <c r="Q5" s="4">
        <f ca="1">('C'!I5-'C'!H5)/G_A_DH!I5</f>
        <v>2.864605682423695</v>
      </c>
      <c r="R5" s="4">
        <f t="shared" ca="1" si="1"/>
        <v>-6.4327378330078067E-2</v>
      </c>
      <c r="S5" s="4">
        <f t="shared" ca="1" si="1"/>
        <v>-3.3961584292391267E-3</v>
      </c>
    </row>
    <row r="6" spans="1:21" x14ac:dyDescent="0.55000000000000004">
      <c r="B6" s="6">
        <v>2035</v>
      </c>
      <c r="C6" s="2">
        <f t="shared" ca="1" si="0"/>
        <v>4.6090219225787905</v>
      </c>
      <c r="D6" s="2">
        <f t="shared" ca="1" si="0"/>
        <v>4.3368659771489062</v>
      </c>
      <c r="E6" s="2">
        <f t="shared" ca="1" si="0"/>
        <v>4.532626969189594</v>
      </c>
      <c r="F6" s="2">
        <f t="shared" ca="1" si="0"/>
        <v>4.3501763123509738</v>
      </c>
      <c r="G6" s="2">
        <f t="shared" ca="1" si="0"/>
        <v>4.5861955757960002</v>
      </c>
      <c r="H6" s="2">
        <f t="shared" ca="1" si="0"/>
        <v>4.3408752981618477</v>
      </c>
      <c r="I6" s="2">
        <f t="shared" ca="1" si="0"/>
        <v>4.5362404891376924</v>
      </c>
      <c r="J6" s="2">
        <f t="shared" ca="1" si="0"/>
        <v>4.3408752981618477</v>
      </c>
      <c r="K6" s="2">
        <f t="shared" ca="1" si="0"/>
        <v>4.5896542092798525</v>
      </c>
      <c r="L6" s="9">
        <f t="shared" ca="1" si="1"/>
        <v>-5.9048524828367643E-2</v>
      </c>
      <c r="M6" s="4">
        <f ca="1">('C'!E6-'C'!D6)/G_A_DH!M6</f>
        <v>4.8326862776597332</v>
      </c>
      <c r="N6" s="4">
        <f t="shared" ca="1" si="1"/>
        <v>-5.6160637674509073E-2</v>
      </c>
      <c r="O6" s="4">
        <f t="shared" ca="1" si="1"/>
        <v>-4.952535953662518E-3</v>
      </c>
      <c r="P6" s="4">
        <f t="shared" ca="1" si="1"/>
        <v>-5.8178639399248611E-2</v>
      </c>
      <c r="Q6" s="4">
        <f ca="1">('C'!I6-'C'!H6)/G_A_DH!I6</f>
        <v>4.8229152688657413</v>
      </c>
      <c r="R6" s="4">
        <f t="shared" ca="1" si="1"/>
        <v>-5.8178639399248611E-2</v>
      </c>
      <c r="S6" s="4">
        <f t="shared" ca="1" si="1"/>
        <v>-4.2021308694712989E-3</v>
      </c>
    </row>
    <row r="7" spans="1:21" x14ac:dyDescent="0.55000000000000004">
      <c r="B7" s="6">
        <v>2040</v>
      </c>
      <c r="C7" s="2">
        <f t="shared" ca="1" si="0"/>
        <v>5.8477611026590264</v>
      </c>
      <c r="D7" s="2">
        <f t="shared" ca="1" si="0"/>
        <v>5.5346598319434914</v>
      </c>
      <c r="E7" s="2">
        <f t="shared" ca="1" si="0"/>
        <v>5.7591258900610303</v>
      </c>
      <c r="F7" s="2">
        <f t="shared" ca="1" si="0"/>
        <v>5.5497423731587219</v>
      </c>
      <c r="G7" s="2">
        <f t="shared" ca="1" si="0"/>
        <v>5.8181871175918163</v>
      </c>
      <c r="H7" s="2">
        <f t="shared" ca="1" si="0"/>
        <v>5.5286736898574151</v>
      </c>
      <c r="I7" s="2">
        <f t="shared" ca="1" si="0"/>
        <v>5.7524887330127736</v>
      </c>
      <c r="J7" s="2">
        <f t="shared" ca="1" si="0"/>
        <v>5.5286736898574151</v>
      </c>
      <c r="K7" s="2">
        <f t="shared" ca="1" si="0"/>
        <v>5.8120501023315425</v>
      </c>
      <c r="L7" s="9">
        <f t="shared" ca="1" si="1"/>
        <v>-5.354207622694529E-2</v>
      </c>
      <c r="M7" s="4">
        <f ca="1">('C'!E7-'C'!D7)/G_A_DH!M7</f>
        <v>9.8210106711087271</v>
      </c>
      <c r="N7" s="4">
        <f t="shared" ca="1" si="1"/>
        <v>-5.0962876948716818E-2</v>
      </c>
      <c r="O7" s="4">
        <f t="shared" ca="1" si="1"/>
        <v>-5.0573175866850395E-3</v>
      </c>
      <c r="P7" s="4">
        <f t="shared" ca="1" si="1"/>
        <v>-5.4565740152503706E-2</v>
      </c>
      <c r="Q7" s="4">
        <f ca="1">('C'!I7-'C'!H7)/G_A_DH!I7</f>
        <v>9.7925269665155064</v>
      </c>
      <c r="R7" s="4">
        <f t="shared" ca="1" si="1"/>
        <v>-5.4565740152503706E-2</v>
      </c>
      <c r="S7" s="4">
        <f t="shared" ca="1" si="1"/>
        <v>-6.1067816726038116E-3</v>
      </c>
    </row>
    <row r="8" spans="1:21" x14ac:dyDescent="0.55000000000000004">
      <c r="B8" s="6">
        <v>2045</v>
      </c>
      <c r="C8" s="2">
        <f t="shared" ca="1" si="0"/>
        <v>7.4390185324722946</v>
      </c>
      <c r="D8" s="2">
        <f t="shared" ca="1" si="0"/>
        <v>7.0584453041067734</v>
      </c>
      <c r="E8" s="2">
        <f t="shared" ca="1" si="0"/>
        <v>7.3374376506543815</v>
      </c>
      <c r="F8" s="2">
        <f t="shared" ca="1" si="0"/>
        <v>7.0760820050016173</v>
      </c>
      <c r="G8" s="2">
        <f t="shared" ca="1" si="0"/>
        <v>7.3935740059397128</v>
      </c>
      <c r="H8" s="2">
        <f t="shared" ca="1" si="0"/>
        <v>7.0500062829309567</v>
      </c>
      <c r="I8" s="2">
        <f t="shared" ca="1" si="0"/>
        <v>7.3313738230869996</v>
      </c>
      <c r="J8" s="2">
        <f t="shared" ca="1" si="0"/>
        <v>7.0500062829309567</v>
      </c>
      <c r="K8" s="2">
        <f t="shared" ca="1" si="0"/>
        <v>7.3882639716553342</v>
      </c>
      <c r="L8" s="9">
        <f t="shared" ca="1" si="1"/>
        <v>-5.115906442553797E-2</v>
      </c>
      <c r="M8" s="4">
        <f ca="1">('C'!E8-'C'!D8)/G_A_DH!M8</f>
        <v>12.554789393994444</v>
      </c>
      <c r="N8" s="4">
        <f t="shared" ca="1" si="1"/>
        <v>-4.8788227356392766E-2</v>
      </c>
      <c r="O8" s="4">
        <f t="shared" ca="1" si="1"/>
        <v>-6.1089411639735358E-3</v>
      </c>
      <c r="P8" s="4">
        <f t="shared" ca="1" si="1"/>
        <v>-5.2293491116233715E-2</v>
      </c>
      <c r="Q8" s="4">
        <f ca="1">('C'!I8-'C'!H8)/G_A_DH!I8</f>
        <v>12.661674245471087</v>
      </c>
      <c r="R8" s="4">
        <f t="shared" ca="1" si="1"/>
        <v>-5.2293491116233715E-2</v>
      </c>
      <c r="S8" s="4">
        <f t="shared" ca="1" si="1"/>
        <v>-6.8227496134617427E-3</v>
      </c>
    </row>
    <row r="9" spans="1:21" x14ac:dyDescent="0.55000000000000004">
      <c r="B9" s="6">
        <v>2050</v>
      </c>
      <c r="C9" s="2">
        <f t="shared" ca="1" si="0"/>
        <v>9.3470676626063991</v>
      </c>
      <c r="D9" s="2">
        <f t="shared" ca="1" si="0"/>
        <v>8.8967498749587666</v>
      </c>
      <c r="E9" s="2">
        <f t="shared" ca="1" si="0"/>
        <v>9.2372436689205575</v>
      </c>
      <c r="F9" s="2">
        <f t="shared" ca="1" si="0"/>
        <v>8.9152929912938887</v>
      </c>
      <c r="G9" s="2">
        <f t="shared" ca="1" si="0"/>
        <v>9.2913557566774809</v>
      </c>
      <c r="H9" s="2">
        <f t="shared" ca="1" si="0"/>
        <v>8.8836431949277763</v>
      </c>
      <c r="I9" s="2">
        <f t="shared" ca="1" si="0"/>
        <v>9.245554530769132</v>
      </c>
      <c r="J9" s="2">
        <f t="shared" ca="1" si="0"/>
        <v>8.8836431949277763</v>
      </c>
      <c r="K9" s="2">
        <f t="shared" ca="1" si="0"/>
        <v>9.2981414615103457</v>
      </c>
      <c r="L9" s="9">
        <f t="shared" ca="1" si="1"/>
        <v>-4.817743958879861E-2</v>
      </c>
      <c r="M9" s="4">
        <f ca="1">('C'!E9-'C'!D9)/G_A_DH!M9</f>
        <v>15.515063519922752</v>
      </c>
      <c r="N9" s="4">
        <f t="shared" ca="1" si="1"/>
        <v>-4.6193596419533245E-2</v>
      </c>
      <c r="O9" s="4">
        <f t="shared" ca="1" si="1"/>
        <v>-5.9603618952923654E-3</v>
      </c>
      <c r="P9" s="4">
        <f t="shared" ca="1" si="1"/>
        <v>-4.9579663313296107E-2</v>
      </c>
      <c r="Q9" s="4">
        <f ca="1">('C'!I9-'C'!H9)/G_A_DH!I9</f>
        <v>8.8755390683551596</v>
      </c>
      <c r="R9" s="4">
        <f t="shared" ca="1" si="1"/>
        <v>-4.9579663313296107E-2</v>
      </c>
      <c r="S9" s="4">
        <f t="shared" ca="1" si="1"/>
        <v>-5.2343903844610518E-3</v>
      </c>
    </row>
    <row r="10" spans="1:21" x14ac:dyDescent="0.55000000000000004">
      <c r="B10" s="6">
        <v>2055</v>
      </c>
      <c r="C10" s="2">
        <f t="shared" ca="1" si="0"/>
        <v>11.713454848043851</v>
      </c>
      <c r="D10" s="2">
        <f t="shared" ca="1" si="0"/>
        <v>11.1927051184897</v>
      </c>
      <c r="E10" s="2">
        <f t="shared" ca="1" si="0"/>
        <v>11.590941244847182</v>
      </c>
      <c r="F10" s="2">
        <f t="shared" ca="1" si="0"/>
        <v>11.214410852300279</v>
      </c>
      <c r="G10" s="2">
        <f t="shared" ca="1" si="0"/>
        <v>11.641749623429838</v>
      </c>
      <c r="H10" s="2">
        <f t="shared" ca="1" si="0"/>
        <v>11.139307316903624</v>
      </c>
      <c r="I10" s="2">
        <f t="shared" ca="1" si="0"/>
        <v>11.551584516775886</v>
      </c>
      <c r="J10" s="2">
        <f t="shared" ca="1" si="0"/>
        <v>11.139307316903624</v>
      </c>
      <c r="K10" s="2">
        <f t="shared" ca="1" si="0"/>
        <v>11.604253433191463</v>
      </c>
      <c r="L10" s="9">
        <f t="shared" ca="1" si="1"/>
        <v>-4.4457398462684705E-2</v>
      </c>
      <c r="M10" s="4">
        <f ca="1">('C'!E10-'C'!D10)/G_A_DH!M10</f>
        <v>20.004138433585229</v>
      </c>
      <c r="N10" s="4">
        <f t="shared" ca="1" si="1"/>
        <v>-4.2604338533555053E-2</v>
      </c>
      <c r="O10" s="4">
        <f t="shared" ca="1" si="1"/>
        <v>-6.1216119022294846E-3</v>
      </c>
      <c r="P10" s="4">
        <f t="shared" ca="1" si="1"/>
        <v>-4.9016070714278603E-2</v>
      </c>
      <c r="Q10" s="4">
        <f ca="1">('C'!I10-'C'!H10)/G_A_DH!I10</f>
        <v>87.034861882844737</v>
      </c>
      <c r="R10" s="4">
        <f t="shared" ca="1" si="1"/>
        <v>-4.9016070714278603E-2</v>
      </c>
      <c r="S10" s="4">
        <f t="shared" ca="1" si="1"/>
        <v>-9.3227332387442186E-3</v>
      </c>
    </row>
    <row r="11" spans="1:21" x14ac:dyDescent="0.55000000000000004">
      <c r="B11" s="6">
        <v>2060</v>
      </c>
      <c r="C11" s="2">
        <f t="shared" ca="1" si="0"/>
        <v>14.670845157901043</v>
      </c>
      <c r="D11" s="2">
        <f t="shared" ca="1" si="0"/>
        <v>13.690991931032308</v>
      </c>
      <c r="E11" s="2">
        <f t="shared" ca="1" si="0"/>
        <v>14.524715506345308</v>
      </c>
      <c r="F11" s="2">
        <f t="shared" ca="1" si="0"/>
        <v>13.71512767342289</v>
      </c>
      <c r="G11" s="2">
        <f t="shared" ca="1" si="0"/>
        <v>14.573254619564302</v>
      </c>
      <c r="H11" s="2">
        <f t="shared" ca="1" si="0"/>
        <v>13.686951193188349</v>
      </c>
      <c r="I11" s="2">
        <f t="shared" ca="1" si="0"/>
        <v>14.522538120030015</v>
      </c>
      <c r="J11" s="2">
        <f t="shared" ca="1" si="0"/>
        <v>13.686951193188349</v>
      </c>
      <c r="K11" s="2">
        <f t="shared" ca="1" si="0"/>
        <v>14.569134993757466</v>
      </c>
      <c r="L11" s="9">
        <f t="shared" ca="1" si="1"/>
        <v>-6.6789146523097975E-2</v>
      </c>
      <c r="M11" s="4">
        <f ca="1">('C'!E11-'C'!D11)/G_A_DH!M11</f>
        <v>21.522146037507092</v>
      </c>
      <c r="N11" s="4">
        <f t="shared" ca="1" si="1"/>
        <v>-6.5143996422281636E-2</v>
      </c>
      <c r="O11" s="4">
        <f t="shared" ca="1" si="1"/>
        <v>-6.6520052039525934E-3</v>
      </c>
      <c r="P11" s="4">
        <f t="shared" ca="1" si="1"/>
        <v>-6.7064572907908682E-2</v>
      </c>
      <c r="Q11" s="4">
        <f ca="1">('C'!I11-'C'!H11)/G_A_DH!I11</f>
        <v>176.39877439574113</v>
      </c>
      <c r="R11" s="4">
        <f t="shared" ca="1" si="1"/>
        <v>-6.7064572907908682E-2</v>
      </c>
      <c r="S11" s="4">
        <f t="shared" ca="1" si="1"/>
        <v>-6.9328087815582196E-3</v>
      </c>
    </row>
    <row r="12" spans="1:21" x14ac:dyDescent="0.55000000000000004">
      <c r="B12" s="6">
        <v>2065</v>
      </c>
      <c r="C12" s="2">
        <f t="shared" ca="1" si="0"/>
        <v>18.313700667691812</v>
      </c>
      <c r="D12" s="2">
        <f t="shared" ca="1" si="0"/>
        <v>17.122852479720478</v>
      </c>
      <c r="E12" s="2">
        <f t="shared" ca="1" si="0"/>
        <v>18.160891386591434</v>
      </c>
      <c r="F12" s="2">
        <f t="shared" ca="1" si="0"/>
        <v>17.15168273388807</v>
      </c>
      <c r="G12" s="2">
        <f t="shared" ca="1" si="0"/>
        <v>18.206802543740526</v>
      </c>
      <c r="H12" s="2">
        <f t="shared" ca="1" si="0"/>
        <v>17.080356515442119</v>
      </c>
      <c r="I12" s="2">
        <f t="shared" ca="1" si="0"/>
        <v>18.128973874269477</v>
      </c>
      <c r="J12" s="2">
        <f t="shared" ca="1" si="0"/>
        <v>17.080356515442119</v>
      </c>
      <c r="K12" s="2">
        <f t="shared" ca="1" si="0"/>
        <v>18.175072393434782</v>
      </c>
      <c r="L12" s="9">
        <f t="shared" ca="1" si="1"/>
        <v>-6.5024989191407534E-2</v>
      </c>
      <c r="M12" s="4">
        <f ca="1">('C'!E12-'C'!D12)/G_A_DH!M12</f>
        <v>26.796441419931831</v>
      </c>
      <c r="N12" s="4">
        <f t="shared" ca="1" si="1"/>
        <v>-6.3450744057082953E-2</v>
      </c>
      <c r="O12" s="4">
        <f t="shared" ca="1" si="1"/>
        <v>-5.8370575063438901E-3</v>
      </c>
      <c r="P12" s="4">
        <f t="shared" ca="1" si="1"/>
        <v>-6.7345435782157459E-2</v>
      </c>
      <c r="Q12" s="4">
        <f ca="1">('C'!I12-'C'!H12)/G_A_DH!I12</f>
        <v>142.58584676385212</v>
      </c>
      <c r="R12" s="4">
        <f t="shared" ca="1" si="1"/>
        <v>-6.7345435782157459E-2</v>
      </c>
      <c r="S12" s="4">
        <f t="shared" ca="1" si="1"/>
        <v>-7.569648361763992E-3</v>
      </c>
    </row>
    <row r="13" spans="1:21" x14ac:dyDescent="0.55000000000000004">
      <c r="B13" s="6">
        <v>2070</v>
      </c>
      <c r="C13" s="2">
        <f t="shared" ca="1" si="0"/>
        <v>22.765762200217736</v>
      </c>
      <c r="D13" s="2">
        <f t="shared" ca="1" si="0"/>
        <v>21.20124041897467</v>
      </c>
      <c r="E13" s="2">
        <f t="shared" ca="1" si="0"/>
        <v>22.557920775554358</v>
      </c>
      <c r="F13" s="2">
        <f t="shared" ca="1" si="0"/>
        <v>21.232919594531378</v>
      </c>
      <c r="G13" s="2">
        <f t="shared" ca="1" si="0"/>
        <v>22.604150719910404</v>
      </c>
      <c r="H13" s="2">
        <f t="shared" ca="1" si="0"/>
        <v>21.151804356369393</v>
      </c>
      <c r="I13" s="2">
        <f t="shared" ca="1" si="0"/>
        <v>22.519621209183573</v>
      </c>
      <c r="J13" s="2">
        <f t="shared" ca="1" si="0"/>
        <v>21.151804356369393</v>
      </c>
      <c r="K13" s="2">
        <f t="shared" ca="1" si="0"/>
        <v>22.566879350680388</v>
      </c>
      <c r="L13" s="9">
        <f t="shared" ca="1" si="1"/>
        <v>-6.872257416569616E-2</v>
      </c>
      <c r="M13" s="4">
        <f ca="1">('C'!E13-'C'!D13)/G_A_DH!M13</f>
        <v>286.40557249022368</v>
      </c>
      <c r="N13" s="4">
        <f t="shared" ca="1" si="1"/>
        <v>-6.733104704360382E-2</v>
      </c>
      <c r="O13" s="4">
        <f t="shared" ca="1" si="1"/>
        <v>-7.098882914000848E-3</v>
      </c>
      <c r="P13" s="4">
        <f t="shared" ca="1" si="1"/>
        <v>-7.089408338952552E-2</v>
      </c>
      <c r="Q13" s="4">
        <f ca="1">('C'!I13-'C'!H13)/G_A_DH!I13</f>
        <v>171.14808903261371</v>
      </c>
      <c r="R13" s="4">
        <f t="shared" ca="1" si="1"/>
        <v>-7.089408338952552E-2</v>
      </c>
      <c r="S13" s="4">
        <f t="shared" ca="1" si="1"/>
        <v>-8.7360505564556545E-3</v>
      </c>
    </row>
    <row r="14" spans="1:21" x14ac:dyDescent="0.55000000000000004">
      <c r="B14" s="6">
        <v>2075</v>
      </c>
      <c r="C14" s="2">
        <f t="shared" ca="1" si="0"/>
        <v>28.170943219779272</v>
      </c>
      <c r="D14" s="2">
        <f t="shared" ca="1" si="0"/>
        <v>26.252436991611418</v>
      </c>
      <c r="E14" s="2">
        <f t="shared" ca="1" si="0"/>
        <v>27.95992766956287</v>
      </c>
      <c r="F14" s="2">
        <f t="shared" ca="1" si="0"/>
        <v>26.287751029816143</v>
      </c>
      <c r="G14" s="2">
        <f t="shared" ca="1" si="0"/>
        <v>28.008481083036223</v>
      </c>
      <c r="H14" s="2">
        <f t="shared" ca="1" si="0"/>
        <v>26.119421224859352</v>
      </c>
      <c r="I14" s="2">
        <f t="shared" ca="1" si="0"/>
        <v>27.851839621742116</v>
      </c>
      <c r="J14" s="2">
        <f t="shared" ca="1" si="0"/>
        <v>26.119421224859352</v>
      </c>
      <c r="K14" s="2">
        <f t="shared" ca="1" si="0"/>
        <v>27.901080462883396</v>
      </c>
      <c r="L14" s="9">
        <f t="shared" ca="1" si="1"/>
        <v>-6.8102307160977094E-2</v>
      </c>
      <c r="M14" s="4">
        <f ca="1">('C'!E14-'C'!D14)/G_A_DH!M14</f>
        <v>360.46430743149119</v>
      </c>
      <c r="N14" s="4">
        <f t="shared" ca="1" si="1"/>
        <v>-6.6848744654062875E-2</v>
      </c>
      <c r="O14" s="4">
        <f t="shared" ca="1" si="1"/>
        <v>-5.7670109046608076E-3</v>
      </c>
      <c r="P14" s="4">
        <f t="shared" ca="1" si="1"/>
        <v>-7.2824043515856252E-2</v>
      </c>
      <c r="Q14" s="4">
        <f ca="1">('C'!I14-'C'!H14)/G_A_DH!I14</f>
        <v>144.77736509902255</v>
      </c>
      <c r="R14" s="4">
        <f t="shared" ca="1" si="1"/>
        <v>-7.2824043515856252E-2</v>
      </c>
      <c r="S14" s="4">
        <f t="shared" ca="1" si="1"/>
        <v>-9.5794718263604306E-3</v>
      </c>
    </row>
    <row r="15" spans="1:21" x14ac:dyDescent="0.55000000000000004">
      <c r="B15" s="6">
        <v>2080</v>
      </c>
      <c r="C15" s="2">
        <f t="shared" ca="1" si="0"/>
        <v>34.682349850818454</v>
      </c>
      <c r="D15" s="2">
        <f t="shared" ca="1" si="0"/>
        <v>32.233189592003875</v>
      </c>
      <c r="E15" s="2">
        <f t="shared" ca="1" si="0"/>
        <v>34.394263393499386</v>
      </c>
      <c r="F15" s="2">
        <f t="shared" ca="1" si="0"/>
        <v>32.26928731165323</v>
      </c>
      <c r="G15" s="2">
        <f t="shared" ca="1" si="0"/>
        <v>34.443161755897243</v>
      </c>
      <c r="H15" s="2">
        <f t="shared" ca="1" si="0"/>
        <v>32.139422671708111</v>
      </c>
      <c r="I15" s="2">
        <f t="shared" ca="1" si="0"/>
        <v>34.322347058360585</v>
      </c>
      <c r="J15" s="2">
        <f t="shared" ca="1" si="0"/>
        <v>32.139422671708111</v>
      </c>
      <c r="K15" s="2">
        <f t="shared" ca="1" si="0"/>
        <v>34.376864702628261</v>
      </c>
      <c r="L15" s="9">
        <f t="shared" ca="1" si="1"/>
        <v>-7.0616906563405246E-2</v>
      </c>
      <c r="M15" s="4">
        <f ca="1">('C'!E15-'C'!D15)/G_A_DH!M15</f>
        <v>293.85221912595273</v>
      </c>
      <c r="N15" s="4">
        <f t="shared" ca="1" si="1"/>
        <v>-6.9576097050652375E-2</v>
      </c>
      <c r="O15" s="4">
        <f t="shared" ca="1" si="1"/>
        <v>-6.8965365942632584E-3</v>
      </c>
      <c r="P15" s="4">
        <f t="shared" ca="1" si="1"/>
        <v>-7.3320498468195217E-2</v>
      </c>
      <c r="Q15" s="4">
        <f ca="1">('C'!I15-'C'!H15)/G_A_DH!I15</f>
        <v>150.33213263190021</v>
      </c>
      <c r="R15" s="4">
        <f t="shared" ca="1" si="1"/>
        <v>-7.3320498468195217E-2</v>
      </c>
      <c r="S15" s="4">
        <f t="shared" ca="1" si="1"/>
        <v>-8.8080868079641883E-3</v>
      </c>
      <c r="U15" s="3"/>
    </row>
    <row r="16" spans="1:21" x14ac:dyDescent="0.55000000000000004">
      <c r="B16" s="6">
        <v>2085</v>
      </c>
      <c r="C16" s="2">
        <f t="shared" ca="1" si="0"/>
        <v>42.452816462909588</v>
      </c>
      <c r="D16" s="2">
        <f t="shared" ca="1" si="0"/>
        <v>39.554846778202823</v>
      </c>
      <c r="E16" s="2">
        <f t="shared" ca="1" si="0"/>
        <v>42.249229369809875</v>
      </c>
      <c r="F16" s="2">
        <f t="shared" ca="1" si="0"/>
        <v>39.594149188459532</v>
      </c>
      <c r="G16" s="2">
        <f t="shared" ca="1" si="0"/>
        <v>42.293807873822018</v>
      </c>
      <c r="H16" s="2">
        <f t="shared" ca="1" si="0"/>
        <v>39.135945278451182</v>
      </c>
      <c r="I16" s="2">
        <f t="shared" ca="1" si="0"/>
        <v>41.872168892813072</v>
      </c>
      <c r="J16" s="2">
        <f t="shared" ca="1" si="0"/>
        <v>39.135945278451182</v>
      </c>
      <c r="K16" s="2">
        <f t="shared" ca="1" si="0"/>
        <v>41.93418287211049</v>
      </c>
      <c r="L16" s="9">
        <f t="shared" ca="1" si="1"/>
        <v>-6.8263307977191046E-2</v>
      </c>
      <c r="M16" s="4">
        <f ca="1">('C'!E16-'C'!D16)/G_A_DH!M16</f>
        <v>366.36893343029698</v>
      </c>
      <c r="N16" s="4">
        <f t="shared" ca="1" si="1"/>
        <v>-6.7337517569597161E-2</v>
      </c>
      <c r="O16" s="4">
        <f t="shared" ca="1" si="1"/>
        <v>-3.7455368650627374E-3</v>
      </c>
      <c r="P16" s="4">
        <f t="shared" ca="1" si="1"/>
        <v>-7.8130768717225352E-2</v>
      </c>
      <c r="Q16" s="4">
        <f ca="1">('C'!I16-'C'!H16)/G_A_DH!I16</f>
        <v>128.25537240661674</v>
      </c>
      <c r="R16" s="4">
        <f t="shared" ca="1" si="1"/>
        <v>-7.8130768717225352E-2</v>
      </c>
      <c r="S16" s="4">
        <f t="shared" ca="1" si="1"/>
        <v>-1.2216706310928083E-2</v>
      </c>
    </row>
    <row r="17" spans="2:19" x14ac:dyDescent="0.55000000000000004">
      <c r="B17" s="6">
        <v>2090</v>
      </c>
      <c r="C17" s="2">
        <f t="shared" ca="1" si="0"/>
        <v>51.660889028682035</v>
      </c>
      <c r="D17" s="2">
        <f t="shared" ca="1" si="0"/>
        <v>47.789676154917544</v>
      </c>
      <c r="E17" s="2">
        <f t="shared" ca="1" si="0"/>
        <v>51.197312602882043</v>
      </c>
      <c r="F17" s="2">
        <f t="shared" ca="1" si="0"/>
        <v>47.830742373866144</v>
      </c>
      <c r="G17" s="2">
        <f t="shared" ca="1" si="0"/>
        <v>51.261233850459497</v>
      </c>
      <c r="H17" s="2">
        <f t="shared" ca="1" si="0"/>
        <v>47.635547602137848</v>
      </c>
      <c r="I17" s="2">
        <f t="shared" ca="1" si="0"/>
        <v>51.100674200423285</v>
      </c>
      <c r="J17" s="2">
        <f t="shared" ca="1" si="0"/>
        <v>47.635547602137848</v>
      </c>
      <c r="K17" s="2">
        <f t="shared" ca="1" si="0"/>
        <v>51.15525726705085</v>
      </c>
      <c r="L17" s="9">
        <f t="shared" ca="1" si="1"/>
        <v>-7.4935080416738464E-2</v>
      </c>
      <c r="M17" s="4">
        <f ca="1">('C'!E17-'C'!D17)/G_A_DH!M17</f>
        <v>426.38052381581372</v>
      </c>
      <c r="N17" s="4">
        <f t="shared" ca="1" si="1"/>
        <v>-7.4140161480562239E-2</v>
      </c>
      <c r="O17" s="4">
        <f t="shared" ca="1" si="1"/>
        <v>-7.7361266082868196E-3</v>
      </c>
      <c r="P17" s="4">
        <f t="shared" ca="1" si="1"/>
        <v>-7.7918547323282072E-2</v>
      </c>
      <c r="Q17" s="4">
        <f ca="1">('C'!I17-'C'!H17)/G_A_DH!I17</f>
        <v>150.7822880443178</v>
      </c>
      <c r="R17" s="4">
        <f t="shared" ca="1" si="1"/>
        <v>-7.7918547323282072E-2</v>
      </c>
      <c r="S17" s="4">
        <f t="shared" ca="1" si="1"/>
        <v>-9.7875156842628375E-3</v>
      </c>
    </row>
    <row r="18" spans="2:19" x14ac:dyDescent="0.55000000000000004">
      <c r="B18" s="6">
        <v>2095</v>
      </c>
      <c r="C18" s="2">
        <f t="shared" ca="1" si="0"/>
        <v>62.775600498123673</v>
      </c>
      <c r="D18" s="2">
        <f t="shared" ca="1" si="0"/>
        <v>58.25341839717295</v>
      </c>
      <c r="E18" s="2">
        <f t="shared" ca="1" si="0"/>
        <v>62.498004037685597</v>
      </c>
      <c r="F18" s="2">
        <f t="shared" ca="1" si="0"/>
        <v>58.297493432838714</v>
      </c>
      <c r="G18" s="2">
        <f t="shared" ca="1" si="0"/>
        <v>62.557776995337704</v>
      </c>
      <c r="H18" s="2">
        <f t="shared" ca="1" si="0"/>
        <v>57.465788541374849</v>
      </c>
      <c r="I18" s="2">
        <f t="shared" ca="1" si="0"/>
        <v>61.84675558826779</v>
      </c>
      <c r="J18" s="2">
        <f t="shared" ca="1" si="0"/>
        <v>57.465788541374849</v>
      </c>
      <c r="K18" s="2">
        <f t="shared" ca="1" si="0"/>
        <v>61.93236545673772</v>
      </c>
      <c r="L18" s="9">
        <f t="shared" ca="1" si="1"/>
        <v>-7.2037257550182865E-2</v>
      </c>
      <c r="M18" s="4">
        <f ca="1">('C'!E18-'C'!D18)/G_A_DH!M18</f>
        <v>531.10379479123287</v>
      </c>
      <c r="N18" s="4">
        <f t="shared" ca="1" si="1"/>
        <v>-7.1335152985415262E-2</v>
      </c>
      <c r="O18" s="4">
        <f t="shared" ca="1" si="1"/>
        <v>-3.469875254996202E-3</v>
      </c>
      <c r="P18" s="4">
        <f t="shared" ca="1" si="1"/>
        <v>-8.4584008987815706E-2</v>
      </c>
      <c r="Q18" s="4">
        <f ca="1">('C'!I18-'C'!H18)/G_A_DH!I18</f>
        <v>235.50019928575483</v>
      </c>
      <c r="R18" s="4">
        <f t="shared" ca="1" si="1"/>
        <v>-8.4584008987815706E-2</v>
      </c>
      <c r="S18" s="4">
        <f t="shared" ca="1" si="1"/>
        <v>-1.3432528477543726E-2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78.083079317602099</v>
      </c>
      <c r="D19" s="2">
        <f t="shared" ca="1" si="2"/>
        <v>72.012194249332225</v>
      </c>
      <c r="E19" s="2">
        <f t="shared" ca="1" si="2"/>
        <v>77.357255068685788</v>
      </c>
      <c r="F19" s="2">
        <f t="shared" ca="1" si="2"/>
        <v>72.059720450484235</v>
      </c>
      <c r="G19" s="2">
        <f t="shared" ca="1" si="2"/>
        <v>77.453247767941278</v>
      </c>
      <c r="H19" s="2">
        <f t="shared" ca="1" si="2"/>
        <v>71.318559360654575</v>
      </c>
      <c r="I19" s="2">
        <f t="shared" ca="1" si="2"/>
        <v>76.76121479012312</v>
      </c>
      <c r="J19" s="2">
        <f t="shared" ca="1" si="2"/>
        <v>71.318559360654575</v>
      </c>
      <c r="K19" s="2">
        <f t="shared" ca="1" si="2"/>
        <v>76.880804589979007</v>
      </c>
      <c r="L19" s="9">
        <f t="shared" ca="1" si="1"/>
        <v>-7.774904782605474E-2</v>
      </c>
      <c r="M19" s="4">
        <f ca="1">('C'!E19-'C'!D19)/G_A_DH!M19</f>
        <v>446.68413999323218</v>
      </c>
      <c r="N19" s="4">
        <f t="shared" ca="1" si="1"/>
        <v>-7.7140385852585536E-2</v>
      </c>
      <c r="O19" s="4">
        <f t="shared" ca="1" si="1"/>
        <v>-8.0661720204320275E-3</v>
      </c>
      <c r="P19" s="4">
        <f t="shared" ca="1" si="1"/>
        <v>-8.663234104066142E-2</v>
      </c>
      <c r="Q19" s="4">
        <f ca="1">('C'!I19-'C'!H19)/G_A_DH!I19</f>
        <v>223.75112176522239</v>
      </c>
      <c r="R19" s="4">
        <f t="shared" ca="1" si="1"/>
        <v>-8.663234104066142E-2</v>
      </c>
      <c r="S19" s="4">
        <f t="shared" ca="1" si="1"/>
        <v>-1.539737851183931E-2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zoomScaleNormal="100" workbookViewId="0">
      <selection activeCell="Q7" sqref="Q7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24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25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25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3.3107286869215451</v>
      </c>
      <c r="D2" s="2">
        <f t="shared" ca="1" si="0"/>
        <v>3.3961555919193991</v>
      </c>
      <c r="E2" s="2">
        <f t="shared" ca="1" si="0"/>
        <v>3.3890459167298905</v>
      </c>
      <c r="F2" s="2">
        <f t="shared" ca="1" si="0"/>
        <v>3.3954670917111911</v>
      </c>
      <c r="G2" s="2">
        <f t="shared" ca="1" si="0"/>
        <v>3.3086414768668342</v>
      </c>
      <c r="H2" s="2">
        <f t="shared" ca="1" si="0"/>
        <v>3.3966564287342451</v>
      </c>
      <c r="I2" s="2">
        <f t="shared" ca="1" si="0"/>
        <v>3.3351566107127857</v>
      </c>
      <c r="J2" s="2">
        <f t="shared" ca="1" si="0"/>
        <v>3.3966564287342451</v>
      </c>
      <c r="K2" s="2">
        <f t="shared" ca="1" si="0"/>
        <v>3.309153851672554</v>
      </c>
      <c r="L2" s="9">
        <f t="shared" ref="L2:S19" ca="1" si="1">(D2)/($C2)-1</f>
        <v>2.5803052160485951E-2</v>
      </c>
      <c r="M2" s="4">
        <f t="shared" ca="1" si="1"/>
        <v>2.3655586795053196E-2</v>
      </c>
      <c r="N2" s="4">
        <f t="shared" ca="1" si="1"/>
        <v>2.5595091837150585E-2</v>
      </c>
      <c r="O2" s="4">
        <f t="shared" ca="1" si="1"/>
        <v>-6.3043826664388458E-4</v>
      </c>
      <c r="P2" s="4">
        <f t="shared" ca="1" si="1"/>
        <v>2.5954329073276883E-2</v>
      </c>
      <c r="Q2" s="4">
        <f t="shared" ca="1" si="1"/>
        <v>7.3784130628822275E-3</v>
      </c>
      <c r="R2" s="4">
        <f t="shared" ca="1" si="1"/>
        <v>2.5954329073276883E-2</v>
      </c>
      <c r="S2" s="4">
        <f t="shared" ca="1" si="1"/>
        <v>-4.7567632322520481E-4</v>
      </c>
    </row>
    <row r="3" spans="1:21" x14ac:dyDescent="0.55000000000000004">
      <c r="B3" s="6">
        <v>2020</v>
      </c>
      <c r="C3" s="2">
        <f t="shared" ca="1" si="0"/>
        <v>3.9821326563044823</v>
      </c>
      <c r="D3" s="2">
        <f t="shared" ca="1" si="0"/>
        <v>4.0908985993185087</v>
      </c>
      <c r="E3" s="2">
        <f t="shared" ca="1" si="0"/>
        <v>4.0158647731770278</v>
      </c>
      <c r="F3" s="2">
        <f t="shared" ca="1" si="0"/>
        <v>4.0877167396680623</v>
      </c>
      <c r="G3" s="2">
        <f t="shared" ca="1" si="0"/>
        <v>3.9785304176731628</v>
      </c>
      <c r="H3" s="2">
        <f t="shared" ca="1" si="0"/>
        <v>4.0888903617725045</v>
      </c>
      <c r="I3" s="2">
        <f t="shared" ca="1" si="0"/>
        <v>3.9388257604572017</v>
      </c>
      <c r="J3" s="2">
        <f t="shared" ca="1" si="0"/>
        <v>4.0888903617725045</v>
      </c>
      <c r="K3" s="2">
        <f t="shared" ca="1" si="0"/>
        <v>3.9762604951595368</v>
      </c>
      <c r="L3" s="9">
        <f t="shared" ca="1" si="1"/>
        <v>2.7313490634680138E-2</v>
      </c>
      <c r="M3" s="4">
        <f t="shared" ca="1" si="1"/>
        <v>8.4708671920161738E-3</v>
      </c>
      <c r="N3" s="4">
        <f t="shared" ca="1" si="1"/>
        <v>2.6514456567995115E-2</v>
      </c>
      <c r="O3" s="4">
        <f t="shared" ca="1" si="1"/>
        <v>-9.0460035921113846E-4</v>
      </c>
      <c r="P3" s="4">
        <f t="shared" ca="1" si="1"/>
        <v>2.6809178568926839E-2</v>
      </c>
      <c r="Q3" s="4">
        <f t="shared" ca="1" si="1"/>
        <v>-1.0875302152156485E-2</v>
      </c>
      <c r="R3" s="4">
        <f t="shared" ca="1" si="1"/>
        <v>2.6809178568926839E-2</v>
      </c>
      <c r="S3" s="4">
        <f t="shared" ca="1" si="1"/>
        <v>-1.4746272040055963E-3</v>
      </c>
    </row>
    <row r="4" spans="1:21" x14ac:dyDescent="0.55000000000000004">
      <c r="B4" s="6">
        <v>2025</v>
      </c>
      <c r="C4" s="2">
        <f t="shared" ca="1" si="0"/>
        <v>4.9288536756652261</v>
      </c>
      <c r="D4" s="2">
        <f t="shared" ca="1" si="0"/>
        <v>5.1012060556705681</v>
      </c>
      <c r="E4" s="2">
        <f t="shared" ca="1" si="0"/>
        <v>4.9012563064501693</v>
      </c>
      <c r="F4" s="2">
        <f t="shared" ca="1" si="0"/>
        <v>5.0941301774734162</v>
      </c>
      <c r="G4" s="2">
        <f t="shared" ca="1" si="0"/>
        <v>4.9105520986961579</v>
      </c>
      <c r="H4" s="2">
        <f t="shared" ca="1" si="0"/>
        <v>5.1109200310704797</v>
      </c>
      <c r="I4" s="2">
        <f t="shared" ca="1" si="0"/>
        <v>4.8293484906779724</v>
      </c>
      <c r="J4" s="2">
        <f t="shared" ca="1" si="0"/>
        <v>5.1109200310704797</v>
      </c>
      <c r="K4" s="2">
        <f t="shared" ca="1" si="0"/>
        <v>4.9188376604391619</v>
      </c>
      <c r="L4" s="9">
        <f t="shared" ca="1" si="1"/>
        <v>3.4968045583556595E-2</v>
      </c>
      <c r="M4" s="4">
        <f t="shared" ca="1" si="1"/>
        <v>-5.5991455683317426E-3</v>
      </c>
      <c r="N4" s="4">
        <f t="shared" ca="1" si="1"/>
        <v>3.3532442365695303E-2</v>
      </c>
      <c r="O4" s="4">
        <f t="shared" ca="1" si="1"/>
        <v>-3.7131508000383118E-3</v>
      </c>
      <c r="P4" s="4">
        <f t="shared" ca="1" si="1"/>
        <v>3.6938884248918447E-2</v>
      </c>
      <c r="Q4" s="4">
        <f t="shared" ca="1" si="1"/>
        <v>-2.0188301689403221E-2</v>
      </c>
      <c r="R4" s="4">
        <f t="shared" ca="1" si="1"/>
        <v>3.6938884248918447E-2</v>
      </c>
      <c r="S4" s="4">
        <f t="shared" ca="1" si="1"/>
        <v>-2.0321185989990997E-3</v>
      </c>
    </row>
    <row r="5" spans="1:21" x14ac:dyDescent="0.55000000000000004">
      <c r="B5" s="6">
        <v>2030</v>
      </c>
      <c r="C5" s="2">
        <f t="shared" ca="1" si="0"/>
        <v>6.3129285556078445</v>
      </c>
      <c r="D5" s="2">
        <f t="shared" ca="1" si="0"/>
        <v>6.6218067577912709</v>
      </c>
      <c r="E5" s="2">
        <f t="shared" ca="1" si="0"/>
        <v>6.2717132445509058</v>
      </c>
      <c r="F5" s="2">
        <f t="shared" ca="1" si="0"/>
        <v>6.6085727731706845</v>
      </c>
      <c r="G5" s="2">
        <f t="shared" ca="1" si="0"/>
        <v>6.2999070669912811</v>
      </c>
      <c r="H5" s="2">
        <f t="shared" ca="1" si="0"/>
        <v>6.6348101529729417</v>
      </c>
      <c r="I5" s="2">
        <f t="shared" ca="1" si="0"/>
        <v>6.2397897316902107</v>
      </c>
      <c r="J5" s="2">
        <f t="shared" ca="1" si="0"/>
        <v>6.6348101529729417</v>
      </c>
      <c r="K5" s="2">
        <f t="shared" ca="1" si="0"/>
        <v>6.3085872694906788</v>
      </c>
      <c r="L5" s="9">
        <f t="shared" ca="1" si="1"/>
        <v>4.8927878632341937E-2</v>
      </c>
      <c r="M5" s="4">
        <f t="shared" ca="1" si="1"/>
        <v>-6.5287149527973876E-3</v>
      </c>
      <c r="N5" s="4">
        <f t="shared" ca="1" si="1"/>
        <v>4.6831548141031298E-2</v>
      </c>
      <c r="O5" s="4">
        <f t="shared" ca="1" si="1"/>
        <v>-2.0626700432078149E-3</v>
      </c>
      <c r="P5" s="4">
        <f t="shared" ca="1" si="1"/>
        <v>5.0987682583413019E-2</v>
      </c>
      <c r="Q5" s="4">
        <f t="shared" ca="1" si="1"/>
        <v>-1.1585561799628441E-2</v>
      </c>
      <c r="R5" s="4">
        <f t="shared" ca="1" si="1"/>
        <v>5.0987682583413019E-2</v>
      </c>
      <c r="S5" s="4">
        <f t="shared" ca="1" si="1"/>
        <v>-6.8768180709244398E-4</v>
      </c>
    </row>
    <row r="6" spans="1:21" x14ac:dyDescent="0.55000000000000004">
      <c r="B6" s="6">
        <v>2035</v>
      </c>
      <c r="C6" s="2">
        <f t="shared" ca="1" si="0"/>
        <v>8.2073304955812052</v>
      </c>
      <c r="D6" s="2">
        <f t="shared" ca="1" si="0"/>
        <v>8.7029242880394815</v>
      </c>
      <c r="E6" s="2">
        <f t="shared" ca="1" si="0"/>
        <v>8.1408543127190214</v>
      </c>
      <c r="F6" s="2">
        <f t="shared" ca="1" si="0"/>
        <v>8.6819573350754702</v>
      </c>
      <c r="G6" s="2">
        <f t="shared" ca="1" si="0"/>
        <v>8.1912768670842233</v>
      </c>
      <c r="H6" s="2">
        <f t="shared" ca="1" si="0"/>
        <v>8.7174264894000739</v>
      </c>
      <c r="I6" s="2">
        <f t="shared" ca="1" si="0"/>
        <v>8.079657611646736</v>
      </c>
      <c r="J6" s="2">
        <f t="shared" ca="1" si="0"/>
        <v>8.7174264894000739</v>
      </c>
      <c r="K6" s="2">
        <f t="shared" ca="1" si="0"/>
        <v>8.1989635174111601</v>
      </c>
      <c r="L6" s="9">
        <f t="shared" ca="1" si="1"/>
        <v>6.0384286062941106E-2</v>
      </c>
      <c r="M6" s="4">
        <f t="shared" ca="1" si="1"/>
        <v>-8.0996108171803582E-3</v>
      </c>
      <c r="N6" s="4">
        <f t="shared" ca="1" si="1"/>
        <v>5.7829624352254694E-2</v>
      </c>
      <c r="O6" s="4">
        <f t="shared" ca="1" si="1"/>
        <v>-1.9560109716094676E-3</v>
      </c>
      <c r="P6" s="4">
        <f t="shared" ca="1" si="1"/>
        <v>6.2151267588590686E-2</v>
      </c>
      <c r="Q6" s="4">
        <f t="shared" ca="1" si="1"/>
        <v>-1.5555957445993918E-2</v>
      </c>
      <c r="R6" s="4">
        <f t="shared" ca="1" si="1"/>
        <v>6.2151267588590686E-2</v>
      </c>
      <c r="S6" s="4">
        <f t="shared" ca="1" si="1"/>
        <v>-1.0194518393709107E-3</v>
      </c>
    </row>
    <row r="7" spans="1:21" x14ac:dyDescent="0.55000000000000004">
      <c r="B7" s="6">
        <v>2040</v>
      </c>
      <c r="C7" s="2">
        <f t="shared" ca="1" si="0"/>
        <v>10.635042453419013</v>
      </c>
      <c r="D7" s="2">
        <f t="shared" ca="1" si="0"/>
        <v>11.362241686200957</v>
      </c>
      <c r="E7" s="2">
        <f t="shared" ca="1" si="0"/>
        <v>10.549299066478058</v>
      </c>
      <c r="F7" s="2">
        <f t="shared" ca="1" si="0"/>
        <v>11.331106184873766</v>
      </c>
      <c r="G7" s="2">
        <f t="shared" ca="1" si="0"/>
        <v>10.60435807128183</v>
      </c>
      <c r="H7" s="2">
        <f t="shared" ca="1" si="0"/>
        <v>11.354899425966359</v>
      </c>
      <c r="I7" s="2">
        <f t="shared" ca="1" si="0"/>
        <v>9.8178156590538013</v>
      </c>
      <c r="J7" s="2">
        <f t="shared" ca="1" si="0"/>
        <v>11.354899425966359</v>
      </c>
      <c r="K7" s="2">
        <f t="shared" ca="1" si="0"/>
        <v>10.585878590525613</v>
      </c>
      <c r="L7" s="9">
        <f t="shared" ca="1" si="1"/>
        <v>6.8377652084328E-2</v>
      </c>
      <c r="M7" s="4">
        <f t="shared" ca="1" si="1"/>
        <v>-8.0623455257942123E-3</v>
      </c>
      <c r="N7" s="4">
        <f t="shared" ca="1" si="1"/>
        <v>6.5450019076414678E-2</v>
      </c>
      <c r="O7" s="4">
        <f t="shared" ca="1" si="1"/>
        <v>-2.8852148236905295E-3</v>
      </c>
      <c r="P7" s="4">
        <f t="shared" ca="1" si="1"/>
        <v>6.7687268358380903E-2</v>
      </c>
      <c r="Q7" s="4">
        <f t="shared" ca="1" si="1"/>
        <v>-7.6842833297998236E-2</v>
      </c>
      <c r="R7" s="4">
        <f t="shared" ca="1" si="1"/>
        <v>6.7687268358380903E-2</v>
      </c>
      <c r="S7" s="4">
        <f t="shared" ca="1" si="1"/>
        <v>-4.6228177375629009E-3</v>
      </c>
    </row>
    <row r="8" spans="1:21" x14ac:dyDescent="0.55000000000000004">
      <c r="B8" s="6">
        <v>2045</v>
      </c>
      <c r="C8" s="2">
        <f t="shared" ca="1" si="0"/>
        <v>13.651623871396723</v>
      </c>
      <c r="D8" s="2">
        <f t="shared" ca="1" si="0"/>
        <v>14.660127219720481</v>
      </c>
      <c r="E8" s="2">
        <f t="shared" ca="1" si="0"/>
        <v>13.529831639967012</v>
      </c>
      <c r="F8" s="2">
        <f t="shared" ca="1" si="0"/>
        <v>14.620061306909317</v>
      </c>
      <c r="G8" s="2">
        <f t="shared" ca="1" si="0"/>
        <v>13.589642259483849</v>
      </c>
      <c r="H8" s="2">
        <f t="shared" ca="1" si="0"/>
        <v>14.689385077916118</v>
      </c>
      <c r="I8" s="2">
        <f t="shared" ca="1" si="0"/>
        <v>12.515360444449321</v>
      </c>
      <c r="J8" s="2">
        <f t="shared" ca="1" si="0"/>
        <v>14.689385077916118</v>
      </c>
      <c r="K8" s="2">
        <f t="shared" ca="1" si="0"/>
        <v>13.591506021189952</v>
      </c>
      <c r="L8" s="9">
        <f t="shared" ca="1" si="1"/>
        <v>7.3874240736796493E-2</v>
      </c>
      <c r="M8" s="4">
        <f t="shared" ca="1" si="1"/>
        <v>-8.9214464577281882E-3</v>
      </c>
      <c r="N8" s="4">
        <f t="shared" ca="1" si="1"/>
        <v>7.0939358177139145E-2</v>
      </c>
      <c r="O8" s="4">
        <f t="shared" ca="1" si="1"/>
        <v>-4.5402373004679308E-3</v>
      </c>
      <c r="P8" s="4">
        <f t="shared" ca="1" si="1"/>
        <v>7.6017418608619991E-2</v>
      </c>
      <c r="Q8" s="4">
        <f t="shared" ca="1" si="1"/>
        <v>-8.323284011128762E-2</v>
      </c>
      <c r="R8" s="4">
        <f t="shared" ca="1" si="1"/>
        <v>7.6017418608619991E-2</v>
      </c>
      <c r="S8" s="4">
        <f t="shared" ca="1" si="1"/>
        <v>-4.403714222798949E-3</v>
      </c>
    </row>
    <row r="9" spans="1:21" x14ac:dyDescent="0.55000000000000004">
      <c r="B9" s="6">
        <v>2050</v>
      </c>
      <c r="C9" s="2">
        <f t="shared" ca="1" si="0"/>
        <v>17.235994141401079</v>
      </c>
      <c r="D9" s="2">
        <f t="shared" ca="1" si="0"/>
        <v>18.644971512022938</v>
      </c>
      <c r="E9" s="2">
        <f t="shared" ca="1" si="0"/>
        <v>17.116025141042169</v>
      </c>
      <c r="F9" s="2">
        <f t="shared" ca="1" si="0"/>
        <v>18.591584905127569</v>
      </c>
      <c r="G9" s="2">
        <f t="shared" ca="1" si="0"/>
        <v>17.175162877929253</v>
      </c>
      <c r="H9" s="2">
        <f t="shared" ca="1" si="0"/>
        <v>18.753704844274701</v>
      </c>
      <c r="I9" s="2">
        <f t="shared" ca="1" si="0"/>
        <v>16.526834525196843</v>
      </c>
      <c r="J9" s="2">
        <f t="shared" ca="1" si="0"/>
        <v>18.753704844274701</v>
      </c>
      <c r="K9" s="2">
        <f t="shared" ca="1" si="0"/>
        <v>17.228645405662419</v>
      </c>
      <c r="L9" s="9">
        <f t="shared" ca="1" si="1"/>
        <v>8.1746220093999566E-2</v>
      </c>
      <c r="M9" s="4">
        <f t="shared" ca="1" si="1"/>
        <v>-6.9603760232630485E-3</v>
      </c>
      <c r="N9" s="4">
        <f t="shared" ca="1" si="1"/>
        <v>7.8648829455699509E-2</v>
      </c>
      <c r="O9" s="4">
        <f t="shared" ca="1" si="1"/>
        <v>-3.5293156270985726E-3</v>
      </c>
      <c r="P9" s="4">
        <f t="shared" ca="1" si="1"/>
        <v>8.8054723761367582E-2</v>
      </c>
      <c r="Q9" s="4">
        <f t="shared" ca="1" si="1"/>
        <v>-4.1144108682470759E-2</v>
      </c>
      <c r="R9" s="4">
        <f t="shared" ca="1" si="1"/>
        <v>8.8054723761367582E-2</v>
      </c>
      <c r="S9" s="4">
        <f t="shared" ca="1" si="1"/>
        <v>-4.2635984198946542E-4</v>
      </c>
    </row>
    <row r="10" spans="1:21" x14ac:dyDescent="0.55000000000000004">
      <c r="B10" s="6">
        <v>2055</v>
      </c>
      <c r="C10" s="2">
        <f t="shared" ca="1" si="0"/>
        <v>21.582622150101262</v>
      </c>
      <c r="D10" s="2">
        <f t="shared" ca="1" si="0"/>
        <v>23.469563956934913</v>
      </c>
      <c r="E10" s="2">
        <f t="shared" ca="1" si="0"/>
        <v>21.44620000190848</v>
      </c>
      <c r="F10" s="2">
        <f t="shared" ca="1" si="0"/>
        <v>23.406633109843703</v>
      </c>
      <c r="G10" s="2">
        <f t="shared" ca="1" si="0"/>
        <v>21.501388369789659</v>
      </c>
      <c r="H10" s="2">
        <f t="shared" ca="1" si="0"/>
        <v>23.418403208585442</v>
      </c>
      <c r="I10" s="2">
        <f t="shared" ca="1" si="0"/>
        <v>18.501939585940306</v>
      </c>
      <c r="J10" s="2">
        <f t="shared" ca="1" si="0"/>
        <v>23.418403208585442</v>
      </c>
      <c r="K10" s="2">
        <f t="shared" ca="1" si="0"/>
        <v>21.417736939954988</v>
      </c>
      <c r="L10" s="9">
        <f t="shared" ca="1" si="1"/>
        <v>8.742875604782796E-2</v>
      </c>
      <c r="M10" s="4">
        <f t="shared" ca="1" si="1"/>
        <v>-6.3209255689138377E-3</v>
      </c>
      <c r="N10" s="4">
        <f t="shared" ca="1" si="1"/>
        <v>8.4512945047035659E-2</v>
      </c>
      <c r="O10" s="4">
        <f t="shared" ca="1" si="1"/>
        <v>-3.7638512941867708E-3</v>
      </c>
      <c r="P10" s="4">
        <f t="shared" ca="1" si="1"/>
        <v>8.5058295776890391E-2</v>
      </c>
      <c r="Q10" s="4">
        <f t="shared" ca="1" si="1"/>
        <v>-0.14273903063008964</v>
      </c>
      <c r="R10" s="4">
        <f t="shared" ca="1" si="1"/>
        <v>8.5058295776890391E-2</v>
      </c>
      <c r="S10" s="4">
        <f t="shared" ca="1" si="1"/>
        <v>-7.6397209291596546E-3</v>
      </c>
    </row>
    <row r="11" spans="1:21" x14ac:dyDescent="0.55000000000000004">
      <c r="B11" s="6">
        <v>2060</v>
      </c>
      <c r="C11" s="2">
        <f t="shared" ca="1" si="0"/>
        <v>26.957809668959797</v>
      </c>
      <c r="D11" s="2">
        <f t="shared" ca="1" si="0"/>
        <v>29.414754901678343</v>
      </c>
      <c r="E11" s="2">
        <f t="shared" ca="1" si="0"/>
        <v>26.765789100165236</v>
      </c>
      <c r="F11" s="2">
        <f t="shared" ca="1" si="0"/>
        <v>29.338636572113188</v>
      </c>
      <c r="G11" s="2">
        <f t="shared" ca="1" si="0"/>
        <v>26.822522449203678</v>
      </c>
      <c r="H11" s="2">
        <f t="shared" ca="1" si="0"/>
        <v>29.518773567334335</v>
      </c>
      <c r="I11" s="2">
        <f t="shared" ca="1" si="0"/>
        <v>23.796535843333537</v>
      </c>
      <c r="J11" s="2">
        <f t="shared" ca="1" si="0"/>
        <v>29.518773567334335</v>
      </c>
      <c r="K11" s="2">
        <f t="shared" ca="1" si="0"/>
        <v>26.861545035385401</v>
      </c>
      <c r="L11" s="9">
        <f t="shared" ca="1" si="1"/>
        <v>9.11403879947843E-2</v>
      </c>
      <c r="M11" s="4">
        <f t="shared" ca="1" si="1"/>
        <v>-7.1230033579345875E-3</v>
      </c>
      <c r="N11" s="4">
        <f t="shared" ca="1" si="1"/>
        <v>8.8316778417452779E-2</v>
      </c>
      <c r="O11" s="4">
        <f t="shared" ca="1" si="1"/>
        <v>-5.0184796694330291E-3</v>
      </c>
      <c r="P11" s="4">
        <f t="shared" ca="1" si="1"/>
        <v>9.4998960591495152E-2</v>
      </c>
      <c r="Q11" s="4">
        <f t="shared" ca="1" si="1"/>
        <v>-0.11726745846366982</v>
      </c>
      <c r="R11" s="4">
        <f t="shared" ca="1" si="1"/>
        <v>9.4998960591495152E-2</v>
      </c>
      <c r="S11" s="4">
        <f t="shared" ca="1" si="1"/>
        <v>-3.5709367621672428E-3</v>
      </c>
    </row>
    <row r="12" spans="1:21" x14ac:dyDescent="0.55000000000000004">
      <c r="B12" s="6">
        <v>2065</v>
      </c>
      <c r="C12" s="2">
        <f t="shared" ca="1" si="0"/>
        <v>33.577748730559954</v>
      </c>
      <c r="D12" s="2">
        <f t="shared" ca="1" si="0"/>
        <v>36.667669566817217</v>
      </c>
      <c r="E12" s="2">
        <f t="shared" ca="1" si="0"/>
        <v>33.401498994925547</v>
      </c>
      <c r="F12" s="2">
        <f t="shared" ca="1" si="0"/>
        <v>36.584464830796428</v>
      </c>
      <c r="G12" s="2">
        <f t="shared" ca="1" si="0"/>
        <v>33.455425416175849</v>
      </c>
      <c r="H12" s="2">
        <f t="shared" ca="1" si="0"/>
        <v>36.729883866010702</v>
      </c>
      <c r="I12" s="2">
        <f t="shared" ca="1" si="0"/>
        <v>29.280292070834385</v>
      </c>
      <c r="J12" s="2">
        <f t="shared" ca="1" si="0"/>
        <v>36.729883866010702</v>
      </c>
      <c r="K12" s="2">
        <f t="shared" ca="1" si="0"/>
        <v>33.438157325294348</v>
      </c>
      <c r="L12" s="9">
        <f t="shared" ca="1" si="1"/>
        <v>9.2022870891431907E-2</v>
      </c>
      <c r="M12" s="4">
        <f t="shared" ca="1" si="1"/>
        <v>-5.2490039474861749E-3</v>
      </c>
      <c r="N12" s="4">
        <f t="shared" ca="1" si="1"/>
        <v>8.9544898449370525E-2</v>
      </c>
      <c r="O12" s="4">
        <f t="shared" ca="1" si="1"/>
        <v>-3.6429873654029166E-3</v>
      </c>
      <c r="P12" s="4">
        <f t="shared" ca="1" si="1"/>
        <v>9.3875713965954732E-2</v>
      </c>
      <c r="Q12" s="4">
        <f t="shared" ca="1" si="1"/>
        <v>-0.12798525279970141</v>
      </c>
      <c r="R12" s="4">
        <f t="shared" ca="1" si="1"/>
        <v>9.3875713965954732E-2</v>
      </c>
      <c r="S12" s="4">
        <f t="shared" ca="1" si="1"/>
        <v>-4.1572592131097208E-3</v>
      </c>
    </row>
    <row r="13" spans="1:21" x14ac:dyDescent="0.55000000000000004">
      <c r="B13" s="6">
        <v>2070</v>
      </c>
      <c r="C13" s="2">
        <f t="shared" ca="1" si="0"/>
        <v>41.698288490988929</v>
      </c>
      <c r="D13" s="2">
        <f t="shared" ca="1" si="0"/>
        <v>45.45049368893455</v>
      </c>
      <c r="E13" s="2">
        <f t="shared" ca="1" si="0"/>
        <v>41.371031545057384</v>
      </c>
      <c r="F13" s="2">
        <f t="shared" ca="1" si="0"/>
        <v>45.358754999099212</v>
      </c>
      <c r="G13" s="2">
        <f t="shared" ca="1" si="0"/>
        <v>41.4342387510357</v>
      </c>
      <c r="H13" s="2">
        <f t="shared" ca="1" si="0"/>
        <v>45.557696388460947</v>
      </c>
      <c r="I13" s="2">
        <f t="shared" ca="1" si="0"/>
        <v>34.650109884152862</v>
      </c>
      <c r="J13" s="2">
        <f t="shared" ca="1" si="0"/>
        <v>45.557696388460947</v>
      </c>
      <c r="K13" s="2">
        <f t="shared" ca="1" si="0"/>
        <v>41.408017908276314</v>
      </c>
      <c r="L13" s="9">
        <f t="shared" ca="1" si="1"/>
        <v>8.9984633272333969E-2</v>
      </c>
      <c r="M13" s="4">
        <f t="shared" ca="1" si="1"/>
        <v>-7.8482105087422926E-3</v>
      </c>
      <c r="N13" s="4">
        <f t="shared" ca="1" si="1"/>
        <v>8.778457439329479E-2</v>
      </c>
      <c r="O13" s="4">
        <f t="shared" ca="1" si="1"/>
        <v>-6.3323879590475585E-3</v>
      </c>
      <c r="P13" s="4">
        <f t="shared" ca="1" si="1"/>
        <v>9.2555546933444033E-2</v>
      </c>
      <c r="Q13" s="4">
        <f t="shared" ca="1" si="1"/>
        <v>-0.16902800718929245</v>
      </c>
      <c r="R13" s="4">
        <f t="shared" ca="1" si="1"/>
        <v>9.2555546933444033E-2</v>
      </c>
      <c r="S13" s="4">
        <f t="shared" ca="1" si="1"/>
        <v>-6.9612109565442282E-3</v>
      </c>
    </row>
    <row r="14" spans="1:21" x14ac:dyDescent="0.55000000000000004">
      <c r="B14" s="6">
        <v>2075</v>
      </c>
      <c r="C14" s="2">
        <f t="shared" ca="1" si="0"/>
        <v>51.62053524461156</v>
      </c>
      <c r="D14" s="2">
        <f t="shared" ca="1" si="0"/>
        <v>56.467848947472937</v>
      </c>
      <c r="E14" s="2">
        <f t="shared" ca="1" si="0"/>
        <v>51.3422005513833</v>
      </c>
      <c r="F14" s="2">
        <f t="shared" ca="1" si="0"/>
        <v>56.370509494292655</v>
      </c>
      <c r="G14" s="2">
        <f t="shared" ca="1" si="0"/>
        <v>51.411082381557101</v>
      </c>
      <c r="H14" s="2">
        <f t="shared" ca="1" si="0"/>
        <v>56.487251946397031</v>
      </c>
      <c r="I14" s="2">
        <f t="shared" ca="1" si="0"/>
        <v>41.985728512010262</v>
      </c>
      <c r="J14" s="2">
        <f t="shared" ca="1" si="0"/>
        <v>56.487251946397031</v>
      </c>
      <c r="K14" s="2">
        <f t="shared" ca="1" si="0"/>
        <v>51.232338114200225</v>
      </c>
      <c r="L14" s="9">
        <f t="shared" ca="1" si="1"/>
        <v>9.3902817549094797E-2</v>
      </c>
      <c r="M14" s="4">
        <f t="shared" ca="1" si="1"/>
        <v>-5.3919373735535903E-3</v>
      </c>
      <c r="N14" s="4">
        <f t="shared" ca="1" si="1"/>
        <v>9.2017144478890867E-2</v>
      </c>
      <c r="O14" s="4">
        <f t="shared" ca="1" si="1"/>
        <v>-4.0575492303970284E-3</v>
      </c>
      <c r="P14" s="4">
        <f t="shared" ca="1" si="1"/>
        <v>9.4278695072102847E-2</v>
      </c>
      <c r="Q14" s="4">
        <f t="shared" ca="1" si="1"/>
        <v>-0.18664678091665143</v>
      </c>
      <c r="R14" s="4">
        <f t="shared" ca="1" si="1"/>
        <v>9.4278695072102847E-2</v>
      </c>
      <c r="S14" s="4">
        <f t="shared" ca="1" si="1"/>
        <v>-7.5202073859135243E-3</v>
      </c>
    </row>
    <row r="15" spans="1:21" x14ac:dyDescent="0.55000000000000004">
      <c r="B15" s="6">
        <v>2080</v>
      </c>
      <c r="C15" s="2">
        <f t="shared" ca="1" si="0"/>
        <v>63.696990140356405</v>
      </c>
      <c r="D15" s="2">
        <f t="shared" ca="1" si="0"/>
        <v>69.619101413825987</v>
      </c>
      <c r="E15" s="2">
        <f t="shared" ca="1" si="0"/>
        <v>63.232869695044862</v>
      </c>
      <c r="F15" s="2">
        <f t="shared" ca="1" si="0"/>
        <v>69.51026891047249</v>
      </c>
      <c r="G15" s="2">
        <f t="shared" ca="1" si="0"/>
        <v>63.300190197918504</v>
      </c>
      <c r="H15" s="2">
        <f t="shared" ca="1" si="0"/>
        <v>69.991332979294512</v>
      </c>
      <c r="I15" s="2">
        <f t="shared" ca="1" si="0"/>
        <v>51.528738823949837</v>
      </c>
      <c r="J15" s="2">
        <f t="shared" ca="1" si="0"/>
        <v>69.991332979294512</v>
      </c>
      <c r="K15" s="2">
        <f t="shared" ca="1" si="0"/>
        <v>63.317844687142994</v>
      </c>
      <c r="L15" s="9">
        <f t="shared" ca="1" si="1"/>
        <v>9.2973172836270601E-2</v>
      </c>
      <c r="M15" s="4">
        <f t="shared" ca="1" si="1"/>
        <v>-7.2863795336145509E-3</v>
      </c>
      <c r="N15" s="4">
        <f t="shared" ca="1" si="1"/>
        <v>9.1264575567958861E-2</v>
      </c>
      <c r="O15" s="4">
        <f t="shared" ca="1" si="1"/>
        <v>-6.2294928153363571E-3</v>
      </c>
      <c r="P15" s="4">
        <f t="shared" ca="1" si="1"/>
        <v>9.8816958620313367E-2</v>
      </c>
      <c r="Q15" s="4">
        <f t="shared" ca="1" si="1"/>
        <v>-0.19103337990686542</v>
      </c>
      <c r="R15" s="4">
        <f t="shared" ca="1" si="1"/>
        <v>9.8816958620313367E-2</v>
      </c>
      <c r="S15" s="4">
        <f t="shared" ca="1" si="1"/>
        <v>-5.9523291819277846E-3</v>
      </c>
      <c r="U15" s="3"/>
    </row>
    <row r="16" spans="1:21" x14ac:dyDescent="0.55000000000000004">
      <c r="B16" s="6">
        <v>2085</v>
      </c>
      <c r="C16" s="2">
        <f t="shared" ca="1" si="0"/>
        <v>78.338205686734895</v>
      </c>
      <c r="D16" s="2">
        <f t="shared" ca="1" si="0"/>
        <v>86.141250540530677</v>
      </c>
      <c r="E16" s="2">
        <f t="shared" ca="1" si="0"/>
        <v>78.17358589737286</v>
      </c>
      <c r="F16" s="2">
        <f t="shared" ca="1" si="0"/>
        <v>86.024294990389464</v>
      </c>
      <c r="G16" s="2">
        <f t="shared" ca="1" si="0"/>
        <v>78.229713798760102</v>
      </c>
      <c r="H16" s="2">
        <f t="shared" ca="1" si="0"/>
        <v>85.894416070236062</v>
      </c>
      <c r="I16" s="2">
        <f t="shared" ca="1" si="0"/>
        <v>60.213737485317033</v>
      </c>
      <c r="J16" s="2">
        <f t="shared" ca="1" si="0"/>
        <v>85.894416070236062</v>
      </c>
      <c r="K16" s="2">
        <f t="shared" ca="1" si="0"/>
        <v>77.548757031309236</v>
      </c>
      <c r="L16" s="9">
        <f t="shared" ca="1" si="1"/>
        <v>9.9607142969283968E-2</v>
      </c>
      <c r="M16" s="4">
        <f t="shared" ca="1" si="1"/>
        <v>-2.1013985183720996E-3</v>
      </c>
      <c r="N16" s="4">
        <f t="shared" ca="1" si="1"/>
        <v>9.8114186255303215E-2</v>
      </c>
      <c r="O16" s="4">
        <f t="shared" ca="1" si="1"/>
        <v>-1.3849166830376403E-3</v>
      </c>
      <c r="P16" s="4">
        <f t="shared" ca="1" si="1"/>
        <v>9.645626061078727E-2</v>
      </c>
      <c r="Q16" s="4">
        <f t="shared" ca="1" si="1"/>
        <v>-0.23136179904216136</v>
      </c>
      <c r="R16" s="4">
        <f t="shared" ca="1" si="1"/>
        <v>9.645626061078727E-2</v>
      </c>
      <c r="S16" s="4">
        <f t="shared" ca="1" si="1"/>
        <v>-1.0077441122184561E-2</v>
      </c>
    </row>
    <row r="17" spans="2:19" x14ac:dyDescent="0.55000000000000004">
      <c r="B17" s="6">
        <v>2090</v>
      </c>
      <c r="C17" s="2">
        <f t="shared" ca="1" si="0"/>
        <v>96.019934656220642</v>
      </c>
      <c r="D17" s="2">
        <f t="shared" ca="1" si="0"/>
        <v>104.87412633246868</v>
      </c>
      <c r="E17" s="2">
        <f t="shared" ca="1" si="0"/>
        <v>95.184487414967336</v>
      </c>
      <c r="F17" s="2">
        <f t="shared" ca="1" si="0"/>
        <v>104.74320073036094</v>
      </c>
      <c r="G17" s="2">
        <f t="shared" ca="1" si="0"/>
        <v>95.30248393406751</v>
      </c>
      <c r="H17" s="2">
        <f t="shared" ca="1" si="0"/>
        <v>105.78652141510284</v>
      </c>
      <c r="I17" s="2">
        <f t="shared" ca="1" si="0"/>
        <v>74.473296803612854</v>
      </c>
      <c r="J17" s="2">
        <f t="shared" ca="1" si="0"/>
        <v>105.78652141510284</v>
      </c>
      <c r="K17" s="2">
        <f t="shared" ca="1" si="0"/>
        <v>95.269106054436278</v>
      </c>
      <c r="L17" s="9">
        <f t="shared" ca="1" si="1"/>
        <v>9.2212015223178678E-2</v>
      </c>
      <c r="M17" s="4">
        <f t="shared" ca="1" si="1"/>
        <v>-8.7007686918809668E-3</v>
      </c>
      <c r="N17" s="4">
        <f t="shared" ca="1" si="1"/>
        <v>9.0848490007539917E-2</v>
      </c>
      <c r="O17" s="4">
        <f t="shared" ca="1" si="1"/>
        <v>-7.4718934638084988E-3</v>
      </c>
      <c r="P17" s="4">
        <f t="shared" ca="1" si="1"/>
        <v>0.10171415752207524</v>
      </c>
      <c r="Q17" s="4">
        <f t="shared" ca="1" si="1"/>
        <v>-0.22439754754834018</v>
      </c>
      <c r="R17" s="4">
        <f t="shared" ca="1" si="1"/>
        <v>0.10171415752207524</v>
      </c>
      <c r="S17" s="4">
        <f t="shared" ca="1" si="1"/>
        <v>-7.8195075269791303E-3</v>
      </c>
    </row>
    <row r="18" spans="2:19" x14ac:dyDescent="0.55000000000000004">
      <c r="B18" s="6">
        <v>2095</v>
      </c>
      <c r="C18" s="2">
        <f t="shared" ca="1" si="0"/>
        <v>117.29073514824448</v>
      </c>
      <c r="D18" s="2">
        <f t="shared" ca="1" si="0"/>
        <v>128.63452005108377</v>
      </c>
      <c r="E18" s="2">
        <f t="shared" ca="1" si="0"/>
        <v>116.79519703706451</v>
      </c>
      <c r="F18" s="2">
        <f t="shared" ca="1" si="0"/>
        <v>128.48590337302494</v>
      </c>
      <c r="G18" s="2">
        <f t="shared" ca="1" si="0"/>
        <v>116.88910862524037</v>
      </c>
      <c r="H18" s="2">
        <f t="shared" ca="1" si="0"/>
        <v>128.61924246162619</v>
      </c>
      <c r="I18" s="2">
        <f t="shared" ca="1" si="0"/>
        <v>88.181940682561518</v>
      </c>
      <c r="J18" s="2">
        <f t="shared" ca="1" si="0"/>
        <v>128.61924246162619</v>
      </c>
      <c r="K18" s="2">
        <f t="shared" ca="1" si="0"/>
        <v>115.84419417548816</v>
      </c>
      <c r="L18" s="9">
        <f t="shared" ca="1" si="1"/>
        <v>9.6715097646048687E-2</v>
      </c>
      <c r="M18" s="4">
        <f t="shared" ca="1" si="1"/>
        <v>-4.2248700253575411E-3</v>
      </c>
      <c r="N18" s="4">
        <f t="shared" ca="1" si="1"/>
        <v>9.5448018214148167E-2</v>
      </c>
      <c r="O18" s="4">
        <f t="shared" ca="1" si="1"/>
        <v>-3.4241964848842343E-3</v>
      </c>
      <c r="P18" s="4">
        <f t="shared" ca="1" si="1"/>
        <v>9.6584843628642503E-2</v>
      </c>
      <c r="Q18" s="4">
        <f t="shared" ca="1" si="1"/>
        <v>-0.24817641759080267</v>
      </c>
      <c r="R18" s="4">
        <f t="shared" ca="1" si="1"/>
        <v>9.6584843628642503E-2</v>
      </c>
      <c r="S18" s="4">
        <f t="shared" ca="1" si="1"/>
        <v>-1.2332951711215956E-2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142.77998409699435</v>
      </c>
      <c r="D19" s="2">
        <f t="shared" ca="1" si="2"/>
        <v>155.82590298728766</v>
      </c>
      <c r="E19" s="2">
        <f t="shared" ca="1" si="2"/>
        <v>141.68600888694598</v>
      </c>
      <c r="F19" s="2">
        <f t="shared" ca="1" si="2"/>
        <v>155.6559980660065</v>
      </c>
      <c r="G19" s="2">
        <f t="shared" ca="1" si="2"/>
        <v>141.82103088503473</v>
      </c>
      <c r="H19" s="2">
        <f t="shared" ca="1" si="2"/>
        <v>156.15030849831277</v>
      </c>
      <c r="I19" s="2">
        <f t="shared" ca="1" si="2"/>
        <v>104.69990581512825</v>
      </c>
      <c r="J19" s="2">
        <f t="shared" ca="1" si="2"/>
        <v>156.15030849831277</v>
      </c>
      <c r="K19" s="2">
        <f t="shared" ca="1" si="2"/>
        <v>140.70398525434388</v>
      </c>
      <c r="L19" s="9">
        <f t="shared" ca="1" si="1"/>
        <v>9.1370782626161828E-2</v>
      </c>
      <c r="M19" s="4">
        <f t="shared" ca="1" si="1"/>
        <v>-7.6619647842599559E-3</v>
      </c>
      <c r="N19" s="4">
        <f t="shared" ca="1" si="1"/>
        <v>9.018080545705276E-2</v>
      </c>
      <c r="O19" s="4">
        <f t="shared" ca="1" si="1"/>
        <v>-6.716300033400957E-3</v>
      </c>
      <c r="P19" s="4">
        <f t="shared" ca="1" si="1"/>
        <v>9.3642848371768839E-2</v>
      </c>
      <c r="Q19" s="4">
        <f t="shared" ca="1" si="1"/>
        <v>-0.26670459814589464</v>
      </c>
      <c r="R19" s="4">
        <f t="shared" ca="1" si="1"/>
        <v>9.3642848371768839E-2</v>
      </c>
      <c r="S19" s="4">
        <f t="shared" ca="1" si="1"/>
        <v>-1.4539845033462062E-2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G_A_DH</vt:lpstr>
      <vt:lpstr>DH</vt:lpstr>
      <vt:lpstr>H</vt:lpstr>
      <vt:lpstr>IH</vt:lpstr>
      <vt:lpstr>C</vt:lpstr>
      <vt:lpstr>CtoGADH</vt:lpstr>
      <vt:lpstr>C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2021-11-12T11:22:48Z</dcterms:modified>
</cp:coreProperties>
</file>