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"/>
    </mc:Choice>
  </mc:AlternateContent>
  <bookViews>
    <workbookView xWindow="0" yWindow="0" windowWidth="5016" windowHeight="3138" activeTab="3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SP126" sheetId="7" r:id="rId6"/>
    <sheet name="SSP585" sheetId="9" r:id="rId7"/>
    <sheet name="SSP585_AFD" sheetId="17" r:id="rId8"/>
    <sheet name="SSP126_AdaptTransport" sheetId="15" r:id="rId9"/>
    <sheet name="SSP585_AdaptTransport" sheetId="16" r:id="rId10"/>
    <sheet name="SSP126_AdaptConstruction" sheetId="13" r:id="rId11"/>
    <sheet name="SSP585_AdaptConstruction" sheetId="14" r:id="rId12"/>
    <sheet name="SSP585_firehigh" sheetId="12" r:id="rId13"/>
    <sheet name="SSP126_AdaptForestry" sheetId="10" r:id="rId14"/>
    <sheet name="SSP585_AdaptForestry" sheetId="11" r:id="rId15"/>
  </sheets>
  <externalReferences>
    <externalReference r:id="rId16"/>
  </externalReferences>
  <definedNames>
    <definedName name="fire0_1_p">Data!$W$2</definedName>
    <definedName name="floods0_1_p">Data!$V$2</definedName>
    <definedName name="H0_p">Data!$AD$5</definedName>
    <definedName name="heatwave0_1_p">Data!$R$2</definedName>
    <definedName name="hurs0_1_p">Data!$Q$2</definedName>
    <definedName name="landslide0_1_p">Data!$X$2</definedName>
    <definedName name="maxdrydays0_1_p">Data!$S$2</definedName>
    <definedName name="maxwetdays0_1_p">Data!$T$2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Data!$AD$4</definedName>
    <definedName name="phiN0_1_1_p">Data!$D$2</definedName>
    <definedName name="phiN0_10_1_p">Data!$D$11</definedName>
    <definedName name="phiN0_11_1_p">Data!$D$12</definedName>
    <definedName name="phiN0_12_1_p">Data!$D$13</definedName>
    <definedName name="phiN0_2_1_p">Data!$D$3</definedName>
    <definedName name="phiN0_3_1_p">Data!$D$4</definedName>
    <definedName name="phiN0_4_1_p">Data!$D$5</definedName>
    <definedName name="phiN0_5_1_p">Data!$D$6</definedName>
    <definedName name="phiN0_6_1_p">Data!$D$7</definedName>
    <definedName name="phiN0_7_1_p">Data!$D$8</definedName>
    <definedName name="phiN0_8_1_p">Data!$D$9</definedName>
    <definedName name="phiN0_9_1_p">Data!$D$10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0_1_p">Data!$E$11</definedName>
    <definedName name="phiW_11_1_p">Data!$E$12</definedName>
    <definedName name="phiW_12_1_p">Data!$E$13</definedName>
    <definedName name="phiW_2_1_p">Data!$E$3</definedName>
    <definedName name="phiW_3_1_p">Data!$E$4</definedName>
    <definedName name="phiW_4_1_p">Data!$E$5</definedName>
    <definedName name="phiW_5_1_p">Data!$E$6</definedName>
    <definedName name="phiW_6_1_p">Data!$E$7</definedName>
    <definedName name="phiW_7_1_p">Data!$E$8</definedName>
    <definedName name="phiW_8_1_p">Data!$E$9</definedName>
    <definedName name="phiW_9_1_p">Data!$E$10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0_1_p">Data!$C$11</definedName>
    <definedName name="phiY0_11_1_p">Data!$C$12</definedName>
    <definedName name="phiY0_12_1_p">Data!$C$13</definedName>
    <definedName name="phiY0_2_1_p">Data!$C$3</definedName>
    <definedName name="phiY0_3_1_p">Data!$C$4</definedName>
    <definedName name="phiY0_4_1_p">Data!$C$5</definedName>
    <definedName name="phiY0_5_1_p">Data!$C$6</definedName>
    <definedName name="phiY0_6_1_p">Data!$C$7</definedName>
    <definedName name="phiY0_7_1_p">Data!$C$8</definedName>
    <definedName name="phiY0_8_1_p">Data!$C$9</definedName>
    <definedName name="phiY0_9_1_p">Data!$C$10</definedName>
    <definedName name="PoP0_p">Data!$AD$2</definedName>
    <definedName name="pr0_1_p">Data!$O$2</definedName>
    <definedName name="SfcWind0_1_p">Data!$N$2</definedName>
    <definedName name="sH_p">Data!$AD$6</definedName>
    <definedName name="SL0_p">Data!$AA$2</definedName>
    <definedName name="storms0_1_p">Data!$U$2</definedName>
    <definedName name="sunshine0_1_p">Data!$P$2</definedName>
    <definedName name="tas0_1_p">Data!$M$2</definedName>
    <definedName name="Y0_p">Data!$AD$3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3" l="1"/>
  <c r="AC2" i="17" l="1"/>
  <c r="AM100" i="17"/>
  <c r="AL100" i="17"/>
  <c r="AK100" i="17"/>
  <c r="AJ100" i="17"/>
  <c r="AI100" i="17"/>
  <c r="AH100" i="17"/>
  <c r="AG100" i="17"/>
  <c r="AF100" i="17"/>
  <c r="AE100" i="17"/>
  <c r="AD100" i="17"/>
  <c r="AC100" i="17"/>
  <c r="AM99" i="17"/>
  <c r="AL99" i="17"/>
  <c r="AK99" i="17"/>
  <c r="AJ99" i="17"/>
  <c r="AI99" i="17"/>
  <c r="AH99" i="17"/>
  <c r="AG99" i="17"/>
  <c r="AF99" i="17"/>
  <c r="AE99" i="17"/>
  <c r="AD99" i="17"/>
  <c r="AC99" i="17"/>
  <c r="AM98" i="17"/>
  <c r="AL98" i="17"/>
  <c r="AK98" i="17"/>
  <c r="AJ98" i="17"/>
  <c r="AI98" i="17"/>
  <c r="AH98" i="17"/>
  <c r="AG98" i="17"/>
  <c r="AF98" i="17"/>
  <c r="AE98" i="17"/>
  <c r="AD98" i="17"/>
  <c r="AC98" i="17"/>
  <c r="AM97" i="17"/>
  <c r="AL97" i="17"/>
  <c r="AK97" i="17"/>
  <c r="AJ97" i="17"/>
  <c r="AI97" i="17"/>
  <c r="AH97" i="17"/>
  <c r="AG97" i="17"/>
  <c r="AF97" i="17"/>
  <c r="AE97" i="17"/>
  <c r="AD97" i="17"/>
  <c r="AC97" i="17"/>
  <c r="AM96" i="17"/>
  <c r="AL96" i="17"/>
  <c r="AK96" i="17"/>
  <c r="AJ96" i="17"/>
  <c r="AI96" i="17"/>
  <c r="AH96" i="17"/>
  <c r="AG96" i="17"/>
  <c r="AF96" i="17"/>
  <c r="AE96" i="17"/>
  <c r="AD96" i="17"/>
  <c r="AC96" i="17"/>
  <c r="AM95" i="17"/>
  <c r="AL95" i="17"/>
  <c r="AK95" i="17"/>
  <c r="AJ95" i="17"/>
  <c r="AI95" i="17"/>
  <c r="AH95" i="17"/>
  <c r="AG95" i="17"/>
  <c r="AF95" i="17"/>
  <c r="AE95" i="17"/>
  <c r="AD95" i="17"/>
  <c r="AC95" i="17"/>
  <c r="AM94" i="17"/>
  <c r="AL94" i="17"/>
  <c r="AK94" i="17"/>
  <c r="AJ94" i="17"/>
  <c r="AI94" i="17"/>
  <c r="AH94" i="17"/>
  <c r="AG94" i="17"/>
  <c r="AF94" i="17"/>
  <c r="AE94" i="17"/>
  <c r="AD94" i="17"/>
  <c r="AC94" i="17"/>
  <c r="AM93" i="17"/>
  <c r="AL93" i="17"/>
  <c r="AK93" i="17"/>
  <c r="AJ93" i="17"/>
  <c r="AI93" i="17"/>
  <c r="AH93" i="17"/>
  <c r="AG93" i="17"/>
  <c r="AF93" i="17"/>
  <c r="AE93" i="17"/>
  <c r="AD93" i="17"/>
  <c r="AC93" i="17"/>
  <c r="AM92" i="17"/>
  <c r="AL92" i="17"/>
  <c r="AK92" i="17"/>
  <c r="AJ92" i="17"/>
  <c r="AI92" i="17"/>
  <c r="AH92" i="17"/>
  <c r="AG92" i="17"/>
  <c r="AF92" i="17"/>
  <c r="AE92" i="17"/>
  <c r="AD92" i="17"/>
  <c r="AC92" i="17"/>
  <c r="AM91" i="17"/>
  <c r="AL91" i="17"/>
  <c r="AK91" i="17"/>
  <c r="AJ91" i="17"/>
  <c r="AI91" i="17"/>
  <c r="AH91" i="17"/>
  <c r="AG91" i="17"/>
  <c r="AF91" i="17"/>
  <c r="AE91" i="17"/>
  <c r="AD91" i="17"/>
  <c r="AC91" i="17"/>
  <c r="AM90" i="17"/>
  <c r="AL90" i="17"/>
  <c r="AK90" i="17"/>
  <c r="AJ90" i="17"/>
  <c r="AI90" i="17"/>
  <c r="AH90" i="17"/>
  <c r="AG90" i="17"/>
  <c r="AF90" i="17"/>
  <c r="AE90" i="17"/>
  <c r="AD90" i="17"/>
  <c r="AC90" i="17"/>
  <c r="AM89" i="17"/>
  <c r="AL89" i="17"/>
  <c r="AK89" i="17"/>
  <c r="AJ89" i="17"/>
  <c r="AI89" i="17"/>
  <c r="AH89" i="17"/>
  <c r="AG89" i="17"/>
  <c r="AF89" i="17"/>
  <c r="AE89" i="17"/>
  <c r="AD89" i="17"/>
  <c r="AC89" i="17"/>
  <c r="AM88" i="17"/>
  <c r="AL88" i="17"/>
  <c r="AK88" i="17"/>
  <c r="AJ88" i="17"/>
  <c r="AI88" i="17"/>
  <c r="AH88" i="17"/>
  <c r="AG88" i="17"/>
  <c r="AF88" i="17"/>
  <c r="AE88" i="17"/>
  <c r="AD88" i="17"/>
  <c r="AC88" i="17"/>
  <c r="AM87" i="17"/>
  <c r="AL87" i="17"/>
  <c r="AK87" i="17"/>
  <c r="AJ87" i="17"/>
  <c r="AI87" i="17"/>
  <c r="AH87" i="17"/>
  <c r="AG87" i="17"/>
  <c r="AF87" i="17"/>
  <c r="AE87" i="17"/>
  <c r="AD87" i="17"/>
  <c r="AC87" i="17"/>
  <c r="AM86" i="17"/>
  <c r="AL86" i="17"/>
  <c r="AK86" i="17"/>
  <c r="AJ86" i="17"/>
  <c r="AI86" i="17"/>
  <c r="AH86" i="17"/>
  <c r="AG86" i="17"/>
  <c r="AF86" i="17"/>
  <c r="AE86" i="17"/>
  <c r="AD86" i="17"/>
  <c r="AC86" i="17"/>
  <c r="AM85" i="17"/>
  <c r="AL85" i="17"/>
  <c r="AK85" i="17"/>
  <c r="AJ85" i="17"/>
  <c r="AI85" i="17"/>
  <c r="AH85" i="17"/>
  <c r="AG85" i="17"/>
  <c r="AF85" i="17"/>
  <c r="AE85" i="17"/>
  <c r="AD85" i="17"/>
  <c r="AC85" i="17"/>
  <c r="AM84" i="17"/>
  <c r="AL84" i="17"/>
  <c r="AK84" i="17"/>
  <c r="AJ84" i="17"/>
  <c r="AI84" i="17"/>
  <c r="AH84" i="17"/>
  <c r="AG84" i="17"/>
  <c r="AF84" i="17"/>
  <c r="AE84" i="17"/>
  <c r="AD84" i="17"/>
  <c r="AC84" i="17"/>
  <c r="AM83" i="17"/>
  <c r="AL83" i="17"/>
  <c r="AK83" i="17"/>
  <c r="AJ83" i="17"/>
  <c r="AI83" i="17"/>
  <c r="AH83" i="17"/>
  <c r="AG83" i="17"/>
  <c r="AF83" i="17"/>
  <c r="AE83" i="17"/>
  <c r="AD83" i="17"/>
  <c r="AC83" i="17"/>
  <c r="AM82" i="17"/>
  <c r="AL82" i="17"/>
  <c r="AK82" i="17"/>
  <c r="AJ82" i="17"/>
  <c r="AI82" i="17"/>
  <c r="AH82" i="17"/>
  <c r="AG82" i="17"/>
  <c r="AF82" i="17"/>
  <c r="AE82" i="17"/>
  <c r="AD82" i="17"/>
  <c r="AC82" i="17"/>
  <c r="AM81" i="17"/>
  <c r="AL81" i="17"/>
  <c r="AK81" i="17"/>
  <c r="AJ81" i="17"/>
  <c r="AI81" i="17"/>
  <c r="AH81" i="17"/>
  <c r="AG81" i="17"/>
  <c r="AF81" i="17"/>
  <c r="AE81" i="17"/>
  <c r="AD81" i="17"/>
  <c r="AC81" i="17"/>
  <c r="AM80" i="17"/>
  <c r="AL80" i="17"/>
  <c r="AK80" i="17"/>
  <c r="AJ80" i="17"/>
  <c r="AI80" i="17"/>
  <c r="AH80" i="17"/>
  <c r="AG80" i="17"/>
  <c r="AF80" i="17"/>
  <c r="AE80" i="17"/>
  <c r="AD80" i="17"/>
  <c r="AC80" i="17"/>
  <c r="AM79" i="17"/>
  <c r="AL79" i="17"/>
  <c r="AK79" i="17"/>
  <c r="AJ79" i="17"/>
  <c r="AI79" i="17"/>
  <c r="AH79" i="17"/>
  <c r="AG79" i="17"/>
  <c r="AF79" i="17"/>
  <c r="AE79" i="17"/>
  <c r="AD79" i="17"/>
  <c r="AC79" i="17"/>
  <c r="AM78" i="17"/>
  <c r="AL78" i="17"/>
  <c r="AK78" i="17"/>
  <c r="AJ78" i="17"/>
  <c r="AI78" i="17"/>
  <c r="AH78" i="17"/>
  <c r="AG78" i="17"/>
  <c r="AF78" i="17"/>
  <c r="AE78" i="17"/>
  <c r="AD78" i="17"/>
  <c r="AC78" i="17"/>
  <c r="AM77" i="17"/>
  <c r="AL77" i="17"/>
  <c r="AK77" i="17"/>
  <c r="AJ77" i="17"/>
  <c r="AI77" i="17"/>
  <c r="AH77" i="17"/>
  <c r="AG77" i="17"/>
  <c r="AF77" i="17"/>
  <c r="AE77" i="17"/>
  <c r="AD77" i="17"/>
  <c r="AC77" i="17"/>
  <c r="AM76" i="17"/>
  <c r="AL76" i="17"/>
  <c r="AK76" i="17"/>
  <c r="AJ76" i="17"/>
  <c r="AI76" i="17"/>
  <c r="AH76" i="17"/>
  <c r="AG76" i="17"/>
  <c r="AF76" i="17"/>
  <c r="AE76" i="17"/>
  <c r="AD76" i="17"/>
  <c r="AC76" i="17"/>
  <c r="AM75" i="17"/>
  <c r="AL75" i="17"/>
  <c r="AK75" i="17"/>
  <c r="AJ75" i="17"/>
  <c r="AI75" i="17"/>
  <c r="AH75" i="17"/>
  <c r="AG75" i="17"/>
  <c r="AF75" i="17"/>
  <c r="AE75" i="17"/>
  <c r="AD75" i="17"/>
  <c r="AC75" i="17"/>
  <c r="AM74" i="17"/>
  <c r="AL74" i="17"/>
  <c r="AK74" i="17"/>
  <c r="AJ74" i="17"/>
  <c r="AI74" i="17"/>
  <c r="AH74" i="17"/>
  <c r="AG74" i="17"/>
  <c r="AF74" i="17"/>
  <c r="AE74" i="17"/>
  <c r="AD74" i="17"/>
  <c r="AC74" i="17"/>
  <c r="AM73" i="17"/>
  <c r="AL73" i="17"/>
  <c r="AK73" i="17"/>
  <c r="AJ73" i="17"/>
  <c r="AI73" i="17"/>
  <c r="AH73" i="17"/>
  <c r="AG73" i="17"/>
  <c r="AF73" i="17"/>
  <c r="AE73" i="17"/>
  <c r="AD73" i="17"/>
  <c r="AC73" i="17"/>
  <c r="AM72" i="17"/>
  <c r="AL72" i="17"/>
  <c r="AK72" i="17"/>
  <c r="AJ72" i="17"/>
  <c r="AI72" i="17"/>
  <c r="AH72" i="17"/>
  <c r="AG72" i="17"/>
  <c r="AF72" i="17"/>
  <c r="AE72" i="17"/>
  <c r="AD72" i="17"/>
  <c r="AC72" i="17"/>
  <c r="AM71" i="17"/>
  <c r="AL71" i="17"/>
  <c r="AK71" i="17"/>
  <c r="AJ71" i="17"/>
  <c r="AI71" i="17"/>
  <c r="AH71" i="17"/>
  <c r="AG71" i="17"/>
  <c r="AF71" i="17"/>
  <c r="AE71" i="17"/>
  <c r="AD71" i="17"/>
  <c r="AC71" i="17"/>
  <c r="AM70" i="17"/>
  <c r="AL70" i="17"/>
  <c r="AK70" i="17"/>
  <c r="AJ70" i="17"/>
  <c r="AI70" i="17"/>
  <c r="AH70" i="17"/>
  <c r="AG70" i="17"/>
  <c r="AF70" i="17"/>
  <c r="AE70" i="17"/>
  <c r="AD70" i="17"/>
  <c r="AC70" i="17"/>
  <c r="AM69" i="17"/>
  <c r="AL69" i="17"/>
  <c r="AK69" i="17"/>
  <c r="AJ69" i="17"/>
  <c r="AI69" i="17"/>
  <c r="AH69" i="17"/>
  <c r="AG69" i="17"/>
  <c r="AF69" i="17"/>
  <c r="AE69" i="17"/>
  <c r="AD69" i="17"/>
  <c r="AC69" i="17"/>
  <c r="AM68" i="17"/>
  <c r="AL68" i="17"/>
  <c r="AK68" i="17"/>
  <c r="AJ68" i="17"/>
  <c r="AI68" i="17"/>
  <c r="AH68" i="17"/>
  <c r="AG68" i="17"/>
  <c r="AF68" i="17"/>
  <c r="AE68" i="17"/>
  <c r="AD68" i="17"/>
  <c r="AC68" i="17"/>
  <c r="AM67" i="17"/>
  <c r="AL67" i="17"/>
  <c r="AK67" i="17"/>
  <c r="AJ67" i="17"/>
  <c r="AI67" i="17"/>
  <c r="AH67" i="17"/>
  <c r="AG67" i="17"/>
  <c r="AF67" i="17"/>
  <c r="AE67" i="17"/>
  <c r="AD67" i="17"/>
  <c r="AC67" i="17"/>
  <c r="AM66" i="17"/>
  <c r="AL66" i="17"/>
  <c r="AK66" i="17"/>
  <c r="AJ66" i="17"/>
  <c r="AI66" i="17"/>
  <c r="AH66" i="17"/>
  <c r="AG66" i="17"/>
  <c r="AF66" i="17"/>
  <c r="AE66" i="17"/>
  <c r="AD66" i="17"/>
  <c r="AC66" i="17"/>
  <c r="AM65" i="17"/>
  <c r="AL65" i="17"/>
  <c r="AK65" i="17"/>
  <c r="AJ65" i="17"/>
  <c r="AI65" i="17"/>
  <c r="AH65" i="17"/>
  <c r="AG65" i="17"/>
  <c r="AF65" i="17"/>
  <c r="AE65" i="17"/>
  <c r="AD65" i="17"/>
  <c r="AC65" i="17"/>
  <c r="AM64" i="17"/>
  <c r="AL64" i="17"/>
  <c r="AK64" i="17"/>
  <c r="AJ64" i="17"/>
  <c r="AI64" i="17"/>
  <c r="AH64" i="17"/>
  <c r="AG64" i="17"/>
  <c r="AF64" i="17"/>
  <c r="AE64" i="17"/>
  <c r="AD64" i="17"/>
  <c r="AC64" i="17"/>
  <c r="AM63" i="17"/>
  <c r="AL63" i="17"/>
  <c r="AK63" i="17"/>
  <c r="AJ63" i="17"/>
  <c r="AI63" i="17"/>
  <c r="AH63" i="17"/>
  <c r="AG63" i="17"/>
  <c r="AF63" i="17"/>
  <c r="AE63" i="17"/>
  <c r="AD63" i="17"/>
  <c r="AC63" i="17"/>
  <c r="AM62" i="17"/>
  <c r="AL62" i="17"/>
  <c r="AK62" i="17"/>
  <c r="AJ62" i="17"/>
  <c r="AI62" i="17"/>
  <c r="AH62" i="17"/>
  <c r="AG62" i="17"/>
  <c r="AF62" i="17"/>
  <c r="AE62" i="17"/>
  <c r="AD62" i="17"/>
  <c r="AC62" i="17"/>
  <c r="AM61" i="17"/>
  <c r="AL61" i="17"/>
  <c r="AK61" i="17"/>
  <c r="AJ61" i="17"/>
  <c r="AI61" i="17"/>
  <c r="AH61" i="17"/>
  <c r="AG61" i="17"/>
  <c r="AF61" i="17"/>
  <c r="AE61" i="17"/>
  <c r="AD61" i="17"/>
  <c r="AC61" i="17"/>
  <c r="AM60" i="17"/>
  <c r="AL60" i="17"/>
  <c r="AK60" i="17"/>
  <c r="AJ60" i="17"/>
  <c r="AI60" i="17"/>
  <c r="AH60" i="17"/>
  <c r="AG60" i="17"/>
  <c r="AF60" i="17"/>
  <c r="AE60" i="17"/>
  <c r="AD60" i="17"/>
  <c r="AC60" i="17"/>
  <c r="AM59" i="17"/>
  <c r="AL59" i="17"/>
  <c r="AK59" i="17"/>
  <c r="AJ59" i="17"/>
  <c r="AI59" i="17"/>
  <c r="AH59" i="17"/>
  <c r="AG59" i="17"/>
  <c r="AF59" i="17"/>
  <c r="AE59" i="17"/>
  <c r="AD59" i="17"/>
  <c r="AC59" i="17"/>
  <c r="AM58" i="17"/>
  <c r="AL58" i="17"/>
  <c r="AK58" i="17"/>
  <c r="AJ58" i="17"/>
  <c r="AI58" i="17"/>
  <c r="AH58" i="17"/>
  <c r="AG58" i="17"/>
  <c r="AF58" i="17"/>
  <c r="AE58" i="17"/>
  <c r="AD58" i="17"/>
  <c r="AC58" i="17"/>
  <c r="AM57" i="17"/>
  <c r="AL57" i="17"/>
  <c r="AK57" i="17"/>
  <c r="AJ57" i="17"/>
  <c r="AI57" i="17"/>
  <c r="AH57" i="17"/>
  <c r="AG57" i="17"/>
  <c r="AF57" i="17"/>
  <c r="AE57" i="17"/>
  <c r="AD57" i="17"/>
  <c r="AC57" i="17"/>
  <c r="AM56" i="17"/>
  <c r="AL56" i="17"/>
  <c r="AK56" i="17"/>
  <c r="AJ56" i="17"/>
  <c r="AI56" i="17"/>
  <c r="AH56" i="17"/>
  <c r="AG56" i="17"/>
  <c r="AF56" i="17"/>
  <c r="AE56" i="17"/>
  <c r="AD56" i="17"/>
  <c r="AC56" i="17"/>
  <c r="AM55" i="17"/>
  <c r="AL55" i="17"/>
  <c r="AK55" i="17"/>
  <c r="AJ55" i="17"/>
  <c r="AI55" i="17"/>
  <c r="AH55" i="17"/>
  <c r="AG55" i="17"/>
  <c r="AF55" i="17"/>
  <c r="AE55" i="17"/>
  <c r="AD55" i="17"/>
  <c r="AC55" i="17"/>
  <c r="AM54" i="17"/>
  <c r="AL54" i="17"/>
  <c r="AK54" i="17"/>
  <c r="AJ54" i="17"/>
  <c r="AI54" i="17"/>
  <c r="AH54" i="17"/>
  <c r="AG54" i="17"/>
  <c r="AF54" i="17"/>
  <c r="AE54" i="17"/>
  <c r="AD54" i="17"/>
  <c r="AC54" i="17"/>
  <c r="AM53" i="17"/>
  <c r="AL53" i="17"/>
  <c r="AK53" i="17"/>
  <c r="AJ53" i="17"/>
  <c r="AI53" i="17"/>
  <c r="AH53" i="17"/>
  <c r="AG53" i="17"/>
  <c r="AF53" i="17"/>
  <c r="AE53" i="17"/>
  <c r="AD53" i="17"/>
  <c r="AC53" i="17"/>
  <c r="AM52" i="17"/>
  <c r="AL52" i="17"/>
  <c r="AK52" i="17"/>
  <c r="AJ52" i="17"/>
  <c r="AI52" i="17"/>
  <c r="AH52" i="17"/>
  <c r="AG52" i="17"/>
  <c r="AF52" i="17"/>
  <c r="AE52" i="17"/>
  <c r="AD52" i="17"/>
  <c r="AC52" i="17"/>
  <c r="AM51" i="17"/>
  <c r="AL51" i="17"/>
  <c r="AK51" i="17"/>
  <c r="AJ51" i="17"/>
  <c r="AI51" i="17"/>
  <c r="AH51" i="17"/>
  <c r="AG51" i="17"/>
  <c r="AF51" i="17"/>
  <c r="AE51" i="17"/>
  <c r="AD51" i="17"/>
  <c r="AC51" i="17"/>
  <c r="AM50" i="17"/>
  <c r="AL50" i="17"/>
  <c r="AK50" i="17"/>
  <c r="AJ50" i="17"/>
  <c r="AI50" i="17"/>
  <c r="AH50" i="17"/>
  <c r="AG50" i="17"/>
  <c r="AF50" i="17"/>
  <c r="AE50" i="17"/>
  <c r="AD50" i="17"/>
  <c r="AC50" i="17"/>
  <c r="AM49" i="17"/>
  <c r="AL49" i="17"/>
  <c r="AK49" i="17"/>
  <c r="AJ49" i="17"/>
  <c r="AI49" i="17"/>
  <c r="AH49" i="17"/>
  <c r="AG49" i="17"/>
  <c r="AF49" i="17"/>
  <c r="AE49" i="17"/>
  <c r="AD49" i="17"/>
  <c r="AC49" i="17"/>
  <c r="AM48" i="17"/>
  <c r="AL48" i="17"/>
  <c r="AK48" i="17"/>
  <c r="AJ48" i="17"/>
  <c r="AI48" i="17"/>
  <c r="AH48" i="17"/>
  <c r="AG48" i="17"/>
  <c r="AF48" i="17"/>
  <c r="AE48" i="17"/>
  <c r="AD48" i="17"/>
  <c r="AC48" i="17"/>
  <c r="AM47" i="17"/>
  <c r="AL47" i="17"/>
  <c r="AK47" i="17"/>
  <c r="AJ47" i="17"/>
  <c r="AI47" i="17"/>
  <c r="AH47" i="17"/>
  <c r="AG47" i="17"/>
  <c r="AF47" i="17"/>
  <c r="AE47" i="17"/>
  <c r="AD47" i="17"/>
  <c r="AC47" i="17"/>
  <c r="AM46" i="17"/>
  <c r="AL46" i="17"/>
  <c r="AK46" i="17"/>
  <c r="AJ46" i="17"/>
  <c r="AI46" i="17"/>
  <c r="AH46" i="17"/>
  <c r="AG46" i="17"/>
  <c r="AF46" i="17"/>
  <c r="AE46" i="17"/>
  <c r="AD46" i="17"/>
  <c r="AC46" i="17"/>
  <c r="AM45" i="17"/>
  <c r="AL45" i="17"/>
  <c r="AK45" i="17"/>
  <c r="AJ45" i="17"/>
  <c r="AI45" i="17"/>
  <c r="AH45" i="17"/>
  <c r="AG45" i="17"/>
  <c r="AF45" i="17"/>
  <c r="AE45" i="17"/>
  <c r="AD45" i="17"/>
  <c r="AC45" i="17"/>
  <c r="AM44" i="17"/>
  <c r="AL44" i="17"/>
  <c r="AK44" i="17"/>
  <c r="AJ44" i="17"/>
  <c r="AI44" i="17"/>
  <c r="AH44" i="17"/>
  <c r="AG44" i="17"/>
  <c r="AF44" i="17"/>
  <c r="AE44" i="17"/>
  <c r="AD44" i="17"/>
  <c r="AC44" i="17"/>
  <c r="AM43" i="17"/>
  <c r="AL43" i="17"/>
  <c r="AK43" i="17"/>
  <c r="AJ43" i="17"/>
  <c r="AI43" i="17"/>
  <c r="AH43" i="17"/>
  <c r="AG43" i="17"/>
  <c r="AF43" i="17"/>
  <c r="AE43" i="17"/>
  <c r="AD43" i="17"/>
  <c r="AC43" i="17"/>
  <c r="AM42" i="17"/>
  <c r="AL42" i="17"/>
  <c r="AK42" i="17"/>
  <c r="AJ42" i="17"/>
  <c r="AI42" i="17"/>
  <c r="AH42" i="17"/>
  <c r="AG42" i="17"/>
  <c r="AF42" i="17"/>
  <c r="AE42" i="17"/>
  <c r="AD42" i="17"/>
  <c r="AC42" i="17"/>
  <c r="AM41" i="17"/>
  <c r="AL41" i="17"/>
  <c r="AK41" i="17"/>
  <c r="AJ41" i="17"/>
  <c r="AI41" i="17"/>
  <c r="AH41" i="17"/>
  <c r="AG41" i="17"/>
  <c r="AF41" i="17"/>
  <c r="AE41" i="17"/>
  <c r="AD41" i="17"/>
  <c r="AC41" i="17"/>
  <c r="AM40" i="17"/>
  <c r="AL40" i="17"/>
  <c r="AK40" i="17"/>
  <c r="AJ40" i="17"/>
  <c r="AI40" i="17"/>
  <c r="AH40" i="17"/>
  <c r="AG40" i="17"/>
  <c r="AF40" i="17"/>
  <c r="AE40" i="17"/>
  <c r="AD40" i="17"/>
  <c r="AC40" i="17"/>
  <c r="AM39" i="17"/>
  <c r="AL39" i="17"/>
  <c r="AK39" i="17"/>
  <c r="AJ39" i="17"/>
  <c r="AI39" i="17"/>
  <c r="AH39" i="17"/>
  <c r="AG39" i="17"/>
  <c r="AF39" i="17"/>
  <c r="AE39" i="17"/>
  <c r="AD39" i="17"/>
  <c r="AC39" i="17"/>
  <c r="AM38" i="17"/>
  <c r="AL38" i="17"/>
  <c r="AK38" i="17"/>
  <c r="AJ38" i="17"/>
  <c r="AI38" i="17"/>
  <c r="AH38" i="17"/>
  <c r="AG38" i="17"/>
  <c r="AF38" i="17"/>
  <c r="AE38" i="17"/>
  <c r="AD38" i="17"/>
  <c r="AC38" i="17"/>
  <c r="AM37" i="17"/>
  <c r="AL37" i="17"/>
  <c r="AK37" i="17"/>
  <c r="AJ37" i="17"/>
  <c r="AI37" i="17"/>
  <c r="AH37" i="17"/>
  <c r="AG37" i="17"/>
  <c r="AF37" i="17"/>
  <c r="AE37" i="17"/>
  <c r="AD37" i="17"/>
  <c r="AC37" i="17"/>
  <c r="AM36" i="17"/>
  <c r="AL36" i="17"/>
  <c r="AK36" i="17"/>
  <c r="AJ36" i="17"/>
  <c r="AI36" i="17"/>
  <c r="AH36" i="17"/>
  <c r="AG36" i="17"/>
  <c r="AF36" i="17"/>
  <c r="AE36" i="17"/>
  <c r="AD36" i="17"/>
  <c r="AC36" i="17"/>
  <c r="AM35" i="17"/>
  <c r="AL35" i="17"/>
  <c r="AK35" i="17"/>
  <c r="AJ35" i="17"/>
  <c r="AI35" i="17"/>
  <c r="AH35" i="17"/>
  <c r="AG35" i="17"/>
  <c r="AF35" i="17"/>
  <c r="AE35" i="17"/>
  <c r="AD35" i="17"/>
  <c r="AC35" i="17"/>
  <c r="AM34" i="17"/>
  <c r="AL34" i="17"/>
  <c r="AK34" i="17"/>
  <c r="AJ34" i="17"/>
  <c r="AI34" i="17"/>
  <c r="AH34" i="17"/>
  <c r="AG34" i="17"/>
  <c r="AF34" i="17"/>
  <c r="AE34" i="17"/>
  <c r="AD34" i="17"/>
  <c r="AC34" i="17"/>
  <c r="AM33" i="17"/>
  <c r="AL33" i="17"/>
  <c r="AK33" i="17"/>
  <c r="AJ33" i="17"/>
  <c r="AI33" i="17"/>
  <c r="AH33" i="17"/>
  <c r="AG33" i="17"/>
  <c r="AF33" i="17"/>
  <c r="AE33" i="17"/>
  <c r="AD33" i="17"/>
  <c r="AC33" i="17"/>
  <c r="AM32" i="17"/>
  <c r="AL32" i="17"/>
  <c r="AK32" i="17"/>
  <c r="AJ32" i="17"/>
  <c r="AI32" i="17"/>
  <c r="AH32" i="17"/>
  <c r="AG32" i="17"/>
  <c r="AF32" i="17"/>
  <c r="AE32" i="17"/>
  <c r="AD32" i="17"/>
  <c r="AC32" i="17"/>
  <c r="AM31" i="17"/>
  <c r="AL31" i="17"/>
  <c r="AK31" i="17"/>
  <c r="AJ31" i="17"/>
  <c r="AI31" i="17"/>
  <c r="AH31" i="17"/>
  <c r="AG31" i="17"/>
  <c r="AF31" i="17"/>
  <c r="AE31" i="17"/>
  <c r="AD31" i="17"/>
  <c r="AC31" i="17"/>
  <c r="AM30" i="17"/>
  <c r="AL30" i="17"/>
  <c r="AK30" i="17"/>
  <c r="AJ30" i="17"/>
  <c r="AI30" i="17"/>
  <c r="AH30" i="17"/>
  <c r="AG30" i="17"/>
  <c r="AF30" i="17"/>
  <c r="AE30" i="17"/>
  <c r="AD30" i="17"/>
  <c r="AC30" i="17"/>
  <c r="AM29" i="17"/>
  <c r="AL29" i="17"/>
  <c r="AK29" i="17"/>
  <c r="AJ29" i="17"/>
  <c r="AI29" i="17"/>
  <c r="AH29" i="17"/>
  <c r="AG29" i="17"/>
  <c r="AF29" i="17"/>
  <c r="AE29" i="17"/>
  <c r="AD29" i="17"/>
  <c r="AC29" i="17"/>
  <c r="AM28" i="17"/>
  <c r="AL28" i="17"/>
  <c r="AK28" i="17"/>
  <c r="AJ28" i="17"/>
  <c r="AI28" i="17"/>
  <c r="AH28" i="17"/>
  <c r="AG28" i="17"/>
  <c r="AF28" i="17"/>
  <c r="AE28" i="17"/>
  <c r="AD28" i="17"/>
  <c r="AC28" i="17"/>
  <c r="AM27" i="17"/>
  <c r="AL27" i="17"/>
  <c r="AK27" i="17"/>
  <c r="AJ27" i="17"/>
  <c r="AI27" i="17"/>
  <c r="AH27" i="17"/>
  <c r="AG27" i="17"/>
  <c r="AF27" i="17"/>
  <c r="AE27" i="17"/>
  <c r="AD27" i="17"/>
  <c r="AC27" i="17"/>
  <c r="AM26" i="17"/>
  <c r="AL26" i="17"/>
  <c r="AK26" i="17"/>
  <c r="AJ26" i="17"/>
  <c r="AI26" i="17"/>
  <c r="AH26" i="17"/>
  <c r="AG26" i="17"/>
  <c r="AF26" i="17"/>
  <c r="AE26" i="17"/>
  <c r="AD26" i="17"/>
  <c r="AC26" i="17"/>
  <c r="AM25" i="17"/>
  <c r="AL25" i="17"/>
  <c r="AK25" i="17"/>
  <c r="AJ25" i="17"/>
  <c r="AI25" i="17"/>
  <c r="AH25" i="17"/>
  <c r="AG25" i="17"/>
  <c r="AF25" i="17"/>
  <c r="AE25" i="17"/>
  <c r="AD25" i="17"/>
  <c r="AC25" i="17"/>
  <c r="AM24" i="17"/>
  <c r="AL24" i="17"/>
  <c r="AK24" i="17"/>
  <c r="AJ24" i="17"/>
  <c r="AI24" i="17"/>
  <c r="AH24" i="17"/>
  <c r="AG24" i="17"/>
  <c r="AF24" i="17"/>
  <c r="AE24" i="17"/>
  <c r="AD24" i="17"/>
  <c r="AC24" i="17"/>
  <c r="AM23" i="17"/>
  <c r="AL23" i="17"/>
  <c r="AK23" i="17"/>
  <c r="AJ23" i="17"/>
  <c r="AI23" i="17"/>
  <c r="AH23" i="17"/>
  <c r="AG23" i="17"/>
  <c r="AF23" i="17"/>
  <c r="AE23" i="17"/>
  <c r="AD23" i="17"/>
  <c r="AC23" i="17"/>
  <c r="AM22" i="17"/>
  <c r="AL22" i="17"/>
  <c r="AK22" i="17"/>
  <c r="AJ22" i="17"/>
  <c r="AI22" i="17"/>
  <c r="AH22" i="17"/>
  <c r="AG22" i="17"/>
  <c r="AF22" i="17"/>
  <c r="AE22" i="17"/>
  <c r="AD22" i="17"/>
  <c r="AC22" i="17"/>
  <c r="AM21" i="17"/>
  <c r="AL21" i="17"/>
  <c r="AK21" i="17"/>
  <c r="AJ21" i="17"/>
  <c r="AI21" i="17"/>
  <c r="AH21" i="17"/>
  <c r="AG21" i="17"/>
  <c r="AF21" i="17"/>
  <c r="AE21" i="17"/>
  <c r="AD21" i="17"/>
  <c r="AC21" i="17"/>
  <c r="AM20" i="17"/>
  <c r="AL20" i="17"/>
  <c r="AK20" i="17"/>
  <c r="AJ20" i="17"/>
  <c r="AI20" i="17"/>
  <c r="AH20" i="17"/>
  <c r="AG20" i="17"/>
  <c r="AF20" i="17"/>
  <c r="AE20" i="17"/>
  <c r="AD20" i="17"/>
  <c r="AC20" i="17"/>
  <c r="AM19" i="17"/>
  <c r="AL19" i="17"/>
  <c r="AK19" i="17"/>
  <c r="AJ19" i="17"/>
  <c r="AI19" i="17"/>
  <c r="AH19" i="17"/>
  <c r="AG19" i="17"/>
  <c r="AF19" i="17"/>
  <c r="AE19" i="17"/>
  <c r="AD19" i="17"/>
  <c r="AC19" i="17"/>
  <c r="AM18" i="17"/>
  <c r="AL18" i="17"/>
  <c r="AK18" i="17"/>
  <c r="AJ18" i="17"/>
  <c r="AI18" i="17"/>
  <c r="AH18" i="17"/>
  <c r="AG18" i="17"/>
  <c r="AF18" i="17"/>
  <c r="AE18" i="17"/>
  <c r="AD18" i="17"/>
  <c r="AC18" i="17"/>
  <c r="AM17" i="17"/>
  <c r="AL17" i="17"/>
  <c r="AK17" i="17"/>
  <c r="AJ17" i="17"/>
  <c r="AI17" i="17"/>
  <c r="AH17" i="17"/>
  <c r="AG17" i="17"/>
  <c r="AF17" i="17"/>
  <c r="AE17" i="17"/>
  <c r="AD17" i="17"/>
  <c r="AC17" i="17"/>
  <c r="AM16" i="17"/>
  <c r="AL16" i="17"/>
  <c r="AK16" i="17"/>
  <c r="AJ16" i="17"/>
  <c r="AI16" i="17"/>
  <c r="AH16" i="17"/>
  <c r="AG16" i="17"/>
  <c r="AF16" i="17"/>
  <c r="AE16" i="17"/>
  <c r="AD16" i="17"/>
  <c r="AC16" i="17"/>
  <c r="AM15" i="17"/>
  <c r="AL15" i="17"/>
  <c r="AK15" i="17"/>
  <c r="AJ15" i="17"/>
  <c r="AI15" i="17"/>
  <c r="AH15" i="17"/>
  <c r="AG15" i="17"/>
  <c r="AF15" i="17"/>
  <c r="AE15" i="17"/>
  <c r="AD15" i="17"/>
  <c r="AC15" i="17"/>
  <c r="AM14" i="17"/>
  <c r="AL14" i="17"/>
  <c r="AK14" i="17"/>
  <c r="AJ14" i="17"/>
  <c r="AI14" i="17"/>
  <c r="AH14" i="17"/>
  <c r="AG14" i="17"/>
  <c r="AF14" i="17"/>
  <c r="AE14" i="17"/>
  <c r="AD14" i="17"/>
  <c r="AC14" i="17"/>
  <c r="AM13" i="17"/>
  <c r="AL13" i="17"/>
  <c r="AK13" i="17"/>
  <c r="AJ13" i="17"/>
  <c r="AI13" i="17"/>
  <c r="AH13" i="17"/>
  <c r="AG13" i="17"/>
  <c r="AF13" i="17"/>
  <c r="AE13" i="17"/>
  <c r="AD13" i="17"/>
  <c r="AC13" i="17"/>
  <c r="AM12" i="17"/>
  <c r="AL12" i="17"/>
  <c r="AK12" i="17"/>
  <c r="AJ12" i="17"/>
  <c r="AI12" i="17"/>
  <c r="AH12" i="17"/>
  <c r="AG12" i="17"/>
  <c r="AF12" i="17"/>
  <c r="AE12" i="17"/>
  <c r="AD12" i="17"/>
  <c r="AC12" i="17"/>
  <c r="AM11" i="17"/>
  <c r="AL11" i="17"/>
  <c r="AK11" i="17"/>
  <c r="AJ11" i="17"/>
  <c r="AI11" i="17"/>
  <c r="AH11" i="17"/>
  <c r="AG11" i="17"/>
  <c r="AF11" i="17"/>
  <c r="AE11" i="17"/>
  <c r="AD11" i="17"/>
  <c r="AC11" i="17"/>
  <c r="AM10" i="17"/>
  <c r="AL10" i="17"/>
  <c r="AK10" i="17"/>
  <c r="AJ10" i="17"/>
  <c r="AI10" i="17"/>
  <c r="AH10" i="17"/>
  <c r="AG10" i="17"/>
  <c r="AF10" i="17"/>
  <c r="AE10" i="17"/>
  <c r="AD10" i="17"/>
  <c r="AC10" i="17"/>
  <c r="AM9" i="17"/>
  <c r="AL9" i="17"/>
  <c r="AK9" i="17"/>
  <c r="AJ9" i="17"/>
  <c r="AI9" i="17"/>
  <c r="AH9" i="17"/>
  <c r="AG9" i="17"/>
  <c r="AF9" i="17"/>
  <c r="AE9" i="17"/>
  <c r="AD9" i="17"/>
  <c r="AC9" i="17"/>
  <c r="AM8" i="17"/>
  <c r="AL8" i="17"/>
  <c r="AK8" i="17"/>
  <c r="AJ8" i="17"/>
  <c r="AI8" i="17"/>
  <c r="AH8" i="17"/>
  <c r="AG8" i="17"/>
  <c r="AF8" i="17"/>
  <c r="AE8" i="17"/>
  <c r="AD8" i="17"/>
  <c r="AC8" i="17"/>
  <c r="AM7" i="17"/>
  <c r="AL7" i="17"/>
  <c r="AK7" i="17"/>
  <c r="AJ7" i="17"/>
  <c r="AI7" i="17"/>
  <c r="AH7" i="17"/>
  <c r="AG7" i="17"/>
  <c r="AF7" i="17"/>
  <c r="AE7" i="17"/>
  <c r="AD7" i="17"/>
  <c r="AC7" i="17"/>
  <c r="AM6" i="17"/>
  <c r="AL6" i="17"/>
  <c r="AK6" i="17"/>
  <c r="AJ6" i="17"/>
  <c r="AI6" i="17"/>
  <c r="AH6" i="17"/>
  <c r="AG6" i="17"/>
  <c r="AF6" i="17"/>
  <c r="AE6" i="17"/>
  <c r="AD6" i="17"/>
  <c r="AC6" i="17"/>
  <c r="AM5" i="17"/>
  <c r="AL5" i="17"/>
  <c r="AK5" i="17"/>
  <c r="AJ5" i="17"/>
  <c r="AI5" i="17"/>
  <c r="AH5" i="17"/>
  <c r="AG5" i="17"/>
  <c r="AF5" i="17"/>
  <c r="AE5" i="17"/>
  <c r="AD5" i="17"/>
  <c r="AC5" i="17"/>
  <c r="AM4" i="17"/>
  <c r="AL4" i="17"/>
  <c r="AK4" i="17"/>
  <c r="AJ4" i="17"/>
  <c r="AI4" i="17"/>
  <c r="AH4" i="17"/>
  <c r="AG4" i="17"/>
  <c r="AF4" i="17"/>
  <c r="AE4" i="17"/>
  <c r="AD4" i="17"/>
  <c r="AC4" i="17"/>
  <c r="AM3" i="17"/>
  <c r="AL3" i="17"/>
  <c r="AK3" i="17"/>
  <c r="AJ3" i="17"/>
  <c r="AI3" i="17"/>
  <c r="AH3" i="17"/>
  <c r="AG3" i="17"/>
  <c r="AF3" i="17"/>
  <c r="AE3" i="17"/>
  <c r="AD3" i="17"/>
  <c r="AM2" i="17"/>
  <c r="AL2" i="17"/>
  <c r="AK2" i="17"/>
  <c r="AJ2" i="17"/>
  <c r="AI2" i="17"/>
  <c r="AH2" i="17"/>
  <c r="AG2" i="17"/>
  <c r="AF2" i="17"/>
  <c r="AE2" i="17"/>
  <c r="AD2" i="17"/>
  <c r="AC3" i="17"/>
  <c r="AY100" i="17" l="1"/>
  <c r="AX100" i="17"/>
  <c r="AW100" i="17"/>
  <c r="AV100" i="17"/>
  <c r="AU100" i="17"/>
  <c r="AT100" i="17"/>
  <c r="AS100" i="17"/>
  <c r="AR100" i="17"/>
  <c r="AQ100" i="17"/>
  <c r="AP100" i="17"/>
  <c r="AO100" i="17"/>
  <c r="AY99" i="17"/>
  <c r="AX99" i="17"/>
  <c r="AW99" i="17"/>
  <c r="AV99" i="17"/>
  <c r="AU99" i="17"/>
  <c r="AT99" i="17"/>
  <c r="AS99" i="17"/>
  <c r="AR99" i="17"/>
  <c r="AQ99" i="17"/>
  <c r="AP99" i="17"/>
  <c r="AO99" i="17"/>
  <c r="AY98" i="17"/>
  <c r="AX98" i="17"/>
  <c r="AW98" i="17"/>
  <c r="AV98" i="17"/>
  <c r="AU98" i="17"/>
  <c r="AT98" i="17"/>
  <c r="AS98" i="17"/>
  <c r="AR98" i="17"/>
  <c r="AQ98" i="17"/>
  <c r="AP98" i="17"/>
  <c r="AO98" i="17"/>
  <c r="AY97" i="17"/>
  <c r="AX97" i="17"/>
  <c r="AW97" i="17"/>
  <c r="AV97" i="17"/>
  <c r="AU97" i="17"/>
  <c r="AT97" i="17"/>
  <c r="AS97" i="17"/>
  <c r="AR97" i="17"/>
  <c r="AQ97" i="17"/>
  <c r="AP97" i="17"/>
  <c r="AO97" i="17"/>
  <c r="AY96" i="17"/>
  <c r="AX96" i="17"/>
  <c r="AW96" i="17"/>
  <c r="AV96" i="17"/>
  <c r="AU96" i="17"/>
  <c r="AT96" i="17"/>
  <c r="AS96" i="17"/>
  <c r="AR96" i="17"/>
  <c r="AQ96" i="17"/>
  <c r="AP96" i="17"/>
  <c r="AO96" i="17"/>
  <c r="AY95" i="17"/>
  <c r="AX95" i="17"/>
  <c r="AW95" i="17"/>
  <c r="AV95" i="17"/>
  <c r="AU95" i="17"/>
  <c r="AT95" i="17"/>
  <c r="AS95" i="17"/>
  <c r="AR95" i="17"/>
  <c r="AQ95" i="17"/>
  <c r="AP95" i="17"/>
  <c r="AO95" i="17"/>
  <c r="AY94" i="17"/>
  <c r="AX94" i="17"/>
  <c r="AW94" i="17"/>
  <c r="AV94" i="17"/>
  <c r="AU94" i="17"/>
  <c r="AT94" i="17"/>
  <c r="AS94" i="17"/>
  <c r="AR94" i="17"/>
  <c r="AQ94" i="17"/>
  <c r="AP94" i="17"/>
  <c r="AO94" i="17"/>
  <c r="AY93" i="17"/>
  <c r="AX93" i="17"/>
  <c r="AW93" i="17"/>
  <c r="AV93" i="17"/>
  <c r="AU93" i="17"/>
  <c r="AT93" i="17"/>
  <c r="AS93" i="17"/>
  <c r="AR93" i="17"/>
  <c r="AQ93" i="17"/>
  <c r="AP93" i="17"/>
  <c r="AO93" i="17"/>
  <c r="AY92" i="17"/>
  <c r="AX92" i="17"/>
  <c r="AW92" i="17"/>
  <c r="AV92" i="17"/>
  <c r="AU92" i="17"/>
  <c r="AT92" i="17"/>
  <c r="AS92" i="17"/>
  <c r="AR92" i="17"/>
  <c r="AQ92" i="17"/>
  <c r="AP92" i="17"/>
  <c r="AO92" i="17"/>
  <c r="AY91" i="17"/>
  <c r="AX91" i="17"/>
  <c r="AW91" i="17"/>
  <c r="AV91" i="17"/>
  <c r="AU91" i="17"/>
  <c r="AT91" i="17"/>
  <c r="AS91" i="17"/>
  <c r="AR91" i="17"/>
  <c r="AQ91" i="17"/>
  <c r="AP91" i="17"/>
  <c r="AO91" i="17"/>
  <c r="AY90" i="17"/>
  <c r="AX90" i="17"/>
  <c r="AW90" i="17"/>
  <c r="AV90" i="17"/>
  <c r="AU90" i="17"/>
  <c r="AT90" i="17"/>
  <c r="AS90" i="17"/>
  <c r="AR90" i="17"/>
  <c r="AQ90" i="17"/>
  <c r="AP90" i="17"/>
  <c r="AO90" i="17"/>
  <c r="AY89" i="17"/>
  <c r="AX89" i="17"/>
  <c r="AW89" i="17"/>
  <c r="AV89" i="17"/>
  <c r="AU89" i="17"/>
  <c r="AT89" i="17"/>
  <c r="AS89" i="17"/>
  <c r="AR89" i="17"/>
  <c r="AQ89" i="17"/>
  <c r="AP89" i="17"/>
  <c r="AO89" i="17"/>
  <c r="AY88" i="17"/>
  <c r="AX88" i="17"/>
  <c r="AW88" i="17"/>
  <c r="AV88" i="17"/>
  <c r="AU88" i="17"/>
  <c r="AT88" i="17"/>
  <c r="AS88" i="17"/>
  <c r="AR88" i="17"/>
  <c r="AQ88" i="17"/>
  <c r="AP88" i="17"/>
  <c r="AO88" i="17"/>
  <c r="AY87" i="17"/>
  <c r="AX87" i="17"/>
  <c r="AW87" i="17"/>
  <c r="AV87" i="17"/>
  <c r="AU87" i="17"/>
  <c r="AT87" i="17"/>
  <c r="AS87" i="17"/>
  <c r="AR87" i="17"/>
  <c r="AQ87" i="17"/>
  <c r="AP87" i="17"/>
  <c r="AO87" i="17"/>
  <c r="AY86" i="17"/>
  <c r="AX86" i="17"/>
  <c r="AW86" i="17"/>
  <c r="AV86" i="17"/>
  <c r="AU86" i="17"/>
  <c r="AT86" i="17"/>
  <c r="AS86" i="17"/>
  <c r="AR86" i="17"/>
  <c r="AQ86" i="17"/>
  <c r="AP86" i="17"/>
  <c r="AO86" i="17"/>
  <c r="AY85" i="17"/>
  <c r="AX85" i="17"/>
  <c r="AW85" i="17"/>
  <c r="AV85" i="17"/>
  <c r="AU85" i="17"/>
  <c r="AT85" i="17"/>
  <c r="AS85" i="17"/>
  <c r="AR85" i="17"/>
  <c r="AQ85" i="17"/>
  <c r="AP85" i="17"/>
  <c r="AO85" i="17"/>
  <c r="AY84" i="17"/>
  <c r="AX84" i="17"/>
  <c r="AW84" i="17"/>
  <c r="AV84" i="17"/>
  <c r="AU84" i="17"/>
  <c r="AT84" i="17"/>
  <c r="AS84" i="17"/>
  <c r="AR84" i="17"/>
  <c r="AQ84" i="17"/>
  <c r="AP84" i="17"/>
  <c r="AO84" i="17"/>
  <c r="AY83" i="17"/>
  <c r="AX83" i="17"/>
  <c r="AW83" i="17"/>
  <c r="AV83" i="17"/>
  <c r="AU83" i="17"/>
  <c r="AT83" i="17"/>
  <c r="AS83" i="17"/>
  <c r="AR83" i="17"/>
  <c r="AQ83" i="17"/>
  <c r="AP83" i="17"/>
  <c r="AO83" i="17"/>
  <c r="AY82" i="17"/>
  <c r="AX82" i="17"/>
  <c r="AW82" i="17"/>
  <c r="AV82" i="17"/>
  <c r="AU82" i="17"/>
  <c r="AT82" i="17"/>
  <c r="AS82" i="17"/>
  <c r="AR82" i="17"/>
  <c r="AQ82" i="17"/>
  <c r="AP82" i="17"/>
  <c r="AO82" i="17"/>
  <c r="AY81" i="17"/>
  <c r="AX81" i="17"/>
  <c r="AW81" i="17"/>
  <c r="AV81" i="17"/>
  <c r="AU81" i="17"/>
  <c r="AT81" i="17"/>
  <c r="AS81" i="17"/>
  <c r="AR81" i="17"/>
  <c r="AQ81" i="17"/>
  <c r="AP81" i="17"/>
  <c r="AO81" i="17"/>
  <c r="AY80" i="17"/>
  <c r="AX80" i="17"/>
  <c r="AW80" i="17"/>
  <c r="AV80" i="17"/>
  <c r="AU80" i="17"/>
  <c r="AT80" i="17"/>
  <c r="AS80" i="17"/>
  <c r="AR80" i="17"/>
  <c r="AQ80" i="17"/>
  <c r="AP80" i="17"/>
  <c r="AO80" i="17"/>
  <c r="AY79" i="17"/>
  <c r="AX79" i="17"/>
  <c r="AW79" i="17"/>
  <c r="AV79" i="17"/>
  <c r="AU79" i="17"/>
  <c r="AT79" i="17"/>
  <c r="AS79" i="17"/>
  <c r="AR79" i="17"/>
  <c r="AQ79" i="17"/>
  <c r="AP79" i="17"/>
  <c r="AO79" i="17"/>
  <c r="AY78" i="17"/>
  <c r="AX78" i="17"/>
  <c r="AW78" i="17"/>
  <c r="AV78" i="17"/>
  <c r="AU78" i="17"/>
  <c r="AT78" i="17"/>
  <c r="AS78" i="17"/>
  <c r="AR78" i="17"/>
  <c r="AQ78" i="17"/>
  <c r="AP78" i="17"/>
  <c r="AO78" i="17"/>
  <c r="AY77" i="17"/>
  <c r="AX77" i="17"/>
  <c r="AW77" i="17"/>
  <c r="AV77" i="17"/>
  <c r="AU77" i="17"/>
  <c r="AT77" i="17"/>
  <c r="AS77" i="17"/>
  <c r="AR77" i="17"/>
  <c r="AQ77" i="17"/>
  <c r="AP77" i="17"/>
  <c r="AO77" i="17"/>
  <c r="AY76" i="17"/>
  <c r="AX76" i="17"/>
  <c r="AW76" i="17"/>
  <c r="AV76" i="17"/>
  <c r="AU76" i="17"/>
  <c r="AT76" i="17"/>
  <c r="AS76" i="17"/>
  <c r="AR76" i="17"/>
  <c r="AQ76" i="17"/>
  <c r="AP76" i="17"/>
  <c r="AO76" i="17"/>
  <c r="AY75" i="17"/>
  <c r="AX75" i="17"/>
  <c r="AW75" i="17"/>
  <c r="AV75" i="17"/>
  <c r="AU75" i="17"/>
  <c r="AT75" i="17"/>
  <c r="AS75" i="17"/>
  <c r="AR75" i="17"/>
  <c r="AQ75" i="17"/>
  <c r="AP75" i="17"/>
  <c r="AO75" i="17"/>
  <c r="AY74" i="17"/>
  <c r="AX74" i="17"/>
  <c r="AW74" i="17"/>
  <c r="AV74" i="17"/>
  <c r="AU74" i="17"/>
  <c r="AT74" i="17"/>
  <c r="AS74" i="17"/>
  <c r="AR74" i="17"/>
  <c r="AQ74" i="17"/>
  <c r="AP74" i="17"/>
  <c r="AO74" i="17"/>
  <c r="AY73" i="17"/>
  <c r="AX73" i="17"/>
  <c r="AW73" i="17"/>
  <c r="AV73" i="17"/>
  <c r="AU73" i="17"/>
  <c r="AT73" i="17"/>
  <c r="AS73" i="17"/>
  <c r="AR73" i="17"/>
  <c r="AQ73" i="17"/>
  <c r="AP73" i="17"/>
  <c r="AO73" i="17"/>
  <c r="AY72" i="17"/>
  <c r="AX72" i="17"/>
  <c r="AW72" i="17"/>
  <c r="AV72" i="17"/>
  <c r="AU72" i="17"/>
  <c r="AT72" i="17"/>
  <c r="AS72" i="17"/>
  <c r="AR72" i="17"/>
  <c r="AQ72" i="17"/>
  <c r="AP72" i="17"/>
  <c r="AO72" i="17"/>
  <c r="AY71" i="17"/>
  <c r="AX71" i="17"/>
  <c r="AW71" i="17"/>
  <c r="AV71" i="17"/>
  <c r="AU71" i="17"/>
  <c r="AT71" i="17"/>
  <c r="AS71" i="17"/>
  <c r="AR71" i="17"/>
  <c r="AQ71" i="17"/>
  <c r="AP71" i="17"/>
  <c r="AO71" i="17"/>
  <c r="AY70" i="17"/>
  <c r="AX70" i="17"/>
  <c r="AW70" i="17"/>
  <c r="AV70" i="17"/>
  <c r="AU70" i="17"/>
  <c r="AT70" i="17"/>
  <c r="AS70" i="17"/>
  <c r="AR70" i="17"/>
  <c r="AQ70" i="17"/>
  <c r="AP70" i="17"/>
  <c r="AO70" i="17"/>
  <c r="AY69" i="17"/>
  <c r="AX69" i="17"/>
  <c r="AW69" i="17"/>
  <c r="AV69" i="17"/>
  <c r="AU69" i="17"/>
  <c r="AT69" i="17"/>
  <c r="AS69" i="17"/>
  <c r="AR69" i="17"/>
  <c r="AQ69" i="17"/>
  <c r="AP69" i="17"/>
  <c r="AO69" i="17"/>
  <c r="AY68" i="17"/>
  <c r="AX68" i="17"/>
  <c r="AW68" i="17"/>
  <c r="AV68" i="17"/>
  <c r="AU68" i="17"/>
  <c r="AT68" i="17"/>
  <c r="AS68" i="17"/>
  <c r="AR68" i="17"/>
  <c r="AQ68" i="17"/>
  <c r="AP68" i="17"/>
  <c r="AO68" i="17"/>
  <c r="AY67" i="17"/>
  <c r="AX67" i="17"/>
  <c r="AW67" i="17"/>
  <c r="AV67" i="17"/>
  <c r="AU67" i="17"/>
  <c r="AT67" i="17"/>
  <c r="AS67" i="17"/>
  <c r="AR67" i="17"/>
  <c r="AQ67" i="17"/>
  <c r="AP67" i="17"/>
  <c r="AO67" i="17"/>
  <c r="AY66" i="17"/>
  <c r="AX66" i="17"/>
  <c r="AW66" i="17"/>
  <c r="AV66" i="17"/>
  <c r="AU66" i="17"/>
  <c r="AT66" i="17"/>
  <c r="AS66" i="17"/>
  <c r="AR66" i="17"/>
  <c r="AQ66" i="17"/>
  <c r="AP66" i="17"/>
  <c r="AO66" i="17"/>
  <c r="AY65" i="17"/>
  <c r="AX65" i="17"/>
  <c r="AW65" i="17"/>
  <c r="AV65" i="17"/>
  <c r="AU65" i="17"/>
  <c r="AT65" i="17"/>
  <c r="AS65" i="17"/>
  <c r="AR65" i="17"/>
  <c r="AQ65" i="17"/>
  <c r="AP65" i="17"/>
  <c r="AO65" i="17"/>
  <c r="AY64" i="17"/>
  <c r="AX64" i="17"/>
  <c r="AW64" i="17"/>
  <c r="AV64" i="17"/>
  <c r="AU64" i="17"/>
  <c r="AT64" i="17"/>
  <c r="AS64" i="17"/>
  <c r="AR64" i="17"/>
  <c r="AQ64" i="17"/>
  <c r="AP64" i="17"/>
  <c r="AO64" i="17"/>
  <c r="AY63" i="17"/>
  <c r="AX63" i="17"/>
  <c r="AW63" i="17"/>
  <c r="AV63" i="17"/>
  <c r="AU63" i="17"/>
  <c r="AT63" i="17"/>
  <c r="AS63" i="17"/>
  <c r="AR63" i="17"/>
  <c r="AQ63" i="17"/>
  <c r="AP63" i="17"/>
  <c r="AO63" i="17"/>
  <c r="AY62" i="17"/>
  <c r="AX62" i="17"/>
  <c r="AW62" i="17"/>
  <c r="AV62" i="17"/>
  <c r="AU62" i="17"/>
  <c r="AT62" i="17"/>
  <c r="AS62" i="17"/>
  <c r="AR62" i="17"/>
  <c r="AQ62" i="17"/>
  <c r="AP62" i="17"/>
  <c r="AO62" i="17"/>
  <c r="AY61" i="17"/>
  <c r="AX61" i="17"/>
  <c r="AW61" i="17"/>
  <c r="AV61" i="17"/>
  <c r="AU61" i="17"/>
  <c r="AT61" i="17"/>
  <c r="AS61" i="17"/>
  <c r="AR61" i="17"/>
  <c r="AQ61" i="17"/>
  <c r="AP61" i="17"/>
  <c r="AO61" i="17"/>
  <c r="AY60" i="17"/>
  <c r="AX60" i="17"/>
  <c r="AW60" i="17"/>
  <c r="AV60" i="17"/>
  <c r="AU60" i="17"/>
  <c r="AT60" i="17"/>
  <c r="AS60" i="17"/>
  <c r="AR60" i="17"/>
  <c r="AQ60" i="17"/>
  <c r="AP60" i="17"/>
  <c r="AO60" i="17"/>
  <c r="AY59" i="17"/>
  <c r="AX59" i="17"/>
  <c r="AW59" i="17"/>
  <c r="AV59" i="17"/>
  <c r="AU59" i="17"/>
  <c r="AT59" i="17"/>
  <c r="AS59" i="17"/>
  <c r="AR59" i="17"/>
  <c r="AQ59" i="17"/>
  <c r="AP59" i="17"/>
  <c r="AO59" i="17"/>
  <c r="AY58" i="17"/>
  <c r="AX58" i="17"/>
  <c r="AW58" i="17"/>
  <c r="AV58" i="17"/>
  <c r="AU58" i="17"/>
  <c r="AT58" i="17"/>
  <c r="AS58" i="17"/>
  <c r="AR58" i="17"/>
  <c r="AQ58" i="17"/>
  <c r="AP58" i="17"/>
  <c r="AO58" i="17"/>
  <c r="AY57" i="17"/>
  <c r="AX57" i="17"/>
  <c r="AW57" i="17"/>
  <c r="AV57" i="17"/>
  <c r="AU57" i="17"/>
  <c r="AT57" i="17"/>
  <c r="AS57" i="17"/>
  <c r="AR57" i="17"/>
  <c r="AQ57" i="17"/>
  <c r="AP57" i="17"/>
  <c r="AO57" i="17"/>
  <c r="AY56" i="17"/>
  <c r="AX56" i="17"/>
  <c r="AW56" i="17"/>
  <c r="AV56" i="17"/>
  <c r="AU56" i="17"/>
  <c r="AT56" i="17"/>
  <c r="AS56" i="17"/>
  <c r="AR56" i="17"/>
  <c r="AQ56" i="17"/>
  <c r="AP56" i="17"/>
  <c r="AO56" i="17"/>
  <c r="AY55" i="17"/>
  <c r="AX55" i="17"/>
  <c r="AW55" i="17"/>
  <c r="AV55" i="17"/>
  <c r="AU55" i="17"/>
  <c r="AT55" i="17"/>
  <c r="AS55" i="17"/>
  <c r="AR55" i="17"/>
  <c r="AQ55" i="17"/>
  <c r="AP55" i="17"/>
  <c r="AO55" i="17"/>
  <c r="AY54" i="17"/>
  <c r="AX54" i="17"/>
  <c r="AW54" i="17"/>
  <c r="AV54" i="17"/>
  <c r="AU54" i="17"/>
  <c r="AT54" i="17"/>
  <c r="AS54" i="17"/>
  <c r="AR54" i="17"/>
  <c r="AQ54" i="17"/>
  <c r="AP54" i="17"/>
  <c r="AO54" i="17"/>
  <c r="AY53" i="17"/>
  <c r="AX53" i="17"/>
  <c r="AW53" i="17"/>
  <c r="AV53" i="17"/>
  <c r="AU53" i="17"/>
  <c r="AT53" i="17"/>
  <c r="AS53" i="17"/>
  <c r="AR53" i="17"/>
  <c r="AQ53" i="17"/>
  <c r="AP53" i="17"/>
  <c r="AO53" i="17"/>
  <c r="AY52" i="17"/>
  <c r="AX52" i="17"/>
  <c r="AW52" i="17"/>
  <c r="AV52" i="17"/>
  <c r="AU52" i="17"/>
  <c r="AT52" i="17"/>
  <c r="AS52" i="17"/>
  <c r="AR52" i="17"/>
  <c r="AQ52" i="17"/>
  <c r="AP52" i="17"/>
  <c r="AO52" i="17"/>
  <c r="AY51" i="17"/>
  <c r="AX51" i="17"/>
  <c r="AW51" i="17"/>
  <c r="AV51" i="17"/>
  <c r="AU51" i="17"/>
  <c r="AT51" i="17"/>
  <c r="AS51" i="17"/>
  <c r="AR51" i="17"/>
  <c r="AQ51" i="17"/>
  <c r="AP51" i="17"/>
  <c r="AO51" i="17"/>
  <c r="AY50" i="17"/>
  <c r="AX50" i="17"/>
  <c r="AW50" i="17"/>
  <c r="AV50" i="17"/>
  <c r="AU50" i="17"/>
  <c r="AT50" i="17"/>
  <c r="AS50" i="17"/>
  <c r="AR50" i="17"/>
  <c r="AQ50" i="17"/>
  <c r="AP50" i="17"/>
  <c r="AO50" i="17"/>
  <c r="AY49" i="17"/>
  <c r="AX49" i="17"/>
  <c r="AW49" i="17"/>
  <c r="AV49" i="17"/>
  <c r="AU49" i="17"/>
  <c r="AT49" i="17"/>
  <c r="AS49" i="17"/>
  <c r="AR49" i="17"/>
  <c r="AQ49" i="17"/>
  <c r="AP49" i="17"/>
  <c r="AO49" i="17"/>
  <c r="AY48" i="17"/>
  <c r="AX48" i="17"/>
  <c r="AW48" i="17"/>
  <c r="AV48" i="17"/>
  <c r="AU48" i="17"/>
  <c r="AT48" i="17"/>
  <c r="AS48" i="17"/>
  <c r="AR48" i="17"/>
  <c r="AQ48" i="17"/>
  <c r="AP48" i="17"/>
  <c r="AO48" i="17"/>
  <c r="AY47" i="17"/>
  <c r="AX47" i="17"/>
  <c r="AW47" i="17"/>
  <c r="AV47" i="17"/>
  <c r="AU47" i="17"/>
  <c r="AT47" i="17"/>
  <c r="AS47" i="17"/>
  <c r="AR47" i="17"/>
  <c r="AQ47" i="17"/>
  <c r="AP47" i="17"/>
  <c r="AO47" i="17"/>
  <c r="AY46" i="17"/>
  <c r="AX46" i="17"/>
  <c r="AW46" i="17"/>
  <c r="AV46" i="17"/>
  <c r="AU46" i="17"/>
  <c r="AT46" i="17"/>
  <c r="AS46" i="17"/>
  <c r="AR46" i="17"/>
  <c r="AQ46" i="17"/>
  <c r="AP46" i="17"/>
  <c r="AO46" i="17"/>
  <c r="AY45" i="17"/>
  <c r="AX45" i="17"/>
  <c r="AW45" i="17"/>
  <c r="AV45" i="17"/>
  <c r="AU45" i="17"/>
  <c r="AT45" i="17"/>
  <c r="AS45" i="17"/>
  <c r="AR45" i="17"/>
  <c r="AQ45" i="17"/>
  <c r="AP45" i="17"/>
  <c r="AO45" i="17"/>
  <c r="AY44" i="17"/>
  <c r="AX44" i="17"/>
  <c r="AW44" i="17"/>
  <c r="AV44" i="17"/>
  <c r="AU44" i="17"/>
  <c r="AT44" i="17"/>
  <c r="AS44" i="17"/>
  <c r="AR44" i="17"/>
  <c r="AQ44" i="17"/>
  <c r="AP44" i="17"/>
  <c r="AO44" i="17"/>
  <c r="AY43" i="17"/>
  <c r="AX43" i="17"/>
  <c r="AW43" i="17"/>
  <c r="AV43" i="17"/>
  <c r="AU43" i="17"/>
  <c r="AT43" i="17"/>
  <c r="AS43" i="17"/>
  <c r="AR43" i="17"/>
  <c r="AQ43" i="17"/>
  <c r="AP43" i="17"/>
  <c r="AO43" i="17"/>
  <c r="AY42" i="17"/>
  <c r="AX42" i="17"/>
  <c r="AW42" i="17"/>
  <c r="AV42" i="17"/>
  <c r="AU42" i="17"/>
  <c r="AT42" i="17"/>
  <c r="AS42" i="17"/>
  <c r="AR42" i="17"/>
  <c r="AQ42" i="17"/>
  <c r="AP42" i="17"/>
  <c r="AO42" i="17"/>
  <c r="AY41" i="17"/>
  <c r="AX41" i="17"/>
  <c r="AW41" i="17"/>
  <c r="AV41" i="17"/>
  <c r="AU41" i="17"/>
  <c r="AT41" i="17"/>
  <c r="AS41" i="17"/>
  <c r="AR41" i="17"/>
  <c r="AQ41" i="17"/>
  <c r="AP41" i="17"/>
  <c r="AO41" i="17"/>
  <c r="AY40" i="17"/>
  <c r="AX40" i="17"/>
  <c r="AW40" i="17"/>
  <c r="AV40" i="17"/>
  <c r="AU40" i="17"/>
  <c r="AT40" i="17"/>
  <c r="AS40" i="17"/>
  <c r="AR40" i="17"/>
  <c r="AQ40" i="17"/>
  <c r="AP40" i="17"/>
  <c r="AO40" i="17"/>
  <c r="AY39" i="17"/>
  <c r="AX39" i="17"/>
  <c r="AW39" i="17"/>
  <c r="AV39" i="17"/>
  <c r="AU39" i="17"/>
  <c r="AT39" i="17"/>
  <c r="AS39" i="17"/>
  <c r="AR39" i="17"/>
  <c r="AQ39" i="17"/>
  <c r="AP39" i="17"/>
  <c r="AO39" i="17"/>
  <c r="AY38" i="17"/>
  <c r="AX38" i="17"/>
  <c r="AW38" i="17"/>
  <c r="AV38" i="17"/>
  <c r="AU38" i="17"/>
  <c r="AT38" i="17"/>
  <c r="AS38" i="17"/>
  <c r="AR38" i="17"/>
  <c r="AQ38" i="17"/>
  <c r="AP38" i="17"/>
  <c r="AO38" i="17"/>
  <c r="AY37" i="17"/>
  <c r="AX37" i="17"/>
  <c r="AW37" i="17"/>
  <c r="AV37" i="17"/>
  <c r="AU37" i="17"/>
  <c r="AT37" i="17"/>
  <c r="AS37" i="17"/>
  <c r="AR37" i="17"/>
  <c r="AQ37" i="17"/>
  <c r="AP37" i="17"/>
  <c r="AO37" i="17"/>
  <c r="AY36" i="17"/>
  <c r="AX36" i="17"/>
  <c r="AW36" i="17"/>
  <c r="AV36" i="17"/>
  <c r="AU36" i="17"/>
  <c r="AT36" i="17"/>
  <c r="AS36" i="17"/>
  <c r="AR36" i="17"/>
  <c r="AQ36" i="17"/>
  <c r="AP36" i="17"/>
  <c r="AO36" i="17"/>
  <c r="AY35" i="17"/>
  <c r="AX35" i="17"/>
  <c r="AW35" i="17"/>
  <c r="AV35" i="17"/>
  <c r="AU35" i="17"/>
  <c r="AT35" i="17"/>
  <c r="AS35" i="17"/>
  <c r="AR35" i="17"/>
  <c r="AQ35" i="17"/>
  <c r="AP35" i="17"/>
  <c r="AO35" i="17"/>
  <c r="AY34" i="17"/>
  <c r="AX34" i="17"/>
  <c r="AW34" i="17"/>
  <c r="AV34" i="17"/>
  <c r="AU34" i="17"/>
  <c r="AT34" i="17"/>
  <c r="AS34" i="17"/>
  <c r="AR34" i="17"/>
  <c r="AQ34" i="17"/>
  <c r="AP34" i="17"/>
  <c r="AO34" i="17"/>
  <c r="AY33" i="17"/>
  <c r="AX33" i="17"/>
  <c r="AW33" i="17"/>
  <c r="AV33" i="17"/>
  <c r="AU33" i="17"/>
  <c r="AT33" i="17"/>
  <c r="AS33" i="17"/>
  <c r="AR33" i="17"/>
  <c r="AQ33" i="17"/>
  <c r="AP33" i="17"/>
  <c r="AO33" i="17"/>
  <c r="AY32" i="17"/>
  <c r="AX32" i="17"/>
  <c r="AW32" i="17"/>
  <c r="AV32" i="17"/>
  <c r="AU32" i="17"/>
  <c r="AT32" i="17"/>
  <c r="AS32" i="17"/>
  <c r="AR32" i="17"/>
  <c r="AQ32" i="17"/>
  <c r="AP32" i="17"/>
  <c r="AO32" i="17"/>
  <c r="AY31" i="17"/>
  <c r="AX31" i="17"/>
  <c r="AW31" i="17"/>
  <c r="AV31" i="17"/>
  <c r="AU31" i="17"/>
  <c r="AT31" i="17"/>
  <c r="AS31" i="17"/>
  <c r="AR31" i="17"/>
  <c r="AQ31" i="17"/>
  <c r="AP31" i="17"/>
  <c r="AO31" i="17"/>
  <c r="AY30" i="17"/>
  <c r="AX30" i="17"/>
  <c r="AW30" i="17"/>
  <c r="AV30" i="17"/>
  <c r="AU30" i="17"/>
  <c r="AT30" i="17"/>
  <c r="AS30" i="17"/>
  <c r="AR30" i="17"/>
  <c r="AQ30" i="17"/>
  <c r="AP30" i="17"/>
  <c r="AO30" i="17"/>
  <c r="AY29" i="17"/>
  <c r="AX29" i="17"/>
  <c r="AW29" i="17"/>
  <c r="AV29" i="17"/>
  <c r="AU29" i="17"/>
  <c r="AT29" i="17"/>
  <c r="AS29" i="17"/>
  <c r="AR29" i="17"/>
  <c r="AQ29" i="17"/>
  <c r="AP29" i="17"/>
  <c r="AO29" i="17"/>
  <c r="AY28" i="17"/>
  <c r="AX28" i="17"/>
  <c r="AW28" i="17"/>
  <c r="AV28" i="17"/>
  <c r="AU28" i="17"/>
  <c r="AT28" i="17"/>
  <c r="AS28" i="17"/>
  <c r="AR28" i="17"/>
  <c r="AQ28" i="17"/>
  <c r="AP28" i="17"/>
  <c r="AO28" i="17"/>
  <c r="AY27" i="17"/>
  <c r="AX27" i="17"/>
  <c r="AW27" i="17"/>
  <c r="AV27" i="17"/>
  <c r="AU27" i="17"/>
  <c r="AT27" i="17"/>
  <c r="AS27" i="17"/>
  <c r="AR27" i="17"/>
  <c r="AQ27" i="17"/>
  <c r="AP27" i="17"/>
  <c r="AO27" i="17"/>
  <c r="AY26" i="17"/>
  <c r="AX26" i="17"/>
  <c r="AW26" i="17"/>
  <c r="AV26" i="17"/>
  <c r="AU26" i="17"/>
  <c r="AT26" i="17"/>
  <c r="AS26" i="17"/>
  <c r="AR26" i="17"/>
  <c r="AQ26" i="17"/>
  <c r="AP26" i="17"/>
  <c r="AO26" i="17"/>
  <c r="AY25" i="17"/>
  <c r="AX25" i="17"/>
  <c r="AW25" i="17"/>
  <c r="AV25" i="17"/>
  <c r="AU25" i="17"/>
  <c r="AT25" i="17"/>
  <c r="AS25" i="17"/>
  <c r="AR25" i="17"/>
  <c r="AQ25" i="17"/>
  <c r="AP25" i="17"/>
  <c r="AO25" i="17"/>
  <c r="AY24" i="17"/>
  <c r="AX24" i="17"/>
  <c r="AW24" i="17"/>
  <c r="AV24" i="17"/>
  <c r="AU24" i="17"/>
  <c r="AT24" i="17"/>
  <c r="AS24" i="17"/>
  <c r="AR24" i="17"/>
  <c r="AQ24" i="17"/>
  <c r="AP24" i="17"/>
  <c r="AO24" i="17"/>
  <c r="AY23" i="17"/>
  <c r="AX23" i="17"/>
  <c r="AW23" i="17"/>
  <c r="AV23" i="17"/>
  <c r="AU23" i="17"/>
  <c r="AT23" i="17"/>
  <c r="AS23" i="17"/>
  <c r="AR23" i="17"/>
  <c r="AQ23" i="17"/>
  <c r="AP23" i="17"/>
  <c r="AO23" i="17"/>
  <c r="AY22" i="17"/>
  <c r="AX22" i="17"/>
  <c r="AW22" i="17"/>
  <c r="AV22" i="17"/>
  <c r="AU22" i="17"/>
  <c r="AT22" i="17"/>
  <c r="AS22" i="17"/>
  <c r="AR22" i="17"/>
  <c r="AQ22" i="17"/>
  <c r="AP22" i="17"/>
  <c r="AO22" i="17"/>
  <c r="AY21" i="17"/>
  <c r="AX21" i="17"/>
  <c r="AW21" i="17"/>
  <c r="AV21" i="17"/>
  <c r="AU21" i="17"/>
  <c r="AT21" i="17"/>
  <c r="AS21" i="17"/>
  <c r="AR21" i="17"/>
  <c r="AQ21" i="17"/>
  <c r="AP21" i="17"/>
  <c r="AO21" i="17"/>
  <c r="AY20" i="17"/>
  <c r="AX20" i="17"/>
  <c r="AW20" i="17"/>
  <c r="AV20" i="17"/>
  <c r="AU20" i="17"/>
  <c r="AT20" i="17"/>
  <c r="AS20" i="17"/>
  <c r="AR20" i="17"/>
  <c r="AQ20" i="17"/>
  <c r="AP20" i="17"/>
  <c r="AO20" i="17"/>
  <c r="AY19" i="17"/>
  <c r="AX19" i="17"/>
  <c r="AW19" i="17"/>
  <c r="AV19" i="17"/>
  <c r="AU19" i="17"/>
  <c r="AT19" i="17"/>
  <c r="AS19" i="17"/>
  <c r="AR19" i="17"/>
  <c r="AQ19" i="17"/>
  <c r="AP19" i="17"/>
  <c r="AO19" i="17"/>
  <c r="AY18" i="17"/>
  <c r="AX18" i="17"/>
  <c r="AW18" i="17"/>
  <c r="AV18" i="17"/>
  <c r="AU18" i="17"/>
  <c r="AT18" i="17"/>
  <c r="AS18" i="17"/>
  <c r="AR18" i="17"/>
  <c r="AQ18" i="17"/>
  <c r="AP18" i="17"/>
  <c r="AO18" i="17"/>
  <c r="AY17" i="17"/>
  <c r="AX17" i="17"/>
  <c r="AW17" i="17"/>
  <c r="AV17" i="17"/>
  <c r="AU17" i="17"/>
  <c r="AT17" i="17"/>
  <c r="AS17" i="17"/>
  <c r="AR17" i="17"/>
  <c r="AQ17" i="17"/>
  <c r="AP17" i="17"/>
  <c r="AO17" i="17"/>
  <c r="AY16" i="17"/>
  <c r="AX16" i="17"/>
  <c r="AW16" i="17"/>
  <c r="AV16" i="17"/>
  <c r="AU16" i="17"/>
  <c r="AT16" i="17"/>
  <c r="AS16" i="17"/>
  <c r="AR16" i="17"/>
  <c r="AQ16" i="17"/>
  <c r="AP16" i="17"/>
  <c r="AO16" i="17"/>
  <c r="AY15" i="17"/>
  <c r="AX15" i="17"/>
  <c r="AW15" i="17"/>
  <c r="AV15" i="17"/>
  <c r="AU15" i="17"/>
  <c r="AT15" i="17"/>
  <c r="AS15" i="17"/>
  <c r="AR15" i="17"/>
  <c r="AQ15" i="17"/>
  <c r="AP15" i="17"/>
  <c r="AO15" i="17"/>
  <c r="AY14" i="17"/>
  <c r="AX14" i="17"/>
  <c r="AW14" i="17"/>
  <c r="AV14" i="17"/>
  <c r="AU14" i="17"/>
  <c r="AT14" i="17"/>
  <c r="AS14" i="17"/>
  <c r="AR14" i="17"/>
  <c r="AQ14" i="17"/>
  <c r="AP14" i="17"/>
  <c r="AO14" i="17"/>
  <c r="AY13" i="17"/>
  <c r="AX13" i="17"/>
  <c r="AW13" i="17"/>
  <c r="AV13" i="17"/>
  <c r="AU13" i="17"/>
  <c r="AT13" i="17"/>
  <c r="AS13" i="17"/>
  <c r="AR13" i="17"/>
  <c r="AQ13" i="17"/>
  <c r="AP13" i="17"/>
  <c r="AO13" i="17"/>
  <c r="AY12" i="17"/>
  <c r="AX12" i="17"/>
  <c r="AW12" i="17"/>
  <c r="AV12" i="17"/>
  <c r="AU12" i="17"/>
  <c r="AT12" i="17"/>
  <c r="AS12" i="17"/>
  <c r="AR12" i="17"/>
  <c r="AQ12" i="17"/>
  <c r="AP12" i="17"/>
  <c r="AO12" i="17"/>
  <c r="AY11" i="17"/>
  <c r="AX11" i="17"/>
  <c r="AW11" i="17"/>
  <c r="AV11" i="17"/>
  <c r="AU11" i="17"/>
  <c r="AT11" i="17"/>
  <c r="AS11" i="17"/>
  <c r="AR11" i="17"/>
  <c r="AQ11" i="17"/>
  <c r="AP11" i="17"/>
  <c r="AO11" i="17"/>
  <c r="AY10" i="17"/>
  <c r="AX10" i="17"/>
  <c r="AW10" i="17"/>
  <c r="AV10" i="17"/>
  <c r="AU10" i="17"/>
  <c r="AT10" i="17"/>
  <c r="AS10" i="17"/>
  <c r="AR10" i="17"/>
  <c r="AQ10" i="17"/>
  <c r="AP10" i="17"/>
  <c r="AO10" i="17"/>
  <c r="AY9" i="17"/>
  <c r="AX9" i="17"/>
  <c r="AW9" i="17"/>
  <c r="AV9" i="17"/>
  <c r="AU9" i="17"/>
  <c r="AT9" i="17"/>
  <c r="AS9" i="17"/>
  <c r="AR9" i="17"/>
  <c r="AQ9" i="17"/>
  <c r="AP9" i="17"/>
  <c r="AO9" i="17"/>
  <c r="AY8" i="17"/>
  <c r="AX8" i="17"/>
  <c r="AW8" i="17"/>
  <c r="AV8" i="17"/>
  <c r="AU8" i="17"/>
  <c r="AT8" i="17"/>
  <c r="AS8" i="17"/>
  <c r="AR8" i="17"/>
  <c r="AQ8" i="17"/>
  <c r="AP8" i="17"/>
  <c r="AO8" i="17"/>
  <c r="AY7" i="17"/>
  <c r="AX7" i="17"/>
  <c r="AW7" i="17"/>
  <c r="AV7" i="17"/>
  <c r="AU7" i="17"/>
  <c r="AT7" i="17"/>
  <c r="AS7" i="17"/>
  <c r="AR7" i="17"/>
  <c r="AQ7" i="17"/>
  <c r="AP7" i="17"/>
  <c r="AO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37" i="17"/>
  <c r="AN38" i="17"/>
  <c r="AN39" i="17"/>
  <c r="AN40" i="17"/>
  <c r="AN41" i="17"/>
  <c r="AN42" i="17"/>
  <c r="AN43" i="17"/>
  <c r="AN44" i="17"/>
  <c r="AN45" i="17"/>
  <c r="AN46" i="17"/>
  <c r="AN47" i="17"/>
  <c r="AN48" i="17"/>
  <c r="AN49" i="17"/>
  <c r="AN50" i="17"/>
  <c r="AN51" i="17"/>
  <c r="AN52" i="17"/>
  <c r="AN53" i="17"/>
  <c r="AN54" i="17"/>
  <c r="AN55" i="17"/>
  <c r="AN56" i="17"/>
  <c r="AN57" i="17"/>
  <c r="AN58" i="17"/>
  <c r="AN59" i="17"/>
  <c r="AN60" i="17"/>
  <c r="AN61" i="17"/>
  <c r="AN62" i="17"/>
  <c r="AN63" i="17"/>
  <c r="AN64" i="17"/>
  <c r="AN65" i="17"/>
  <c r="AN66" i="17"/>
  <c r="AN67" i="17"/>
  <c r="AN68" i="17"/>
  <c r="AN69" i="17"/>
  <c r="AN70" i="17"/>
  <c r="AN71" i="17"/>
  <c r="AN72" i="17"/>
  <c r="AN73" i="17"/>
  <c r="AN74" i="17"/>
  <c r="AN75" i="17"/>
  <c r="AN76" i="17"/>
  <c r="AN77" i="17"/>
  <c r="AN78" i="17"/>
  <c r="AN79" i="17"/>
  <c r="AN80" i="17"/>
  <c r="AN81" i="17"/>
  <c r="AN82" i="17"/>
  <c r="AN83" i="17"/>
  <c r="AN84" i="17"/>
  <c r="AN85" i="17"/>
  <c r="AN86" i="17"/>
  <c r="AN87" i="17"/>
  <c r="AN88" i="17"/>
  <c r="AN89" i="17"/>
  <c r="AN90" i="17"/>
  <c r="AN91" i="17"/>
  <c r="AN92" i="17"/>
  <c r="AN93" i="17"/>
  <c r="AN94" i="17"/>
  <c r="AN95" i="17"/>
  <c r="AN96" i="17"/>
  <c r="AN97" i="17"/>
  <c r="AN98" i="17"/>
  <c r="AN99" i="17"/>
  <c r="AN100" i="17"/>
  <c r="AN7" i="17"/>
  <c r="AY6" i="17"/>
  <c r="AX6" i="17"/>
  <c r="AW6" i="17"/>
  <c r="AV6" i="17"/>
  <c r="AU6" i="17"/>
  <c r="AT6" i="17"/>
  <c r="AS6" i="17"/>
  <c r="AR6" i="17"/>
  <c r="AQ6" i="17"/>
  <c r="AP6" i="17"/>
  <c r="AO6" i="17"/>
  <c r="AY5" i="17"/>
  <c r="AX5" i="17"/>
  <c r="AW5" i="17"/>
  <c r="AV5" i="17"/>
  <c r="AU5" i="17"/>
  <c r="AT5" i="17"/>
  <c r="AS5" i="17"/>
  <c r="AR5" i="17"/>
  <c r="AQ5" i="17"/>
  <c r="AP5" i="17"/>
  <c r="AO5" i="17"/>
  <c r="AY4" i="17"/>
  <c r="AX4" i="17"/>
  <c r="AW4" i="17"/>
  <c r="AV4" i="17"/>
  <c r="AU4" i="17"/>
  <c r="AT4" i="17"/>
  <c r="AS4" i="17"/>
  <c r="AR4" i="17"/>
  <c r="AQ4" i="17"/>
  <c r="AP4" i="17"/>
  <c r="AO4" i="17"/>
  <c r="AY3" i="17"/>
  <c r="AX3" i="17"/>
  <c r="AW3" i="17"/>
  <c r="AV3" i="17"/>
  <c r="AU3" i="17"/>
  <c r="AT3" i="17"/>
  <c r="AS3" i="17"/>
  <c r="AR3" i="17"/>
  <c r="AQ3" i="17"/>
  <c r="AP3" i="17"/>
  <c r="AO3" i="17"/>
  <c r="AY2" i="17"/>
  <c r="AX2" i="17"/>
  <c r="AW2" i="17"/>
  <c r="AV2" i="17"/>
  <c r="AU2" i="17"/>
  <c r="AT2" i="17"/>
  <c r="AS2" i="17"/>
  <c r="AR2" i="17"/>
  <c r="AQ2" i="17"/>
  <c r="AP2" i="17"/>
  <c r="AO2" i="17"/>
  <c r="AN3" i="17"/>
  <c r="AN4" i="17"/>
  <c r="AN5" i="17"/>
  <c r="AN6" i="17"/>
  <c r="AN2" i="17"/>
  <c r="AB3" i="17" l="1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2" i="17"/>
  <c r="Y2" i="15" l="1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3" i="15"/>
  <c r="Y4" i="15"/>
  <c r="BI76" i="15" l="1"/>
  <c r="BI3" i="15"/>
  <c r="BI42" i="15"/>
  <c r="BI41" i="15"/>
  <c r="BI71" i="15"/>
  <c r="BI66" i="15"/>
  <c r="BI97" i="15"/>
  <c r="BI94" i="15"/>
  <c r="BI92" i="15"/>
  <c r="BI28" i="15"/>
  <c r="BI27" i="15"/>
  <c r="BI57" i="15"/>
  <c r="BI56" i="15"/>
  <c r="BI22" i="15"/>
  <c r="BI75" i="15"/>
  <c r="BI40" i="15"/>
  <c r="BI98" i="15"/>
  <c r="BI34" i="15"/>
  <c r="BI32" i="15"/>
  <c r="BI62" i="15"/>
  <c r="BI89" i="15"/>
  <c r="BI55" i="15"/>
  <c r="BI85" i="15"/>
  <c r="BI65" i="15"/>
  <c r="BI95" i="15"/>
  <c r="BI30" i="15"/>
  <c r="BI60" i="15"/>
  <c r="BI26" i="15"/>
  <c r="BI24" i="15"/>
  <c r="BI54" i="15"/>
  <c r="BI84" i="15"/>
  <c r="BI20" i="15"/>
  <c r="BI51" i="15"/>
  <c r="BI82" i="15"/>
  <c r="BI18" i="15"/>
  <c r="BI49" i="15"/>
  <c r="BI48" i="15"/>
  <c r="BI79" i="15"/>
  <c r="BI15" i="15"/>
  <c r="BI78" i="15"/>
  <c r="BI46" i="15"/>
  <c r="BI14" i="15"/>
  <c r="BI33" i="15"/>
  <c r="BI63" i="15"/>
  <c r="BI61" i="15"/>
  <c r="BI91" i="15"/>
  <c r="BI58" i="15"/>
  <c r="BI88" i="15"/>
  <c r="BI23" i="15"/>
  <c r="BI53" i="15"/>
  <c r="BI52" i="15"/>
  <c r="BI83" i="15"/>
  <c r="BI19" i="15"/>
  <c r="BI50" i="15"/>
  <c r="BI81" i="15"/>
  <c r="BI17" i="15"/>
  <c r="BI80" i="15"/>
  <c r="BI16" i="15"/>
  <c r="BI47" i="15"/>
  <c r="BI77" i="15"/>
  <c r="BI45" i="15"/>
  <c r="BI13" i="15"/>
  <c r="BI96" i="15"/>
  <c r="BI31" i="15"/>
  <c r="BI93" i="15"/>
  <c r="BI90" i="15"/>
  <c r="BI25" i="15"/>
  <c r="BI87" i="15"/>
  <c r="BI44" i="15"/>
  <c r="BI43" i="15"/>
  <c r="BI74" i="15"/>
  <c r="BI9" i="15"/>
  <c r="BI72" i="15"/>
  <c r="BI7" i="15"/>
  <c r="BI70" i="15"/>
  <c r="BI2" i="15"/>
  <c r="BI5" i="15"/>
  <c r="BI64" i="15"/>
  <c r="BI29" i="15"/>
  <c r="BI59" i="15"/>
  <c r="BI86" i="15"/>
  <c r="BI21" i="15"/>
  <c r="BI12" i="15"/>
  <c r="BI11" i="15"/>
  <c r="BI10" i="15"/>
  <c r="BI73" i="15"/>
  <c r="BI8" i="15"/>
  <c r="BI39" i="15"/>
  <c r="BI6" i="15"/>
  <c r="BI69" i="15"/>
  <c r="BI100" i="15"/>
  <c r="BI68" i="15"/>
  <c r="BI36" i="15"/>
  <c r="BI4" i="15"/>
  <c r="BI38" i="15"/>
  <c r="BI37" i="15"/>
  <c r="BI99" i="15"/>
  <c r="BI67" i="15"/>
  <c r="BI35" i="15"/>
  <c r="BM100" i="13"/>
  <c r="BM99" i="13"/>
  <c r="BM98" i="13"/>
  <c r="BM97" i="13"/>
  <c r="BM96" i="13"/>
  <c r="BM95" i="13"/>
  <c r="BM94" i="13"/>
  <c r="BM93" i="13"/>
  <c r="BM92" i="13"/>
  <c r="BM91" i="13"/>
  <c r="BM90" i="13"/>
  <c r="BM89" i="13"/>
  <c r="BM88" i="13"/>
  <c r="BM87" i="13"/>
  <c r="BM86" i="13"/>
  <c r="BM85" i="13"/>
  <c r="BM84" i="13"/>
  <c r="BM83" i="13"/>
  <c r="BM82" i="13"/>
  <c r="BM81" i="13"/>
  <c r="BM80" i="13"/>
  <c r="BM79" i="13"/>
  <c r="BM78" i="13"/>
  <c r="BM77" i="13"/>
  <c r="BM76" i="13"/>
  <c r="BM75" i="13"/>
  <c r="BM74" i="13"/>
  <c r="BM73" i="13"/>
  <c r="BM72" i="13"/>
  <c r="BM71" i="13"/>
  <c r="BM70" i="13"/>
  <c r="BM69" i="13"/>
  <c r="BM68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44" i="13"/>
  <c r="BM43" i="13"/>
  <c r="BM42" i="13"/>
  <c r="BM41" i="13"/>
  <c r="BM40" i="13"/>
  <c r="BM39" i="13"/>
  <c r="BM38" i="13"/>
  <c r="BM37" i="13"/>
  <c r="BM36" i="13"/>
  <c r="BM35" i="13"/>
  <c r="BM34" i="13"/>
  <c r="BM33" i="13"/>
  <c r="BM32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M8" i="13"/>
  <c r="BM7" i="13"/>
  <c r="BM6" i="13"/>
  <c r="BM5" i="13"/>
  <c r="BM4" i="13"/>
  <c r="BM3" i="13"/>
  <c r="BM2" i="13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1" i="14"/>
  <c r="BM52" i="14"/>
  <c r="BM53" i="14"/>
  <c r="BM54" i="14"/>
  <c r="BM55" i="14"/>
  <c r="BM56" i="14"/>
  <c r="BM57" i="14"/>
  <c r="BM58" i="14"/>
  <c r="BM59" i="14"/>
  <c r="BM60" i="14"/>
  <c r="BM61" i="14"/>
  <c r="BM62" i="14"/>
  <c r="BM63" i="14"/>
  <c r="BM64" i="14"/>
  <c r="BM65" i="14"/>
  <c r="BM66" i="14"/>
  <c r="BM67" i="14"/>
  <c r="BM68" i="14"/>
  <c r="BM69" i="14"/>
  <c r="BM70" i="14"/>
  <c r="BM71" i="14"/>
  <c r="BM72" i="14"/>
  <c r="BM73" i="14"/>
  <c r="BM74" i="14"/>
  <c r="BM75" i="14"/>
  <c r="BM76" i="14"/>
  <c r="BM77" i="14"/>
  <c r="BM78" i="14"/>
  <c r="BM79" i="14"/>
  <c r="BM80" i="14"/>
  <c r="BM81" i="14"/>
  <c r="BM82" i="14"/>
  <c r="BM83" i="14"/>
  <c r="BM84" i="14"/>
  <c r="BM85" i="14"/>
  <c r="BM86" i="14"/>
  <c r="BM87" i="14"/>
  <c r="BM88" i="14"/>
  <c r="BM89" i="14"/>
  <c r="BM90" i="14"/>
  <c r="BM91" i="14"/>
  <c r="BM92" i="14"/>
  <c r="BM93" i="14"/>
  <c r="BM94" i="14"/>
  <c r="BM95" i="14"/>
  <c r="BM96" i="14"/>
  <c r="BM97" i="14"/>
  <c r="BM98" i="14"/>
  <c r="BM99" i="14"/>
  <c r="BM100" i="14"/>
  <c r="BM2" i="14"/>
  <c r="BL100" i="16"/>
  <c r="BI100" i="16"/>
  <c r="AC100" i="16"/>
  <c r="AB100" i="16"/>
  <c r="BL99" i="16"/>
  <c r="BI99" i="16"/>
  <c r="AC99" i="16"/>
  <c r="AB99" i="16"/>
  <c r="BL98" i="16"/>
  <c r="BI98" i="16"/>
  <c r="AC98" i="16"/>
  <c r="AB98" i="16"/>
  <c r="BL97" i="16"/>
  <c r="BI97" i="16"/>
  <c r="AC97" i="16"/>
  <c r="AB97" i="16"/>
  <c r="BL96" i="16"/>
  <c r="BI96" i="16"/>
  <c r="AC96" i="16"/>
  <c r="AB96" i="16"/>
  <c r="BL95" i="16"/>
  <c r="BI95" i="16"/>
  <c r="AC95" i="16"/>
  <c r="AB95" i="16"/>
  <c r="BL94" i="16"/>
  <c r="BI94" i="16"/>
  <c r="AC94" i="16"/>
  <c r="AB94" i="16"/>
  <c r="BL93" i="16"/>
  <c r="BI93" i="16"/>
  <c r="AC93" i="16"/>
  <c r="AB93" i="16"/>
  <c r="BL92" i="16"/>
  <c r="BI92" i="16"/>
  <c r="AC92" i="16"/>
  <c r="AB92" i="16"/>
  <c r="BL91" i="16"/>
  <c r="BI91" i="16"/>
  <c r="AC91" i="16"/>
  <c r="AB91" i="16"/>
  <c r="BL90" i="16"/>
  <c r="BI90" i="16"/>
  <c r="AC90" i="16"/>
  <c r="AB90" i="16"/>
  <c r="BL89" i="16"/>
  <c r="BI89" i="16"/>
  <c r="AC89" i="16"/>
  <c r="AB89" i="16"/>
  <c r="BL88" i="16"/>
  <c r="BI88" i="16"/>
  <c r="AC88" i="16"/>
  <c r="AB88" i="16"/>
  <c r="BL87" i="16"/>
  <c r="BI87" i="16"/>
  <c r="AC87" i="16"/>
  <c r="AB87" i="16"/>
  <c r="BL86" i="16"/>
  <c r="BI86" i="16"/>
  <c r="AC86" i="16"/>
  <c r="AB86" i="16"/>
  <c r="BL85" i="16"/>
  <c r="BI85" i="16"/>
  <c r="AC85" i="16"/>
  <c r="AB85" i="16"/>
  <c r="BL84" i="16"/>
  <c r="BI84" i="16"/>
  <c r="AC84" i="16"/>
  <c r="AB84" i="16"/>
  <c r="BL83" i="16"/>
  <c r="BI83" i="16"/>
  <c r="AC83" i="16"/>
  <c r="AB83" i="16"/>
  <c r="BL82" i="16"/>
  <c r="BI82" i="16"/>
  <c r="AC82" i="16"/>
  <c r="AB82" i="16"/>
  <c r="BL81" i="16"/>
  <c r="BI81" i="16"/>
  <c r="AC81" i="16"/>
  <c r="AB81" i="16"/>
  <c r="BL80" i="16"/>
  <c r="BI80" i="16"/>
  <c r="AC80" i="16"/>
  <c r="AB80" i="16"/>
  <c r="BL79" i="16"/>
  <c r="BI79" i="16"/>
  <c r="AC79" i="16"/>
  <c r="AB79" i="16"/>
  <c r="BL78" i="16"/>
  <c r="BI78" i="16"/>
  <c r="AC78" i="16"/>
  <c r="AB78" i="16"/>
  <c r="BL77" i="16"/>
  <c r="BI77" i="16"/>
  <c r="AC77" i="16"/>
  <c r="AB77" i="16"/>
  <c r="BL76" i="16"/>
  <c r="BI76" i="16"/>
  <c r="AC76" i="16"/>
  <c r="AB76" i="16"/>
  <c r="BL75" i="16"/>
  <c r="BI75" i="16"/>
  <c r="AC75" i="16"/>
  <c r="AB75" i="16"/>
  <c r="BL74" i="16"/>
  <c r="BI74" i="16"/>
  <c r="AC74" i="16"/>
  <c r="AB74" i="16"/>
  <c r="BL73" i="16"/>
  <c r="BI73" i="16"/>
  <c r="AC73" i="16"/>
  <c r="AB73" i="16"/>
  <c r="BL72" i="16"/>
  <c r="BI72" i="16"/>
  <c r="AC72" i="16"/>
  <c r="AB72" i="16"/>
  <c r="BL71" i="16"/>
  <c r="BI71" i="16"/>
  <c r="AC71" i="16"/>
  <c r="AB71" i="16"/>
  <c r="BL70" i="16"/>
  <c r="BI70" i="16"/>
  <c r="AC70" i="16"/>
  <c r="AB70" i="16"/>
  <c r="BL69" i="16"/>
  <c r="BI69" i="16"/>
  <c r="AC69" i="16"/>
  <c r="AB69" i="16"/>
  <c r="BL68" i="16"/>
  <c r="BI68" i="16"/>
  <c r="AC68" i="16"/>
  <c r="AB68" i="16"/>
  <c r="BL67" i="16"/>
  <c r="BI67" i="16"/>
  <c r="AC67" i="16"/>
  <c r="AB67" i="16"/>
  <c r="BL66" i="16"/>
  <c r="BI66" i="16"/>
  <c r="AC66" i="16"/>
  <c r="AB66" i="16"/>
  <c r="BL65" i="16"/>
  <c r="BI65" i="16"/>
  <c r="AC65" i="16"/>
  <c r="AB65" i="16"/>
  <c r="BL64" i="16"/>
  <c r="BI64" i="16"/>
  <c r="AC64" i="16"/>
  <c r="AB64" i="16"/>
  <c r="BL63" i="16"/>
  <c r="BI63" i="16"/>
  <c r="AC63" i="16"/>
  <c r="AB63" i="16"/>
  <c r="BL62" i="16"/>
  <c r="BI62" i="16"/>
  <c r="AC62" i="16"/>
  <c r="AB62" i="16"/>
  <c r="BL61" i="16"/>
  <c r="BI61" i="16"/>
  <c r="AC61" i="16"/>
  <c r="AB61" i="16"/>
  <c r="BL60" i="16"/>
  <c r="BI60" i="16"/>
  <c r="AC60" i="16"/>
  <c r="AB60" i="16"/>
  <c r="BL59" i="16"/>
  <c r="BI59" i="16"/>
  <c r="AC59" i="16"/>
  <c r="AB59" i="16"/>
  <c r="BL58" i="16"/>
  <c r="BI58" i="16"/>
  <c r="AC58" i="16"/>
  <c r="AB58" i="16"/>
  <c r="BL57" i="16"/>
  <c r="BI57" i="16"/>
  <c r="AC57" i="16"/>
  <c r="AB57" i="16"/>
  <c r="BL56" i="16"/>
  <c r="BI56" i="16"/>
  <c r="AC56" i="16"/>
  <c r="AB56" i="16"/>
  <c r="BL55" i="16"/>
  <c r="BI55" i="16"/>
  <c r="AC55" i="16"/>
  <c r="AB55" i="16"/>
  <c r="BL54" i="16"/>
  <c r="BI54" i="16"/>
  <c r="AC54" i="16"/>
  <c r="AB54" i="16"/>
  <c r="BL53" i="16"/>
  <c r="BI53" i="16"/>
  <c r="AC53" i="16"/>
  <c r="AB53" i="16"/>
  <c r="BL52" i="16"/>
  <c r="BI52" i="16"/>
  <c r="AC52" i="16"/>
  <c r="AB52" i="16"/>
  <c r="BL51" i="16"/>
  <c r="BI51" i="16"/>
  <c r="AC51" i="16"/>
  <c r="AB51" i="16"/>
  <c r="BL50" i="16"/>
  <c r="BI50" i="16"/>
  <c r="AC50" i="16"/>
  <c r="AB50" i="16"/>
  <c r="BL49" i="16"/>
  <c r="BI49" i="16"/>
  <c r="AC49" i="16"/>
  <c r="AB49" i="16"/>
  <c r="BL48" i="16"/>
  <c r="BI48" i="16"/>
  <c r="AC48" i="16"/>
  <c r="AB48" i="16"/>
  <c r="BL47" i="16"/>
  <c r="BI47" i="16"/>
  <c r="AC47" i="16"/>
  <c r="AB47" i="16"/>
  <c r="BL46" i="16"/>
  <c r="BI46" i="16"/>
  <c r="AC46" i="16"/>
  <c r="AB46" i="16"/>
  <c r="BL45" i="16"/>
  <c r="BI45" i="16"/>
  <c r="AC45" i="16"/>
  <c r="AB45" i="16"/>
  <c r="BL44" i="16"/>
  <c r="BI44" i="16"/>
  <c r="AC44" i="16"/>
  <c r="AB44" i="16"/>
  <c r="BL43" i="16"/>
  <c r="BI43" i="16"/>
  <c r="AC43" i="16"/>
  <c r="AB43" i="16"/>
  <c r="BL42" i="16"/>
  <c r="BI42" i="16"/>
  <c r="AC42" i="16"/>
  <c r="AB42" i="16"/>
  <c r="BL41" i="16"/>
  <c r="BI41" i="16"/>
  <c r="AC41" i="16"/>
  <c r="AB41" i="16"/>
  <c r="BL40" i="16"/>
  <c r="BI40" i="16"/>
  <c r="AC40" i="16"/>
  <c r="AB40" i="16"/>
  <c r="BL39" i="16"/>
  <c r="BI39" i="16"/>
  <c r="AC39" i="16"/>
  <c r="AB39" i="16"/>
  <c r="BL38" i="16"/>
  <c r="BI38" i="16"/>
  <c r="AC38" i="16"/>
  <c r="AB38" i="16"/>
  <c r="BL37" i="16"/>
  <c r="BI37" i="16"/>
  <c r="AC37" i="16"/>
  <c r="AB37" i="16"/>
  <c r="BL36" i="16"/>
  <c r="BI36" i="16"/>
  <c r="AC36" i="16"/>
  <c r="AB36" i="16"/>
  <c r="BL35" i="16"/>
  <c r="BI35" i="16"/>
  <c r="AC35" i="16"/>
  <c r="AB35" i="16"/>
  <c r="BL34" i="16"/>
  <c r="BI34" i="16"/>
  <c r="AC34" i="16"/>
  <c r="AB34" i="16"/>
  <c r="BL33" i="16"/>
  <c r="BI33" i="16"/>
  <c r="AC33" i="16"/>
  <c r="AB33" i="16"/>
  <c r="BL32" i="16"/>
  <c r="BI32" i="16"/>
  <c r="AC32" i="16"/>
  <c r="AB32" i="16"/>
  <c r="BL31" i="16"/>
  <c r="BI31" i="16"/>
  <c r="AC31" i="16"/>
  <c r="AB31" i="16"/>
  <c r="BL30" i="16"/>
  <c r="BI30" i="16"/>
  <c r="AC30" i="16"/>
  <c r="AB30" i="16"/>
  <c r="BL29" i="16"/>
  <c r="BI29" i="16"/>
  <c r="AC29" i="16"/>
  <c r="AB29" i="16"/>
  <c r="BL28" i="16"/>
  <c r="BI28" i="16"/>
  <c r="AC28" i="16"/>
  <c r="AB28" i="16"/>
  <c r="BL27" i="16"/>
  <c r="BI27" i="16"/>
  <c r="AC27" i="16"/>
  <c r="AB27" i="16"/>
  <c r="BL26" i="16"/>
  <c r="BI26" i="16"/>
  <c r="AC26" i="16"/>
  <c r="AB26" i="16"/>
  <c r="BL25" i="16"/>
  <c r="BI25" i="16"/>
  <c r="AC25" i="16"/>
  <c r="AB25" i="16"/>
  <c r="BL24" i="16"/>
  <c r="BI24" i="16"/>
  <c r="AC24" i="16"/>
  <c r="AB24" i="16"/>
  <c r="BL23" i="16"/>
  <c r="BI23" i="16"/>
  <c r="AC23" i="16"/>
  <c r="AB23" i="16"/>
  <c r="BL22" i="16"/>
  <c r="BI22" i="16"/>
  <c r="AC22" i="16"/>
  <c r="AB22" i="16"/>
  <c r="BL21" i="16"/>
  <c r="BI21" i="16"/>
  <c r="AC21" i="16"/>
  <c r="AB21" i="16"/>
  <c r="BL20" i="16"/>
  <c r="BI20" i="16"/>
  <c r="AC20" i="16"/>
  <c r="AB20" i="16"/>
  <c r="BL19" i="16"/>
  <c r="BI19" i="16"/>
  <c r="AC19" i="16"/>
  <c r="AB19" i="16"/>
  <c r="BL18" i="16"/>
  <c r="BI18" i="16"/>
  <c r="AC18" i="16"/>
  <c r="AB18" i="16"/>
  <c r="BL17" i="16"/>
  <c r="BI17" i="16"/>
  <c r="AC17" i="16"/>
  <c r="AB17" i="16"/>
  <c r="BL16" i="16"/>
  <c r="BI16" i="16"/>
  <c r="AC16" i="16"/>
  <c r="AB16" i="16"/>
  <c r="BL15" i="16"/>
  <c r="BI15" i="16"/>
  <c r="AC15" i="16"/>
  <c r="AB15" i="16"/>
  <c r="BL14" i="16"/>
  <c r="BI14" i="16"/>
  <c r="AC14" i="16"/>
  <c r="AB14" i="16"/>
  <c r="BL13" i="16"/>
  <c r="BI13" i="16"/>
  <c r="AC13" i="16"/>
  <c r="AB13" i="16"/>
  <c r="BL12" i="16"/>
  <c r="BI12" i="16"/>
  <c r="AC12" i="16"/>
  <c r="AB12" i="16"/>
  <c r="BL11" i="16"/>
  <c r="BI11" i="16"/>
  <c r="AC11" i="16"/>
  <c r="AB11" i="16"/>
  <c r="BL10" i="16"/>
  <c r="BI10" i="16"/>
  <c r="AC10" i="16"/>
  <c r="AB10" i="16"/>
  <c r="BL9" i="16"/>
  <c r="BI9" i="16"/>
  <c r="AC9" i="16"/>
  <c r="AB9" i="16"/>
  <c r="BL8" i="16"/>
  <c r="BI8" i="16"/>
  <c r="AC8" i="16"/>
  <c r="AB8" i="16"/>
  <c r="BL7" i="16"/>
  <c r="BI7" i="16"/>
  <c r="AC7" i="16"/>
  <c r="AB7" i="16"/>
  <c r="BL6" i="16"/>
  <c r="BI6" i="16"/>
  <c r="AC6" i="16"/>
  <c r="AB6" i="16"/>
  <c r="BL5" i="16"/>
  <c r="BI5" i="16"/>
  <c r="AC5" i="16"/>
  <c r="AB5" i="16"/>
  <c r="BL4" i="16"/>
  <c r="BI4" i="16"/>
  <c r="AC4" i="16"/>
  <c r="AB4" i="16"/>
  <c r="BL3" i="16"/>
  <c r="BI3" i="16"/>
  <c r="AC3" i="16"/>
  <c r="AB3" i="16"/>
  <c r="BL2" i="16"/>
  <c r="BI2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E27" i="16" s="1"/>
  <c r="AE28" i="16" s="1"/>
  <c r="AE29" i="16" s="1"/>
  <c r="AE30" i="16" s="1"/>
  <c r="AE31" i="16" s="1"/>
  <c r="AE32" i="16" s="1"/>
  <c r="AE33" i="16" s="1"/>
  <c r="AE34" i="16" s="1"/>
  <c r="AE35" i="16" s="1"/>
  <c r="AE36" i="16" s="1"/>
  <c r="AE37" i="16" s="1"/>
  <c r="AE38" i="16" s="1"/>
  <c r="AE39" i="16" s="1"/>
  <c r="AE40" i="16" s="1"/>
  <c r="AE41" i="16" s="1"/>
  <c r="AE42" i="16" s="1"/>
  <c r="AE43" i="16" s="1"/>
  <c r="AE44" i="16" s="1"/>
  <c r="AE45" i="16" s="1"/>
  <c r="AE46" i="16" s="1"/>
  <c r="AE47" i="16" s="1"/>
  <c r="AE48" i="16" s="1"/>
  <c r="AE49" i="16" s="1"/>
  <c r="AE50" i="16" s="1"/>
  <c r="AE51" i="16" s="1"/>
  <c r="AE52" i="16" s="1"/>
  <c r="AE53" i="16" s="1"/>
  <c r="AE54" i="16" s="1"/>
  <c r="AE55" i="16" s="1"/>
  <c r="AE56" i="16" s="1"/>
  <c r="AE57" i="16" s="1"/>
  <c r="AE58" i="16" s="1"/>
  <c r="AE59" i="16" s="1"/>
  <c r="AE60" i="16" s="1"/>
  <c r="AE61" i="16" s="1"/>
  <c r="AE62" i="16" s="1"/>
  <c r="AE63" i="16" s="1"/>
  <c r="AE64" i="16" s="1"/>
  <c r="AE65" i="16" s="1"/>
  <c r="AE66" i="16" s="1"/>
  <c r="AE67" i="16" s="1"/>
  <c r="AE68" i="16" s="1"/>
  <c r="AE69" i="16" s="1"/>
  <c r="AE70" i="16" s="1"/>
  <c r="AE71" i="16" s="1"/>
  <c r="AE72" i="16" s="1"/>
  <c r="AE73" i="16" s="1"/>
  <c r="AE74" i="16" s="1"/>
  <c r="AE75" i="16" s="1"/>
  <c r="AE76" i="16" s="1"/>
  <c r="AE77" i="16" s="1"/>
  <c r="AE78" i="16" s="1"/>
  <c r="AE79" i="16" s="1"/>
  <c r="AE80" i="16" s="1"/>
  <c r="AE81" i="16" s="1"/>
  <c r="AE82" i="16" s="1"/>
  <c r="AE83" i="16" s="1"/>
  <c r="AE84" i="16" s="1"/>
  <c r="AE85" i="16" s="1"/>
  <c r="AE86" i="16" s="1"/>
  <c r="AE87" i="16" s="1"/>
  <c r="AE88" i="16" s="1"/>
  <c r="AE89" i="16" s="1"/>
  <c r="AE90" i="16" s="1"/>
  <c r="AE91" i="16" s="1"/>
  <c r="AE92" i="16" s="1"/>
  <c r="AE93" i="16" s="1"/>
  <c r="AE94" i="16" s="1"/>
  <c r="AE95" i="16" s="1"/>
  <c r="AE96" i="16" s="1"/>
  <c r="AE97" i="16" s="1"/>
  <c r="AE98" i="16" s="1"/>
  <c r="AE99" i="16" s="1"/>
  <c r="AE100" i="16" s="1"/>
  <c r="AC2" i="16"/>
  <c r="AB2" i="16"/>
  <c r="BL100" i="15"/>
  <c r="AC100" i="15"/>
  <c r="AB100" i="15"/>
  <c r="BL99" i="15"/>
  <c r="AC99" i="15"/>
  <c r="AB99" i="15"/>
  <c r="BL98" i="15"/>
  <c r="AC98" i="15"/>
  <c r="AB98" i="15"/>
  <c r="BL97" i="15"/>
  <c r="AC97" i="15"/>
  <c r="AB97" i="15"/>
  <c r="BL96" i="15"/>
  <c r="AC96" i="15"/>
  <c r="AB96" i="15"/>
  <c r="BL95" i="15"/>
  <c r="AC95" i="15"/>
  <c r="AB95" i="15"/>
  <c r="BL94" i="15"/>
  <c r="AC94" i="15"/>
  <c r="AB94" i="15"/>
  <c r="BL93" i="15"/>
  <c r="AC93" i="15"/>
  <c r="AB93" i="15"/>
  <c r="BL92" i="15"/>
  <c r="AC92" i="15"/>
  <c r="AB92" i="15"/>
  <c r="BL91" i="15"/>
  <c r="AC91" i="15"/>
  <c r="AB91" i="15"/>
  <c r="BL90" i="15"/>
  <c r="AC90" i="15"/>
  <c r="AB90" i="15"/>
  <c r="BL89" i="15"/>
  <c r="AC89" i="15"/>
  <c r="AB89" i="15"/>
  <c r="BL88" i="15"/>
  <c r="AC88" i="15"/>
  <c r="AB88" i="15"/>
  <c r="BL87" i="15"/>
  <c r="AC87" i="15"/>
  <c r="AB87" i="15"/>
  <c r="BL86" i="15"/>
  <c r="AC86" i="15"/>
  <c r="AB86" i="15"/>
  <c r="BL85" i="15"/>
  <c r="AC85" i="15"/>
  <c r="AB85" i="15"/>
  <c r="BL84" i="15"/>
  <c r="AC84" i="15"/>
  <c r="AB84" i="15"/>
  <c r="BL83" i="15"/>
  <c r="AC83" i="15"/>
  <c r="AB83" i="15"/>
  <c r="BL82" i="15"/>
  <c r="AC82" i="15"/>
  <c r="AB82" i="15"/>
  <c r="BL81" i="15"/>
  <c r="AC81" i="15"/>
  <c r="AB81" i="15"/>
  <c r="BL80" i="15"/>
  <c r="AC80" i="15"/>
  <c r="AB80" i="15"/>
  <c r="BL79" i="15"/>
  <c r="AC79" i="15"/>
  <c r="AB79" i="15"/>
  <c r="BL78" i="15"/>
  <c r="AC78" i="15"/>
  <c r="AB78" i="15"/>
  <c r="BL77" i="15"/>
  <c r="AC77" i="15"/>
  <c r="AB77" i="15"/>
  <c r="BL76" i="15"/>
  <c r="AC76" i="15"/>
  <c r="AB76" i="15"/>
  <c r="BL75" i="15"/>
  <c r="AC75" i="15"/>
  <c r="AB75" i="15"/>
  <c r="BL74" i="15"/>
  <c r="AC74" i="15"/>
  <c r="AB74" i="15"/>
  <c r="BL73" i="15"/>
  <c r="AC73" i="15"/>
  <c r="AB73" i="15"/>
  <c r="BL72" i="15"/>
  <c r="AC72" i="15"/>
  <c r="AB72" i="15"/>
  <c r="BL71" i="15"/>
  <c r="AC71" i="15"/>
  <c r="AB71" i="15"/>
  <c r="BL70" i="15"/>
  <c r="AC70" i="15"/>
  <c r="AB70" i="15"/>
  <c r="BL69" i="15"/>
  <c r="AC69" i="15"/>
  <c r="AB69" i="15"/>
  <c r="BL68" i="15"/>
  <c r="AC68" i="15"/>
  <c r="AB68" i="15"/>
  <c r="BL67" i="15"/>
  <c r="AC67" i="15"/>
  <c r="AB67" i="15"/>
  <c r="BL66" i="15"/>
  <c r="AC66" i="15"/>
  <c r="AB66" i="15"/>
  <c r="BL65" i="15"/>
  <c r="AC65" i="15"/>
  <c r="AB65" i="15"/>
  <c r="BL64" i="15"/>
  <c r="AC64" i="15"/>
  <c r="AB64" i="15"/>
  <c r="BL63" i="15"/>
  <c r="AC63" i="15"/>
  <c r="AB63" i="15"/>
  <c r="BL62" i="15"/>
  <c r="AC62" i="15"/>
  <c r="AB62" i="15"/>
  <c r="BL61" i="15"/>
  <c r="AC61" i="15"/>
  <c r="AB61" i="15"/>
  <c r="BL60" i="15"/>
  <c r="AC60" i="15"/>
  <c r="AB60" i="15"/>
  <c r="BL59" i="15"/>
  <c r="AC59" i="15"/>
  <c r="AB59" i="15"/>
  <c r="BL58" i="15"/>
  <c r="AC58" i="15"/>
  <c r="AB58" i="15"/>
  <c r="BL57" i="15"/>
  <c r="AC57" i="15"/>
  <c r="AB57" i="15"/>
  <c r="BL56" i="15"/>
  <c r="AC56" i="15"/>
  <c r="AB56" i="15"/>
  <c r="BL55" i="15"/>
  <c r="AC55" i="15"/>
  <c r="AB55" i="15"/>
  <c r="BL54" i="15"/>
  <c r="AC54" i="15"/>
  <c r="AB54" i="15"/>
  <c r="BL53" i="15"/>
  <c r="AC53" i="15"/>
  <c r="AB53" i="15"/>
  <c r="BL52" i="15"/>
  <c r="AC52" i="15"/>
  <c r="AB52" i="15"/>
  <c r="BL51" i="15"/>
  <c r="AC51" i="15"/>
  <c r="AB51" i="15"/>
  <c r="BL50" i="15"/>
  <c r="AC50" i="15"/>
  <c r="AB50" i="15"/>
  <c r="BL49" i="15"/>
  <c r="AC49" i="15"/>
  <c r="AB49" i="15"/>
  <c r="BL48" i="15"/>
  <c r="AC48" i="15"/>
  <c r="AB48" i="15"/>
  <c r="BL47" i="15"/>
  <c r="AC47" i="15"/>
  <c r="AB47" i="15"/>
  <c r="BL46" i="15"/>
  <c r="AC46" i="15"/>
  <c r="AB46" i="15"/>
  <c r="BL45" i="15"/>
  <c r="AC45" i="15"/>
  <c r="AB45" i="15"/>
  <c r="BL44" i="15"/>
  <c r="AC44" i="15"/>
  <c r="AB44" i="15"/>
  <c r="BL43" i="15"/>
  <c r="AC43" i="15"/>
  <c r="AB43" i="15"/>
  <c r="BL42" i="15"/>
  <c r="AC42" i="15"/>
  <c r="AB42" i="15"/>
  <c r="BL41" i="15"/>
  <c r="AC41" i="15"/>
  <c r="AB41" i="15"/>
  <c r="BL40" i="15"/>
  <c r="AC40" i="15"/>
  <c r="AB40" i="15"/>
  <c r="BL39" i="15"/>
  <c r="AC39" i="15"/>
  <c r="AB39" i="15"/>
  <c r="BL38" i="15"/>
  <c r="AC38" i="15"/>
  <c r="AB38" i="15"/>
  <c r="BL37" i="15"/>
  <c r="AC37" i="15"/>
  <c r="AB37" i="15"/>
  <c r="BL36" i="15"/>
  <c r="AC36" i="15"/>
  <c r="AB36" i="15"/>
  <c r="BL35" i="15"/>
  <c r="AC35" i="15"/>
  <c r="AB35" i="15"/>
  <c r="BL34" i="15"/>
  <c r="AC34" i="15"/>
  <c r="AB34" i="15"/>
  <c r="BL33" i="15"/>
  <c r="AC33" i="15"/>
  <c r="AB33" i="15"/>
  <c r="BL32" i="15"/>
  <c r="AC32" i="15"/>
  <c r="AB32" i="15"/>
  <c r="BL31" i="15"/>
  <c r="AC31" i="15"/>
  <c r="AB31" i="15"/>
  <c r="BL30" i="15"/>
  <c r="AC30" i="15"/>
  <c r="AB30" i="15"/>
  <c r="BL29" i="15"/>
  <c r="AC29" i="15"/>
  <c r="AB29" i="15"/>
  <c r="BL28" i="15"/>
  <c r="AC28" i="15"/>
  <c r="AB28" i="15"/>
  <c r="BL27" i="15"/>
  <c r="AC27" i="15"/>
  <c r="AB27" i="15"/>
  <c r="BL26" i="15"/>
  <c r="AC26" i="15"/>
  <c r="AB26" i="15"/>
  <c r="BL25" i="15"/>
  <c r="AC25" i="15"/>
  <c r="AB25" i="15"/>
  <c r="BL24" i="15"/>
  <c r="AC24" i="15"/>
  <c r="AB24" i="15"/>
  <c r="BL23" i="15"/>
  <c r="AC23" i="15"/>
  <c r="AB23" i="15"/>
  <c r="BL22" i="15"/>
  <c r="AC22" i="15"/>
  <c r="AB22" i="15"/>
  <c r="BL21" i="15"/>
  <c r="AC21" i="15"/>
  <c r="AB21" i="15"/>
  <c r="BL20" i="15"/>
  <c r="AC20" i="15"/>
  <c r="AB20" i="15"/>
  <c r="BL19" i="15"/>
  <c r="AC19" i="15"/>
  <c r="AB19" i="15"/>
  <c r="BL18" i="15"/>
  <c r="AC18" i="15"/>
  <c r="AB18" i="15"/>
  <c r="BL17" i="15"/>
  <c r="AC17" i="15"/>
  <c r="AB17" i="15"/>
  <c r="BL16" i="15"/>
  <c r="AC16" i="15"/>
  <c r="AB16" i="15"/>
  <c r="BL15" i="15"/>
  <c r="AC15" i="15"/>
  <c r="AB15" i="15"/>
  <c r="BL14" i="15"/>
  <c r="AC14" i="15"/>
  <c r="AB14" i="15"/>
  <c r="BL13" i="15"/>
  <c r="AC13" i="15"/>
  <c r="AB13" i="15"/>
  <c r="BL12" i="15"/>
  <c r="AC12" i="15"/>
  <c r="AB12" i="15"/>
  <c r="BL11" i="15"/>
  <c r="AC11" i="15"/>
  <c r="AB11" i="15"/>
  <c r="BL10" i="15"/>
  <c r="AC10" i="15"/>
  <c r="AB10" i="15"/>
  <c r="BL9" i="15"/>
  <c r="AC9" i="15"/>
  <c r="AB9" i="15"/>
  <c r="BL8" i="15"/>
  <c r="AC8" i="15"/>
  <c r="AB8" i="15"/>
  <c r="BL7" i="15"/>
  <c r="AC7" i="15"/>
  <c r="AB7" i="15"/>
  <c r="BL6" i="15"/>
  <c r="AC6" i="15"/>
  <c r="AB6" i="15"/>
  <c r="BL5" i="15"/>
  <c r="AC5" i="15"/>
  <c r="AB5" i="15"/>
  <c r="BL4" i="15"/>
  <c r="AC4" i="15"/>
  <c r="AB4" i="15"/>
  <c r="BL3" i="15"/>
  <c r="AC3" i="15"/>
  <c r="AB3" i="15"/>
  <c r="BL2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E12" i="15" s="1"/>
  <c r="AE13" i="15" s="1"/>
  <c r="AE14" i="15" s="1"/>
  <c r="AE15" i="15" s="1"/>
  <c r="AE16" i="15" s="1"/>
  <c r="AE17" i="15" s="1"/>
  <c r="AE18" i="15" s="1"/>
  <c r="AE19" i="15" s="1"/>
  <c r="AE20" i="15" s="1"/>
  <c r="AE21" i="15" s="1"/>
  <c r="AE22" i="15" s="1"/>
  <c r="AE23" i="15" s="1"/>
  <c r="AE24" i="15" s="1"/>
  <c r="AE25" i="15" s="1"/>
  <c r="AE26" i="15" s="1"/>
  <c r="AE27" i="15" s="1"/>
  <c r="AE28" i="15" s="1"/>
  <c r="AE29" i="15" s="1"/>
  <c r="AE30" i="15" s="1"/>
  <c r="AE31" i="15" s="1"/>
  <c r="AE32" i="15" s="1"/>
  <c r="AE33" i="15" s="1"/>
  <c r="AE34" i="15" s="1"/>
  <c r="AE35" i="15" s="1"/>
  <c r="AE36" i="15" s="1"/>
  <c r="AE37" i="15" s="1"/>
  <c r="AE38" i="15" s="1"/>
  <c r="AE39" i="15" s="1"/>
  <c r="AE40" i="15" s="1"/>
  <c r="AE41" i="15" s="1"/>
  <c r="AE42" i="15" s="1"/>
  <c r="AE43" i="15" s="1"/>
  <c r="AE44" i="15" s="1"/>
  <c r="AE45" i="15" s="1"/>
  <c r="AE46" i="15" s="1"/>
  <c r="AE47" i="15" s="1"/>
  <c r="AE48" i="15" s="1"/>
  <c r="AE49" i="15" s="1"/>
  <c r="AE50" i="15" s="1"/>
  <c r="AE51" i="15" s="1"/>
  <c r="AE52" i="15" s="1"/>
  <c r="AE53" i="15" s="1"/>
  <c r="AE54" i="15" s="1"/>
  <c r="AE55" i="15" s="1"/>
  <c r="AE56" i="15" s="1"/>
  <c r="AE57" i="15" s="1"/>
  <c r="AE58" i="15" s="1"/>
  <c r="AE59" i="15" s="1"/>
  <c r="AE60" i="15" s="1"/>
  <c r="AE61" i="15" s="1"/>
  <c r="AE62" i="15" s="1"/>
  <c r="AE63" i="15" s="1"/>
  <c r="AE64" i="15" s="1"/>
  <c r="AE65" i="15" s="1"/>
  <c r="AE66" i="15" s="1"/>
  <c r="AE67" i="15" s="1"/>
  <c r="AE68" i="15" s="1"/>
  <c r="AE69" i="15" s="1"/>
  <c r="AE70" i="15" s="1"/>
  <c r="AE71" i="15" s="1"/>
  <c r="AE72" i="15" s="1"/>
  <c r="AE73" i="15" s="1"/>
  <c r="AE74" i="15" s="1"/>
  <c r="AE75" i="15" s="1"/>
  <c r="AE76" i="15" s="1"/>
  <c r="AE77" i="15" s="1"/>
  <c r="AE78" i="15" s="1"/>
  <c r="AE79" i="15" s="1"/>
  <c r="AE80" i="15" s="1"/>
  <c r="AE81" i="15" s="1"/>
  <c r="AE82" i="15" s="1"/>
  <c r="AE83" i="15" s="1"/>
  <c r="AE84" i="15" s="1"/>
  <c r="AE85" i="15" s="1"/>
  <c r="AE86" i="15" s="1"/>
  <c r="AE87" i="15" s="1"/>
  <c r="AE88" i="15" s="1"/>
  <c r="AE89" i="15" s="1"/>
  <c r="AE90" i="15" s="1"/>
  <c r="AE91" i="15" s="1"/>
  <c r="AE92" i="15" s="1"/>
  <c r="AE93" i="15" s="1"/>
  <c r="AE94" i="15" s="1"/>
  <c r="AE95" i="15" s="1"/>
  <c r="AE96" i="15" s="1"/>
  <c r="AE97" i="15" s="1"/>
  <c r="AE98" i="15" s="1"/>
  <c r="AE99" i="15" s="1"/>
  <c r="AE100" i="15" s="1"/>
  <c r="AC2" i="15"/>
  <c r="AB2" i="15"/>
  <c r="BI100" i="9"/>
  <c r="BI99" i="9"/>
  <c r="BI98" i="9"/>
  <c r="BI97" i="9"/>
  <c r="BI96" i="9"/>
  <c r="BI95" i="9"/>
  <c r="BI94" i="9"/>
  <c r="BI93" i="9"/>
  <c r="BI92" i="9"/>
  <c r="BI91" i="9"/>
  <c r="BI90" i="9"/>
  <c r="BI89" i="9"/>
  <c r="BI88" i="9"/>
  <c r="BI87" i="9"/>
  <c r="BI86" i="9"/>
  <c r="BI85" i="9"/>
  <c r="BI84" i="9"/>
  <c r="BI83" i="9"/>
  <c r="BI82" i="9"/>
  <c r="BI81" i="9"/>
  <c r="BI80" i="9"/>
  <c r="BI79" i="9"/>
  <c r="BI78" i="9"/>
  <c r="BI77" i="9"/>
  <c r="BI76" i="9"/>
  <c r="BI75" i="9"/>
  <c r="BI74" i="9"/>
  <c r="BI73" i="9"/>
  <c r="BI72" i="9"/>
  <c r="BI71" i="9"/>
  <c r="BI70" i="9"/>
  <c r="BI69" i="9"/>
  <c r="BI68" i="9"/>
  <c r="BI67" i="9"/>
  <c r="BI66" i="9"/>
  <c r="BI65" i="9"/>
  <c r="BI64" i="9"/>
  <c r="BI63" i="9"/>
  <c r="BI62" i="9"/>
  <c r="BI61" i="9"/>
  <c r="BI60" i="9"/>
  <c r="BI59" i="9"/>
  <c r="BI58" i="9"/>
  <c r="BI57" i="9"/>
  <c r="BI56" i="9"/>
  <c r="BI55" i="9"/>
  <c r="BI54" i="9"/>
  <c r="BI53" i="9"/>
  <c r="BI52" i="9"/>
  <c r="BI51" i="9"/>
  <c r="BI50" i="9"/>
  <c r="BI49" i="9"/>
  <c r="BI48" i="9"/>
  <c r="BI47" i="9"/>
  <c r="BI46" i="9"/>
  <c r="BI45" i="9"/>
  <c r="BI44" i="9"/>
  <c r="BI43" i="9"/>
  <c r="BI42" i="9"/>
  <c r="BI41" i="9"/>
  <c r="BI40" i="9"/>
  <c r="BI39" i="9"/>
  <c r="BI38" i="9"/>
  <c r="BI37" i="9"/>
  <c r="BI36" i="9"/>
  <c r="BI35" i="9"/>
  <c r="BI34" i="9"/>
  <c r="BI33" i="9"/>
  <c r="BI32" i="9"/>
  <c r="BI31" i="9"/>
  <c r="BI30" i="9"/>
  <c r="BI29" i="9"/>
  <c r="BI28" i="9"/>
  <c r="BI27" i="9"/>
  <c r="BI26" i="9"/>
  <c r="BI25" i="9"/>
  <c r="BI24" i="9"/>
  <c r="BI23" i="9"/>
  <c r="BI22" i="9"/>
  <c r="BI21" i="9"/>
  <c r="BI20" i="9"/>
  <c r="BI19" i="9"/>
  <c r="BI18" i="9"/>
  <c r="BI17" i="9"/>
  <c r="BI16" i="9"/>
  <c r="BI15" i="9"/>
  <c r="BI14" i="9"/>
  <c r="BI13" i="9"/>
  <c r="BI12" i="9"/>
  <c r="BI11" i="9"/>
  <c r="BI10" i="9"/>
  <c r="BI9" i="9"/>
  <c r="BI8" i="9"/>
  <c r="BI7" i="9"/>
  <c r="BI6" i="9"/>
  <c r="BI5" i="9"/>
  <c r="BI4" i="9"/>
  <c r="BI3" i="9"/>
  <c r="BI2" i="9"/>
  <c r="BI2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I54" i="7"/>
  <c r="BI55" i="7"/>
  <c r="BI56" i="7"/>
  <c r="BI57" i="7"/>
  <c r="BI58" i="7"/>
  <c r="BI59" i="7"/>
  <c r="BI60" i="7"/>
  <c r="BI61" i="7"/>
  <c r="BI62" i="7"/>
  <c r="BI63" i="7"/>
  <c r="BI64" i="7"/>
  <c r="BI65" i="7"/>
  <c r="BI66" i="7"/>
  <c r="BI67" i="7"/>
  <c r="BI68" i="7"/>
  <c r="BI69" i="7"/>
  <c r="BI70" i="7"/>
  <c r="BI71" i="7"/>
  <c r="BI72" i="7"/>
  <c r="BI73" i="7"/>
  <c r="BI74" i="7"/>
  <c r="BI75" i="7"/>
  <c r="BI76" i="7"/>
  <c r="BI77" i="7"/>
  <c r="BI78" i="7"/>
  <c r="BI79" i="7"/>
  <c r="BI80" i="7"/>
  <c r="BI81" i="7"/>
  <c r="BI82" i="7"/>
  <c r="BI83" i="7"/>
  <c r="BI84" i="7"/>
  <c r="BI85" i="7"/>
  <c r="BI86" i="7"/>
  <c r="BI87" i="7"/>
  <c r="BI88" i="7"/>
  <c r="BI89" i="7"/>
  <c r="BI90" i="7"/>
  <c r="BI91" i="7"/>
  <c r="BI92" i="7"/>
  <c r="BI93" i="7"/>
  <c r="BI94" i="7"/>
  <c r="BI95" i="7"/>
  <c r="BI96" i="7"/>
  <c r="BI97" i="7"/>
  <c r="BI98" i="7"/>
  <c r="BI99" i="7"/>
  <c r="BI100" i="7"/>
  <c r="BL3" i="14" l="1"/>
  <c r="BL4" i="14"/>
  <c r="BL5" i="14"/>
  <c r="BL6" i="14"/>
  <c r="BL7" i="14"/>
  <c r="BL8" i="14"/>
  <c r="BL9" i="14"/>
  <c r="BL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40" i="14"/>
  <c r="BL41" i="14"/>
  <c r="BL42" i="14"/>
  <c r="BL43" i="14"/>
  <c r="BL44" i="14"/>
  <c r="BL45" i="14"/>
  <c r="BL46" i="14"/>
  <c r="BL47" i="14"/>
  <c r="BL48" i="14"/>
  <c r="BL49" i="14"/>
  <c r="BL50" i="14"/>
  <c r="BL51" i="14"/>
  <c r="BL52" i="14"/>
  <c r="BL53" i="14"/>
  <c r="BL54" i="14"/>
  <c r="BL55" i="14"/>
  <c r="BL56" i="14"/>
  <c r="BL57" i="14"/>
  <c r="BL58" i="14"/>
  <c r="BL59" i="14"/>
  <c r="BL60" i="14"/>
  <c r="BL61" i="14"/>
  <c r="BL62" i="14"/>
  <c r="BL63" i="14"/>
  <c r="BL64" i="14"/>
  <c r="BL65" i="14"/>
  <c r="BL66" i="14"/>
  <c r="BL67" i="14"/>
  <c r="BL68" i="14"/>
  <c r="BL69" i="14"/>
  <c r="BL70" i="14"/>
  <c r="BL71" i="14"/>
  <c r="BL72" i="14"/>
  <c r="BL73" i="14"/>
  <c r="BL74" i="14"/>
  <c r="BL75" i="14"/>
  <c r="BL76" i="14"/>
  <c r="BL77" i="14"/>
  <c r="BL78" i="14"/>
  <c r="BL79" i="14"/>
  <c r="BL80" i="14"/>
  <c r="BL81" i="14"/>
  <c r="BL82" i="14"/>
  <c r="BL83" i="14"/>
  <c r="BL84" i="14"/>
  <c r="BL85" i="14"/>
  <c r="BL86" i="14"/>
  <c r="BL87" i="14"/>
  <c r="BL88" i="14"/>
  <c r="BL89" i="14"/>
  <c r="BL90" i="14"/>
  <c r="BL91" i="14"/>
  <c r="BL92" i="14"/>
  <c r="BL93" i="14"/>
  <c r="BL94" i="14"/>
  <c r="BL95" i="14"/>
  <c r="BL96" i="14"/>
  <c r="BL97" i="14"/>
  <c r="BL98" i="14"/>
  <c r="BL99" i="14"/>
  <c r="BL100" i="14"/>
  <c r="BL2" i="14"/>
  <c r="BL3" i="13"/>
  <c r="BL4" i="13"/>
  <c r="BL5" i="13"/>
  <c r="BL6" i="13"/>
  <c r="BL7" i="13"/>
  <c r="BL8" i="13"/>
  <c r="BL9" i="13"/>
  <c r="BL10" i="13"/>
  <c r="BL11" i="13"/>
  <c r="BL12" i="13"/>
  <c r="BL13" i="13"/>
  <c r="BL14" i="13"/>
  <c r="BL15" i="13"/>
  <c r="BL16" i="13"/>
  <c r="BL17" i="13"/>
  <c r="BL18" i="13"/>
  <c r="BL19" i="13"/>
  <c r="BL20" i="13"/>
  <c r="BL21" i="13"/>
  <c r="BL22" i="13"/>
  <c r="BL23" i="13"/>
  <c r="BL24" i="13"/>
  <c r="BL25" i="13"/>
  <c r="BL26" i="13"/>
  <c r="BL27" i="13"/>
  <c r="BL28" i="13"/>
  <c r="BL29" i="13"/>
  <c r="BL30" i="13"/>
  <c r="BL31" i="13"/>
  <c r="BL32" i="13"/>
  <c r="BL33" i="13"/>
  <c r="BL34" i="13"/>
  <c r="BL35" i="13"/>
  <c r="BL36" i="13"/>
  <c r="BL37" i="13"/>
  <c r="BL38" i="13"/>
  <c r="BL39" i="13"/>
  <c r="BL40" i="13"/>
  <c r="BL41" i="13"/>
  <c r="BL42" i="13"/>
  <c r="BL43" i="13"/>
  <c r="BL44" i="13"/>
  <c r="BL45" i="13"/>
  <c r="BL46" i="13"/>
  <c r="BL47" i="13"/>
  <c r="BL48" i="13"/>
  <c r="BL49" i="13"/>
  <c r="BL50" i="13"/>
  <c r="BL51" i="13"/>
  <c r="BL52" i="13"/>
  <c r="BL53" i="13"/>
  <c r="BL54" i="13"/>
  <c r="BL55" i="13"/>
  <c r="BL56" i="13"/>
  <c r="BL57" i="13"/>
  <c r="BL58" i="13"/>
  <c r="BL59" i="13"/>
  <c r="BL60" i="13"/>
  <c r="BL61" i="13"/>
  <c r="BL62" i="13"/>
  <c r="BL63" i="13"/>
  <c r="BL64" i="13"/>
  <c r="BL65" i="13"/>
  <c r="BL66" i="13"/>
  <c r="BL67" i="13"/>
  <c r="BL68" i="13"/>
  <c r="BL69" i="13"/>
  <c r="BL70" i="13"/>
  <c r="BL71" i="13"/>
  <c r="BL72" i="13"/>
  <c r="BL73" i="13"/>
  <c r="BL74" i="13"/>
  <c r="BL75" i="13"/>
  <c r="BL76" i="13"/>
  <c r="BL77" i="13"/>
  <c r="BL78" i="13"/>
  <c r="BL79" i="13"/>
  <c r="BL80" i="13"/>
  <c r="BL81" i="13"/>
  <c r="BL82" i="13"/>
  <c r="BL83" i="13"/>
  <c r="BL84" i="13"/>
  <c r="BL85" i="13"/>
  <c r="BL86" i="13"/>
  <c r="BL87" i="13"/>
  <c r="BL88" i="13"/>
  <c r="BL89" i="13"/>
  <c r="BL90" i="13"/>
  <c r="BL91" i="13"/>
  <c r="BL92" i="13"/>
  <c r="BL93" i="13"/>
  <c r="BL94" i="13"/>
  <c r="BL95" i="13"/>
  <c r="BL96" i="13"/>
  <c r="BL97" i="13"/>
  <c r="BL98" i="13"/>
  <c r="BL99" i="13"/>
  <c r="BL100" i="13"/>
  <c r="BL2" i="13"/>
  <c r="BL100" i="7"/>
  <c r="BL99" i="7"/>
  <c r="BL98" i="7"/>
  <c r="BL97" i="7"/>
  <c r="BL96" i="7"/>
  <c r="BL95" i="7"/>
  <c r="BL94" i="7"/>
  <c r="BL93" i="7"/>
  <c r="BL92" i="7"/>
  <c r="BL91" i="7"/>
  <c r="BL90" i="7"/>
  <c r="BL89" i="7"/>
  <c r="BL88" i="7"/>
  <c r="BL87" i="7"/>
  <c r="BL86" i="7"/>
  <c r="BL85" i="7"/>
  <c r="BL84" i="7"/>
  <c r="BL83" i="7"/>
  <c r="BL82" i="7"/>
  <c r="BL81" i="7"/>
  <c r="BL80" i="7"/>
  <c r="BL79" i="7"/>
  <c r="BL78" i="7"/>
  <c r="BL77" i="7"/>
  <c r="BL76" i="7"/>
  <c r="BL75" i="7"/>
  <c r="BL74" i="7"/>
  <c r="BL73" i="7"/>
  <c r="BL72" i="7"/>
  <c r="BL71" i="7"/>
  <c r="BL70" i="7"/>
  <c r="BL69" i="7"/>
  <c r="BL68" i="7"/>
  <c r="BL67" i="7"/>
  <c r="BL66" i="7"/>
  <c r="BL65" i="7"/>
  <c r="BL64" i="7"/>
  <c r="BL63" i="7"/>
  <c r="BL62" i="7"/>
  <c r="BL61" i="7"/>
  <c r="BL60" i="7"/>
  <c r="BL59" i="7"/>
  <c r="BL58" i="7"/>
  <c r="BL57" i="7"/>
  <c r="BL56" i="7"/>
  <c r="BL55" i="7"/>
  <c r="BL54" i="7"/>
  <c r="BL53" i="7"/>
  <c r="BL52" i="7"/>
  <c r="BL51" i="7"/>
  <c r="BL50" i="7"/>
  <c r="BL49" i="7"/>
  <c r="BL48" i="7"/>
  <c r="BL47" i="7"/>
  <c r="BL46" i="7"/>
  <c r="BL45" i="7"/>
  <c r="BL44" i="7"/>
  <c r="BL43" i="7"/>
  <c r="BL42" i="7"/>
  <c r="BL41" i="7"/>
  <c r="BL40" i="7"/>
  <c r="BL39" i="7"/>
  <c r="BL38" i="7"/>
  <c r="BL37" i="7"/>
  <c r="BL36" i="7"/>
  <c r="BL35" i="7"/>
  <c r="BL34" i="7"/>
  <c r="BL33" i="7"/>
  <c r="BL32" i="7"/>
  <c r="BL31" i="7"/>
  <c r="BL30" i="7"/>
  <c r="BL29" i="7"/>
  <c r="BL28" i="7"/>
  <c r="BL27" i="7"/>
  <c r="BL26" i="7"/>
  <c r="BL25" i="7"/>
  <c r="BL24" i="7"/>
  <c r="BL23" i="7"/>
  <c r="BL22" i="7"/>
  <c r="BL21" i="7"/>
  <c r="BL20" i="7"/>
  <c r="BL19" i="7"/>
  <c r="BL18" i="7"/>
  <c r="BL17" i="7"/>
  <c r="BL16" i="7"/>
  <c r="BL15" i="7"/>
  <c r="BL14" i="7"/>
  <c r="BL13" i="7"/>
  <c r="BL12" i="7"/>
  <c r="BL11" i="7"/>
  <c r="BL10" i="7"/>
  <c r="BL9" i="7"/>
  <c r="BL8" i="7"/>
  <c r="BL7" i="7"/>
  <c r="BL6" i="7"/>
  <c r="BL5" i="7"/>
  <c r="BL4" i="7"/>
  <c r="BL3" i="7"/>
  <c r="BL2" i="7"/>
  <c r="BL3" i="9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70" i="9"/>
  <c r="BL71" i="9"/>
  <c r="BL72" i="9"/>
  <c r="BL73" i="9"/>
  <c r="BL74" i="9"/>
  <c r="BL75" i="9"/>
  <c r="BL76" i="9"/>
  <c r="BL77" i="9"/>
  <c r="BL78" i="9"/>
  <c r="BL79" i="9"/>
  <c r="BL80" i="9"/>
  <c r="BL81" i="9"/>
  <c r="BL82" i="9"/>
  <c r="BL83" i="9"/>
  <c r="BL84" i="9"/>
  <c r="BL85" i="9"/>
  <c r="BL86" i="9"/>
  <c r="BL87" i="9"/>
  <c r="BL88" i="9"/>
  <c r="BL89" i="9"/>
  <c r="BL90" i="9"/>
  <c r="BL91" i="9"/>
  <c r="BL92" i="9"/>
  <c r="BL93" i="9"/>
  <c r="BL94" i="9"/>
  <c r="BL95" i="9"/>
  <c r="BL96" i="9"/>
  <c r="BL97" i="9"/>
  <c r="BL98" i="9"/>
  <c r="BL99" i="9"/>
  <c r="BL100" i="9"/>
  <c r="BL2" i="9"/>
  <c r="AC100" i="14" l="1"/>
  <c r="AB100" i="14"/>
  <c r="AC99" i="14"/>
  <c r="AB99" i="14"/>
  <c r="AC98" i="14"/>
  <c r="AB98" i="14"/>
  <c r="AC97" i="14"/>
  <c r="AB97" i="14"/>
  <c r="AC96" i="14"/>
  <c r="AB96" i="14"/>
  <c r="AC95" i="14"/>
  <c r="AB95" i="14"/>
  <c r="AC94" i="14"/>
  <c r="AB94" i="14"/>
  <c r="AC93" i="14"/>
  <c r="AB93" i="14"/>
  <c r="AC92" i="14"/>
  <c r="AB92" i="14"/>
  <c r="AC91" i="14"/>
  <c r="AB91" i="14"/>
  <c r="AC90" i="14"/>
  <c r="AB90" i="14"/>
  <c r="AC89" i="14"/>
  <c r="AB89" i="14"/>
  <c r="AC88" i="14"/>
  <c r="AB88" i="14"/>
  <c r="AC87" i="14"/>
  <c r="AB87" i="14"/>
  <c r="AC86" i="14"/>
  <c r="AB86" i="14"/>
  <c r="AC85" i="14"/>
  <c r="AB85" i="14"/>
  <c r="AC84" i="14"/>
  <c r="AB84" i="14"/>
  <c r="AC83" i="14"/>
  <c r="AB83" i="14"/>
  <c r="AC82" i="14"/>
  <c r="AB82" i="14"/>
  <c r="AC81" i="14"/>
  <c r="AB81" i="14"/>
  <c r="AC80" i="14"/>
  <c r="AB80" i="14"/>
  <c r="AC79" i="14"/>
  <c r="AB79" i="14"/>
  <c r="AC78" i="14"/>
  <c r="AB78" i="14"/>
  <c r="AC77" i="14"/>
  <c r="AB77" i="14"/>
  <c r="AC76" i="14"/>
  <c r="AB76" i="14"/>
  <c r="AC75" i="14"/>
  <c r="AB75" i="14"/>
  <c r="AC74" i="14"/>
  <c r="AB74" i="14"/>
  <c r="AC73" i="14"/>
  <c r="AB73" i="14"/>
  <c r="AC72" i="14"/>
  <c r="AB72" i="14"/>
  <c r="AC71" i="14"/>
  <c r="AB71" i="14"/>
  <c r="AC70" i="14"/>
  <c r="AB70" i="14"/>
  <c r="AC69" i="14"/>
  <c r="AB69" i="14"/>
  <c r="AC68" i="14"/>
  <c r="AB68" i="14"/>
  <c r="AC67" i="14"/>
  <c r="AB67" i="14"/>
  <c r="AC66" i="14"/>
  <c r="AB66" i="14"/>
  <c r="AC65" i="14"/>
  <c r="AB65" i="14"/>
  <c r="AC64" i="14"/>
  <c r="AB64" i="14"/>
  <c r="AC63" i="14"/>
  <c r="AB63" i="14"/>
  <c r="AC62" i="14"/>
  <c r="AB62" i="14"/>
  <c r="AC61" i="14"/>
  <c r="AB61" i="14"/>
  <c r="AC60" i="14"/>
  <c r="AB60" i="14"/>
  <c r="AC59" i="14"/>
  <c r="AB59" i="14"/>
  <c r="AC58" i="14"/>
  <c r="AB58" i="14"/>
  <c r="AC57" i="14"/>
  <c r="AB57" i="14"/>
  <c r="AC56" i="14"/>
  <c r="AB56" i="14"/>
  <c r="AC55" i="14"/>
  <c r="AB55" i="14"/>
  <c r="AC54" i="14"/>
  <c r="AB54" i="14"/>
  <c r="AC53" i="14"/>
  <c r="AB53" i="14"/>
  <c r="AC52" i="14"/>
  <c r="AB52" i="14"/>
  <c r="AC51" i="14"/>
  <c r="AB51" i="14"/>
  <c r="AC50" i="14"/>
  <c r="AB50" i="14"/>
  <c r="AC49" i="14"/>
  <c r="AB49" i="14"/>
  <c r="AC48" i="14"/>
  <c r="AB48" i="14"/>
  <c r="AC47" i="14"/>
  <c r="AB47" i="14"/>
  <c r="AC46" i="14"/>
  <c r="AB46" i="14"/>
  <c r="AC45" i="14"/>
  <c r="AB45" i="14"/>
  <c r="AC44" i="14"/>
  <c r="AB44" i="14"/>
  <c r="AC43" i="14"/>
  <c r="AB43" i="14"/>
  <c r="AC42" i="14"/>
  <c r="AB42" i="14"/>
  <c r="AC41" i="14"/>
  <c r="AB41" i="14"/>
  <c r="AC40" i="14"/>
  <c r="AB40" i="14"/>
  <c r="AC39" i="14"/>
  <c r="AB39" i="14"/>
  <c r="AC38" i="14"/>
  <c r="AB38" i="14"/>
  <c r="AC37" i="14"/>
  <c r="AB37" i="14"/>
  <c r="AC36" i="14"/>
  <c r="AB36" i="14"/>
  <c r="AC35" i="14"/>
  <c r="AB35" i="14"/>
  <c r="AC34" i="14"/>
  <c r="AB34" i="14"/>
  <c r="AC33" i="14"/>
  <c r="AB33" i="14"/>
  <c r="AC32" i="14"/>
  <c r="AB32" i="14"/>
  <c r="AC31" i="14"/>
  <c r="AB31" i="14"/>
  <c r="AC30" i="14"/>
  <c r="AB30" i="14"/>
  <c r="AC29" i="14"/>
  <c r="AB29" i="14"/>
  <c r="AC28" i="14"/>
  <c r="AB28" i="14"/>
  <c r="AC27" i="14"/>
  <c r="AB27" i="14"/>
  <c r="AC26" i="14"/>
  <c r="AB26" i="14"/>
  <c r="AC25" i="14"/>
  <c r="AB25" i="14"/>
  <c r="AC24" i="14"/>
  <c r="AB24" i="14"/>
  <c r="AC23" i="14"/>
  <c r="AB23" i="14"/>
  <c r="AC22" i="14"/>
  <c r="AB22" i="14"/>
  <c r="AC21" i="14"/>
  <c r="AB21" i="14"/>
  <c r="AC20" i="14"/>
  <c r="AB20" i="14"/>
  <c r="AC19" i="14"/>
  <c r="AB19" i="14"/>
  <c r="AC18" i="14"/>
  <c r="AB18" i="14"/>
  <c r="AC17" i="14"/>
  <c r="AB17" i="14"/>
  <c r="AC16" i="14"/>
  <c r="AB16" i="14"/>
  <c r="AC15" i="14"/>
  <c r="AB15" i="14"/>
  <c r="AC14" i="14"/>
  <c r="AB14" i="14"/>
  <c r="AC13" i="14"/>
  <c r="AB13" i="14"/>
  <c r="AC12" i="14"/>
  <c r="AB12" i="14"/>
  <c r="AC11" i="14"/>
  <c r="AB11" i="14"/>
  <c r="AC10" i="14"/>
  <c r="AB10" i="14"/>
  <c r="AC9" i="14"/>
  <c r="AB9" i="14"/>
  <c r="AC8" i="14"/>
  <c r="AB8" i="14"/>
  <c r="AC7" i="14"/>
  <c r="AB7" i="14"/>
  <c r="AC6" i="14"/>
  <c r="AB6" i="14"/>
  <c r="AC5" i="14"/>
  <c r="AB5" i="14"/>
  <c r="AC4" i="14"/>
  <c r="AB4" i="14"/>
  <c r="AC3" i="14"/>
  <c r="AB3" i="14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E12" i="14" s="1"/>
  <c r="AE13" i="14" s="1"/>
  <c r="AE14" i="14" s="1"/>
  <c r="AE15" i="14" s="1"/>
  <c r="AE16" i="14" s="1"/>
  <c r="AE17" i="14" s="1"/>
  <c r="AE18" i="14" s="1"/>
  <c r="AE19" i="14" s="1"/>
  <c r="AE20" i="14" s="1"/>
  <c r="AE21" i="14" s="1"/>
  <c r="AE22" i="14" s="1"/>
  <c r="AE23" i="14" s="1"/>
  <c r="AE24" i="14" s="1"/>
  <c r="AE25" i="14" s="1"/>
  <c r="AE26" i="14" s="1"/>
  <c r="AE27" i="14" s="1"/>
  <c r="AE28" i="14" s="1"/>
  <c r="AE29" i="14" s="1"/>
  <c r="AE30" i="14" s="1"/>
  <c r="AE31" i="14" s="1"/>
  <c r="AE32" i="14" s="1"/>
  <c r="AE33" i="14" s="1"/>
  <c r="AE34" i="14" s="1"/>
  <c r="AE35" i="14" s="1"/>
  <c r="AE36" i="14" s="1"/>
  <c r="AE37" i="14" s="1"/>
  <c r="AE38" i="14" s="1"/>
  <c r="AE39" i="14" s="1"/>
  <c r="AE40" i="14" s="1"/>
  <c r="AE41" i="14" s="1"/>
  <c r="AE42" i="14" s="1"/>
  <c r="AE43" i="14" s="1"/>
  <c r="AE44" i="14" s="1"/>
  <c r="AE45" i="14" s="1"/>
  <c r="AE46" i="14" s="1"/>
  <c r="AE47" i="14" s="1"/>
  <c r="AE48" i="14" s="1"/>
  <c r="AE49" i="14" s="1"/>
  <c r="AE50" i="14" s="1"/>
  <c r="AE51" i="14" s="1"/>
  <c r="AE52" i="14" s="1"/>
  <c r="AE53" i="14" s="1"/>
  <c r="AE54" i="14" s="1"/>
  <c r="AE55" i="14" s="1"/>
  <c r="AE56" i="14" s="1"/>
  <c r="AE57" i="14" s="1"/>
  <c r="AE58" i="14" s="1"/>
  <c r="AE59" i="14" s="1"/>
  <c r="AE60" i="14" s="1"/>
  <c r="AE61" i="14" s="1"/>
  <c r="AE62" i="14" s="1"/>
  <c r="AE63" i="14" s="1"/>
  <c r="AE64" i="14" s="1"/>
  <c r="AE65" i="14" s="1"/>
  <c r="AE66" i="14" s="1"/>
  <c r="AE67" i="14" s="1"/>
  <c r="AE68" i="14" s="1"/>
  <c r="AE69" i="14" s="1"/>
  <c r="AE70" i="14" s="1"/>
  <c r="AE71" i="14" s="1"/>
  <c r="AE72" i="14" s="1"/>
  <c r="AE73" i="14" s="1"/>
  <c r="AE74" i="14" s="1"/>
  <c r="AE75" i="14" s="1"/>
  <c r="AE76" i="14" s="1"/>
  <c r="AE77" i="14" s="1"/>
  <c r="AE78" i="14" s="1"/>
  <c r="AE79" i="14" s="1"/>
  <c r="AE80" i="14" s="1"/>
  <c r="AE81" i="14" s="1"/>
  <c r="AE82" i="14" s="1"/>
  <c r="AE83" i="14" s="1"/>
  <c r="AE84" i="14" s="1"/>
  <c r="AE85" i="14" s="1"/>
  <c r="AE86" i="14" s="1"/>
  <c r="AE87" i="14" s="1"/>
  <c r="AE88" i="14" s="1"/>
  <c r="AE89" i="14" s="1"/>
  <c r="AE90" i="14" s="1"/>
  <c r="AE91" i="14" s="1"/>
  <c r="AE92" i="14" s="1"/>
  <c r="AE93" i="14" s="1"/>
  <c r="AE94" i="14" s="1"/>
  <c r="AE95" i="14" s="1"/>
  <c r="AE96" i="14" s="1"/>
  <c r="AE97" i="14" s="1"/>
  <c r="AE98" i="14" s="1"/>
  <c r="AE99" i="14" s="1"/>
  <c r="AE100" i="14" s="1"/>
  <c r="AC2" i="14"/>
  <c r="AB2" i="14"/>
  <c r="AC100" i="13"/>
  <c r="AB100" i="13"/>
  <c r="AC99" i="13"/>
  <c r="AB99" i="13"/>
  <c r="AC98" i="13"/>
  <c r="AB98" i="13"/>
  <c r="AC97" i="13"/>
  <c r="AB97" i="13"/>
  <c r="AC96" i="13"/>
  <c r="AB96" i="13"/>
  <c r="AC95" i="13"/>
  <c r="AB95" i="13"/>
  <c r="AC94" i="13"/>
  <c r="AB94" i="13"/>
  <c r="AC93" i="13"/>
  <c r="AB93" i="13"/>
  <c r="AC92" i="13"/>
  <c r="AB92" i="13"/>
  <c r="AC91" i="13"/>
  <c r="AB91" i="13"/>
  <c r="AC90" i="13"/>
  <c r="AB90" i="13"/>
  <c r="AC89" i="13"/>
  <c r="AB89" i="13"/>
  <c r="AC88" i="13"/>
  <c r="AB88" i="13"/>
  <c r="AC87" i="13"/>
  <c r="AB87" i="13"/>
  <c r="AC86" i="13"/>
  <c r="AB86" i="13"/>
  <c r="AC85" i="13"/>
  <c r="AB85" i="13"/>
  <c r="AC84" i="13"/>
  <c r="AB84" i="13"/>
  <c r="AC83" i="13"/>
  <c r="AB83" i="13"/>
  <c r="AC82" i="13"/>
  <c r="AB82" i="13"/>
  <c r="AC81" i="13"/>
  <c r="AB81" i="13"/>
  <c r="AC80" i="13"/>
  <c r="AB80" i="13"/>
  <c r="AC79" i="13"/>
  <c r="AB79" i="13"/>
  <c r="AC78" i="13"/>
  <c r="AB78" i="13"/>
  <c r="AC77" i="13"/>
  <c r="AB77" i="13"/>
  <c r="AC76" i="13"/>
  <c r="AB76" i="13"/>
  <c r="AC75" i="13"/>
  <c r="AB75" i="13"/>
  <c r="AC74" i="13"/>
  <c r="AB74" i="13"/>
  <c r="AC73" i="13"/>
  <c r="AB73" i="13"/>
  <c r="AC72" i="13"/>
  <c r="AB72" i="13"/>
  <c r="AC71" i="13"/>
  <c r="AB71" i="13"/>
  <c r="AC70" i="13"/>
  <c r="AB70" i="13"/>
  <c r="AC69" i="13"/>
  <c r="AB69" i="13"/>
  <c r="AC68" i="13"/>
  <c r="AB68" i="13"/>
  <c r="AC67" i="13"/>
  <c r="AB67" i="13"/>
  <c r="AC66" i="13"/>
  <c r="AB66" i="13"/>
  <c r="AC65" i="13"/>
  <c r="AB65" i="13"/>
  <c r="AC64" i="13"/>
  <c r="AB64" i="13"/>
  <c r="AC63" i="13"/>
  <c r="AB63" i="13"/>
  <c r="AC62" i="13"/>
  <c r="AB62" i="13"/>
  <c r="AC61" i="13"/>
  <c r="AB61" i="13"/>
  <c r="AC60" i="13"/>
  <c r="AB60" i="13"/>
  <c r="AC59" i="13"/>
  <c r="AB59" i="13"/>
  <c r="AC58" i="13"/>
  <c r="AB58" i="13"/>
  <c r="AC57" i="13"/>
  <c r="AB57" i="13"/>
  <c r="AC56" i="13"/>
  <c r="AB56" i="13"/>
  <c r="AC55" i="13"/>
  <c r="AB55" i="13"/>
  <c r="AC54" i="13"/>
  <c r="AB54" i="13"/>
  <c r="AC53" i="13"/>
  <c r="AB53" i="13"/>
  <c r="AC52" i="13"/>
  <c r="AB52" i="13"/>
  <c r="AC51" i="13"/>
  <c r="AB51" i="13"/>
  <c r="AC50" i="13"/>
  <c r="AB50" i="13"/>
  <c r="AC49" i="13"/>
  <c r="AB49" i="13"/>
  <c r="AC48" i="13"/>
  <c r="AB48" i="13"/>
  <c r="AC47" i="13"/>
  <c r="AB47" i="13"/>
  <c r="AC46" i="13"/>
  <c r="AB46" i="13"/>
  <c r="AC45" i="13"/>
  <c r="AB45" i="13"/>
  <c r="AC44" i="13"/>
  <c r="AB44" i="13"/>
  <c r="AC43" i="13"/>
  <c r="AB43" i="13"/>
  <c r="AC42" i="13"/>
  <c r="AB42" i="13"/>
  <c r="AC41" i="13"/>
  <c r="AB41" i="13"/>
  <c r="AC40" i="13"/>
  <c r="AB40" i="13"/>
  <c r="AC39" i="13"/>
  <c r="AB39" i="13"/>
  <c r="AC38" i="13"/>
  <c r="AB38" i="13"/>
  <c r="AC37" i="13"/>
  <c r="AB37" i="13"/>
  <c r="AC36" i="13"/>
  <c r="AB36" i="13"/>
  <c r="AC35" i="13"/>
  <c r="AB35" i="13"/>
  <c r="AC34" i="13"/>
  <c r="AB34" i="13"/>
  <c r="AC33" i="13"/>
  <c r="AB33" i="13"/>
  <c r="AC32" i="13"/>
  <c r="AB32" i="13"/>
  <c r="AC31" i="13"/>
  <c r="AB31" i="13"/>
  <c r="AC30" i="13"/>
  <c r="AB30" i="13"/>
  <c r="AC29" i="13"/>
  <c r="AB29" i="13"/>
  <c r="AC28" i="13"/>
  <c r="AB28" i="13"/>
  <c r="AC27" i="13"/>
  <c r="AB27" i="13"/>
  <c r="AC26" i="13"/>
  <c r="AB26" i="13"/>
  <c r="AC25" i="13"/>
  <c r="AB25" i="13"/>
  <c r="AC24" i="13"/>
  <c r="AB24" i="13"/>
  <c r="AC23" i="13"/>
  <c r="AB23" i="13"/>
  <c r="AC22" i="13"/>
  <c r="AB22" i="13"/>
  <c r="AC21" i="13"/>
  <c r="AB21" i="13"/>
  <c r="AC20" i="13"/>
  <c r="AB20" i="13"/>
  <c r="AC19" i="13"/>
  <c r="AB19" i="13"/>
  <c r="AC18" i="13"/>
  <c r="AB18" i="13"/>
  <c r="AC17" i="13"/>
  <c r="AB17" i="13"/>
  <c r="AC16" i="13"/>
  <c r="AB16" i="13"/>
  <c r="AC15" i="13"/>
  <c r="AB15" i="13"/>
  <c r="AC14" i="13"/>
  <c r="AB14" i="13"/>
  <c r="AC13" i="13"/>
  <c r="AB13" i="13"/>
  <c r="AC12" i="13"/>
  <c r="AB12" i="13"/>
  <c r="AC11" i="13"/>
  <c r="AB11" i="13"/>
  <c r="AC10" i="13"/>
  <c r="AB10" i="13"/>
  <c r="AC9" i="13"/>
  <c r="AB9" i="13"/>
  <c r="AC8" i="13"/>
  <c r="AB8" i="13"/>
  <c r="AC7" i="13"/>
  <c r="AB7" i="13"/>
  <c r="AC6" i="13"/>
  <c r="AB6" i="13"/>
  <c r="AC5" i="13"/>
  <c r="AB5" i="13"/>
  <c r="AC4" i="13"/>
  <c r="AB4" i="13"/>
  <c r="AC3" i="13"/>
  <c r="AB3" i="13"/>
  <c r="AE2" i="13"/>
  <c r="AE3" i="13" s="1"/>
  <c r="AE4" i="13" s="1"/>
  <c r="AE5" i="13" s="1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E27" i="13" s="1"/>
  <c r="AE28" i="13" s="1"/>
  <c r="AE29" i="13" s="1"/>
  <c r="AE30" i="13" s="1"/>
  <c r="AE31" i="13" s="1"/>
  <c r="AE32" i="13" s="1"/>
  <c r="AE33" i="13" s="1"/>
  <c r="AE34" i="13" s="1"/>
  <c r="AE35" i="13" s="1"/>
  <c r="AE36" i="13" s="1"/>
  <c r="AE37" i="13" s="1"/>
  <c r="AE38" i="13" s="1"/>
  <c r="AE39" i="13" s="1"/>
  <c r="AE40" i="13" s="1"/>
  <c r="AE41" i="13" s="1"/>
  <c r="AE42" i="13" s="1"/>
  <c r="AE43" i="13" s="1"/>
  <c r="AE44" i="13" s="1"/>
  <c r="AE45" i="13" s="1"/>
  <c r="AE46" i="13" s="1"/>
  <c r="AE47" i="13" s="1"/>
  <c r="AE48" i="13" s="1"/>
  <c r="AE49" i="13" s="1"/>
  <c r="AE50" i="13" s="1"/>
  <c r="AE51" i="13" s="1"/>
  <c r="AE52" i="13" s="1"/>
  <c r="AE53" i="13" s="1"/>
  <c r="AE54" i="13" s="1"/>
  <c r="AE55" i="13" s="1"/>
  <c r="AE56" i="13" s="1"/>
  <c r="AE57" i="13" s="1"/>
  <c r="AE58" i="13" s="1"/>
  <c r="AE59" i="13" s="1"/>
  <c r="AE60" i="13" s="1"/>
  <c r="AE61" i="13" s="1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C2" i="13"/>
  <c r="AB2" i="13"/>
  <c r="M2" i="12" l="1"/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AC100" i="12"/>
  <c r="AB100" i="12"/>
  <c r="AC99" i="12"/>
  <c r="AB99" i="12"/>
  <c r="AC98" i="12"/>
  <c r="AB98" i="12"/>
  <c r="AC97" i="12"/>
  <c r="AB97" i="12"/>
  <c r="AC96" i="12"/>
  <c r="AB96" i="12"/>
  <c r="AC95" i="12"/>
  <c r="AB95" i="12"/>
  <c r="AC94" i="12"/>
  <c r="AB94" i="12"/>
  <c r="AC93" i="12"/>
  <c r="AB93" i="12"/>
  <c r="AC92" i="12"/>
  <c r="AB92" i="12"/>
  <c r="AC91" i="12"/>
  <c r="AB91" i="12"/>
  <c r="AC90" i="12"/>
  <c r="AB90" i="12"/>
  <c r="AC89" i="12"/>
  <c r="AB89" i="12"/>
  <c r="AC88" i="12"/>
  <c r="AB88" i="12"/>
  <c r="AC87" i="12"/>
  <c r="AB87" i="12"/>
  <c r="AC86" i="12"/>
  <c r="AB86" i="12"/>
  <c r="AC85" i="12"/>
  <c r="AB85" i="12"/>
  <c r="AC84" i="12"/>
  <c r="AB84" i="12"/>
  <c r="AC83" i="12"/>
  <c r="AB83" i="12"/>
  <c r="AC82" i="12"/>
  <c r="AB82" i="12"/>
  <c r="AC81" i="12"/>
  <c r="AB81" i="12"/>
  <c r="AC80" i="12"/>
  <c r="AB80" i="12"/>
  <c r="AC79" i="12"/>
  <c r="AB79" i="12"/>
  <c r="AC78" i="12"/>
  <c r="AB78" i="12"/>
  <c r="AC77" i="12"/>
  <c r="AB77" i="12"/>
  <c r="AC76" i="12"/>
  <c r="AB76" i="12"/>
  <c r="AC75" i="12"/>
  <c r="AB75" i="12"/>
  <c r="AC74" i="12"/>
  <c r="AB74" i="12"/>
  <c r="AC73" i="12"/>
  <c r="AB73" i="12"/>
  <c r="AC72" i="12"/>
  <c r="AB72" i="12"/>
  <c r="AC71" i="12"/>
  <c r="AB71" i="12"/>
  <c r="AC70" i="12"/>
  <c r="AB70" i="12"/>
  <c r="AC69" i="12"/>
  <c r="AB69" i="12"/>
  <c r="AC68" i="12"/>
  <c r="AB68" i="12"/>
  <c r="AC67" i="12"/>
  <c r="AB67" i="12"/>
  <c r="AC66" i="12"/>
  <c r="AB66" i="12"/>
  <c r="AC65" i="12"/>
  <c r="AB65" i="12"/>
  <c r="AC64" i="12"/>
  <c r="AB64" i="12"/>
  <c r="AC63" i="12"/>
  <c r="AB63" i="12"/>
  <c r="AC62" i="12"/>
  <c r="AB62" i="12"/>
  <c r="AC61" i="12"/>
  <c r="AB61" i="12"/>
  <c r="AC60" i="12"/>
  <c r="AB60" i="12"/>
  <c r="AC59" i="12"/>
  <c r="AB59" i="12"/>
  <c r="AC58" i="12"/>
  <c r="AB58" i="12"/>
  <c r="AC57" i="12"/>
  <c r="AB57" i="12"/>
  <c r="AC56" i="12"/>
  <c r="AB56" i="12"/>
  <c r="AC55" i="12"/>
  <c r="AB55" i="12"/>
  <c r="AC54" i="12"/>
  <c r="AB54" i="12"/>
  <c r="AC53" i="12"/>
  <c r="AB53" i="12"/>
  <c r="AC52" i="12"/>
  <c r="AB52" i="12"/>
  <c r="AC51" i="12"/>
  <c r="AB51" i="12"/>
  <c r="AC50" i="12"/>
  <c r="AB50" i="12"/>
  <c r="AC49" i="12"/>
  <c r="AB49" i="12"/>
  <c r="AC48" i="12"/>
  <c r="AB48" i="12"/>
  <c r="AC47" i="12"/>
  <c r="AB47" i="12"/>
  <c r="AC46" i="12"/>
  <c r="AB46" i="12"/>
  <c r="AC45" i="12"/>
  <c r="AB45" i="12"/>
  <c r="AC44" i="12"/>
  <c r="AB44" i="12"/>
  <c r="AC43" i="12"/>
  <c r="AB43" i="12"/>
  <c r="AC42" i="12"/>
  <c r="AB42" i="12"/>
  <c r="AC41" i="12"/>
  <c r="AB41" i="12"/>
  <c r="AC40" i="12"/>
  <c r="AB40" i="12"/>
  <c r="AC39" i="12"/>
  <c r="AB39" i="12"/>
  <c r="AC38" i="12"/>
  <c r="AB38" i="12"/>
  <c r="AC37" i="12"/>
  <c r="AB37" i="12"/>
  <c r="AC36" i="12"/>
  <c r="AB36" i="12"/>
  <c r="AC35" i="12"/>
  <c r="AB35" i="12"/>
  <c r="AC34" i="12"/>
  <c r="AB34" i="12"/>
  <c r="AC33" i="12"/>
  <c r="AB33" i="12"/>
  <c r="AC32" i="12"/>
  <c r="AB32" i="12"/>
  <c r="AC31" i="12"/>
  <c r="AB31" i="12"/>
  <c r="AC30" i="12"/>
  <c r="AB30" i="12"/>
  <c r="AC29" i="12"/>
  <c r="AB29" i="12"/>
  <c r="AC28" i="12"/>
  <c r="AB28" i="12"/>
  <c r="AC27" i="12"/>
  <c r="AB27" i="12"/>
  <c r="AC26" i="12"/>
  <c r="AB26" i="12"/>
  <c r="AC25" i="12"/>
  <c r="AB25" i="12"/>
  <c r="AC24" i="12"/>
  <c r="AB24" i="12"/>
  <c r="AC23" i="12"/>
  <c r="AB23" i="12"/>
  <c r="AC22" i="12"/>
  <c r="AB22" i="12"/>
  <c r="AC21" i="12"/>
  <c r="AB21" i="12"/>
  <c r="AC20" i="12"/>
  <c r="AB20" i="12"/>
  <c r="AC19" i="12"/>
  <c r="AB19" i="12"/>
  <c r="AC18" i="12"/>
  <c r="AB18" i="12"/>
  <c r="AC17" i="12"/>
  <c r="AB17" i="12"/>
  <c r="AC16" i="12"/>
  <c r="AB16" i="12"/>
  <c r="AC15" i="12"/>
  <c r="AB15" i="12"/>
  <c r="AC14" i="12"/>
  <c r="AB14" i="12"/>
  <c r="AC13" i="12"/>
  <c r="AB13" i="12"/>
  <c r="AC12" i="12"/>
  <c r="AB12" i="12"/>
  <c r="AC11" i="12"/>
  <c r="AB11" i="12"/>
  <c r="AC10" i="12"/>
  <c r="AB10" i="12"/>
  <c r="AC9" i="12"/>
  <c r="AB9" i="12"/>
  <c r="AC8" i="12"/>
  <c r="AB8" i="12"/>
  <c r="AC7" i="12"/>
  <c r="AB7" i="12"/>
  <c r="AC6" i="12"/>
  <c r="AB6" i="12"/>
  <c r="AC5" i="12"/>
  <c r="AB5" i="12"/>
  <c r="AC4" i="12"/>
  <c r="AB4" i="12"/>
  <c r="AC3" i="12"/>
  <c r="AB3" i="12"/>
  <c r="AE2" i="12"/>
  <c r="AE3" i="12" s="1"/>
  <c r="AE4" i="12" s="1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C2" i="12"/>
  <c r="AB2" i="12"/>
  <c r="AC100" i="11" l="1"/>
  <c r="AB100" i="11"/>
  <c r="AC99" i="11"/>
  <c r="AB99" i="11"/>
  <c r="AC98" i="11"/>
  <c r="AB98" i="11"/>
  <c r="AC97" i="11"/>
  <c r="AB97" i="11"/>
  <c r="AC96" i="11"/>
  <c r="AB96" i="11"/>
  <c r="AC95" i="11"/>
  <c r="AB95" i="11"/>
  <c r="AC94" i="11"/>
  <c r="AB94" i="11"/>
  <c r="AC93" i="11"/>
  <c r="AB93" i="11"/>
  <c r="AC92" i="11"/>
  <c r="AB92" i="11"/>
  <c r="AC91" i="11"/>
  <c r="AB91" i="11"/>
  <c r="AC90" i="11"/>
  <c r="AB90" i="11"/>
  <c r="AC89" i="11"/>
  <c r="AB89" i="11"/>
  <c r="AC88" i="11"/>
  <c r="AB88" i="11"/>
  <c r="AC87" i="11"/>
  <c r="AB87" i="11"/>
  <c r="AC86" i="11"/>
  <c r="AB86" i="11"/>
  <c r="AC85" i="11"/>
  <c r="AB85" i="11"/>
  <c r="AC84" i="11"/>
  <c r="AB84" i="11"/>
  <c r="AC83" i="11"/>
  <c r="AB83" i="11"/>
  <c r="AC82" i="11"/>
  <c r="AB82" i="11"/>
  <c r="AC81" i="11"/>
  <c r="AB81" i="11"/>
  <c r="AC80" i="11"/>
  <c r="AB80" i="11"/>
  <c r="AC79" i="11"/>
  <c r="AB79" i="11"/>
  <c r="AC78" i="11"/>
  <c r="AB78" i="11"/>
  <c r="AC77" i="11"/>
  <c r="AB77" i="11"/>
  <c r="AC76" i="11"/>
  <c r="AB76" i="11"/>
  <c r="AC75" i="11"/>
  <c r="AB75" i="11"/>
  <c r="AC74" i="11"/>
  <c r="AB74" i="11"/>
  <c r="AC73" i="11"/>
  <c r="AB73" i="11"/>
  <c r="AC72" i="11"/>
  <c r="AB72" i="11"/>
  <c r="AC71" i="11"/>
  <c r="AB71" i="11"/>
  <c r="AC70" i="11"/>
  <c r="AB70" i="11"/>
  <c r="AC69" i="11"/>
  <c r="AB69" i="11"/>
  <c r="AC68" i="11"/>
  <c r="AB68" i="11"/>
  <c r="AC67" i="11"/>
  <c r="AB67" i="11"/>
  <c r="AC66" i="11"/>
  <c r="AB66" i="11"/>
  <c r="AC65" i="11"/>
  <c r="AB65" i="11"/>
  <c r="AC64" i="11"/>
  <c r="AB64" i="11"/>
  <c r="AC63" i="11"/>
  <c r="AB63" i="11"/>
  <c r="AC62" i="11"/>
  <c r="AB62" i="11"/>
  <c r="AC61" i="11"/>
  <c r="AB61" i="11"/>
  <c r="AC60" i="11"/>
  <c r="AB60" i="11"/>
  <c r="AC59" i="11"/>
  <c r="AB59" i="11"/>
  <c r="AC58" i="11"/>
  <c r="AB58" i="11"/>
  <c r="AC57" i="11"/>
  <c r="AB57" i="11"/>
  <c r="AC56" i="11"/>
  <c r="AB56" i="11"/>
  <c r="AC55" i="11"/>
  <c r="AB55" i="11"/>
  <c r="AC54" i="11"/>
  <c r="AB54" i="11"/>
  <c r="AC53" i="11"/>
  <c r="AB53" i="11"/>
  <c r="AC52" i="11"/>
  <c r="AB52" i="11"/>
  <c r="AC51" i="11"/>
  <c r="AB51" i="11"/>
  <c r="AC50" i="11"/>
  <c r="AB50" i="11"/>
  <c r="AC49" i="11"/>
  <c r="AB49" i="11"/>
  <c r="AC48" i="11"/>
  <c r="AB48" i="11"/>
  <c r="AC47" i="11"/>
  <c r="AB47" i="11"/>
  <c r="AC46" i="11"/>
  <c r="AB46" i="11"/>
  <c r="AC45" i="11"/>
  <c r="AB45" i="11"/>
  <c r="AC44" i="11"/>
  <c r="AB44" i="11"/>
  <c r="AC43" i="11"/>
  <c r="AB43" i="11"/>
  <c r="AC42" i="11"/>
  <c r="AB42" i="11"/>
  <c r="AC41" i="11"/>
  <c r="AB41" i="11"/>
  <c r="AC40" i="11"/>
  <c r="AB40" i="11"/>
  <c r="AC39" i="11"/>
  <c r="AB39" i="11"/>
  <c r="AC38" i="11"/>
  <c r="AB38" i="11"/>
  <c r="AC37" i="11"/>
  <c r="AB37" i="11"/>
  <c r="AC36" i="11"/>
  <c r="AB36" i="11"/>
  <c r="AC35" i="11"/>
  <c r="AB35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E2" i="11"/>
  <c r="AE3" i="11" s="1"/>
  <c r="AE4" i="11" s="1"/>
  <c r="AE5" i="11" s="1"/>
  <c r="AE6" i="11" s="1"/>
  <c r="AE7" i="11" s="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E39" i="11" s="1"/>
  <c r="AE40" i="11" s="1"/>
  <c r="AE41" i="11" s="1"/>
  <c r="AE42" i="11" s="1"/>
  <c r="AE43" i="11" s="1"/>
  <c r="AE44" i="11" s="1"/>
  <c r="AE45" i="11" s="1"/>
  <c r="AE46" i="11" s="1"/>
  <c r="AE47" i="11" s="1"/>
  <c r="AE48" i="11" s="1"/>
  <c r="AE49" i="11" s="1"/>
  <c r="AE50" i="11" s="1"/>
  <c r="AE51" i="11" s="1"/>
  <c r="AE52" i="11" s="1"/>
  <c r="AE53" i="11" s="1"/>
  <c r="AE54" i="11" s="1"/>
  <c r="AE55" i="11" s="1"/>
  <c r="AE56" i="11" s="1"/>
  <c r="AE57" i="11" s="1"/>
  <c r="AE58" i="11" s="1"/>
  <c r="AE59" i="11" s="1"/>
  <c r="AE60" i="11" s="1"/>
  <c r="AE61" i="11" s="1"/>
  <c r="AE62" i="11" s="1"/>
  <c r="AE63" i="11" s="1"/>
  <c r="AE64" i="11" s="1"/>
  <c r="AE65" i="11" s="1"/>
  <c r="AE66" i="11" s="1"/>
  <c r="AE67" i="11" s="1"/>
  <c r="AE68" i="11" s="1"/>
  <c r="AE69" i="11" s="1"/>
  <c r="AE70" i="11" s="1"/>
  <c r="AE71" i="11" s="1"/>
  <c r="AE72" i="11" s="1"/>
  <c r="AE73" i="11" s="1"/>
  <c r="AE74" i="11" s="1"/>
  <c r="AE75" i="11" s="1"/>
  <c r="AE76" i="11" s="1"/>
  <c r="AE77" i="11" s="1"/>
  <c r="AE78" i="11" s="1"/>
  <c r="AE79" i="11" s="1"/>
  <c r="AE80" i="11" s="1"/>
  <c r="AE81" i="11" s="1"/>
  <c r="AE82" i="11" s="1"/>
  <c r="AE83" i="11" s="1"/>
  <c r="AE84" i="11" s="1"/>
  <c r="AE85" i="11" s="1"/>
  <c r="AE86" i="11" s="1"/>
  <c r="AE87" i="11" s="1"/>
  <c r="AE88" i="11" s="1"/>
  <c r="AE89" i="11" s="1"/>
  <c r="AE90" i="11" s="1"/>
  <c r="AE91" i="11" s="1"/>
  <c r="AE92" i="11" s="1"/>
  <c r="AE93" i="11" s="1"/>
  <c r="AE94" i="11" s="1"/>
  <c r="AE95" i="11" s="1"/>
  <c r="AE96" i="11" s="1"/>
  <c r="AE97" i="11" s="1"/>
  <c r="AE98" i="11" s="1"/>
  <c r="AE99" i="11" s="1"/>
  <c r="AE100" i="11" s="1"/>
  <c r="AC2" i="11"/>
  <c r="AB2" i="11"/>
  <c r="AC100" i="10"/>
  <c r="AB100" i="10"/>
  <c r="AC99" i="10"/>
  <c r="AB99" i="10"/>
  <c r="AC98" i="10"/>
  <c r="AB98" i="10"/>
  <c r="AC97" i="10"/>
  <c r="AB97" i="10"/>
  <c r="AC96" i="10"/>
  <c r="AB96" i="10"/>
  <c r="AC95" i="10"/>
  <c r="AB95" i="10"/>
  <c r="AC94" i="10"/>
  <c r="AB94" i="10"/>
  <c r="AC93" i="10"/>
  <c r="AB93" i="10"/>
  <c r="AC92" i="10"/>
  <c r="AB92" i="10"/>
  <c r="AC91" i="10"/>
  <c r="AB91" i="10"/>
  <c r="AC90" i="10"/>
  <c r="AB90" i="10"/>
  <c r="AC89" i="10"/>
  <c r="AB89" i="10"/>
  <c r="AC88" i="10"/>
  <c r="AB88" i="10"/>
  <c r="AC87" i="10"/>
  <c r="AB87" i="10"/>
  <c r="AC86" i="10"/>
  <c r="AB86" i="10"/>
  <c r="AC85" i="10"/>
  <c r="AB85" i="10"/>
  <c r="AC84" i="10"/>
  <c r="AB84" i="10"/>
  <c r="AC83" i="10"/>
  <c r="AB83" i="10"/>
  <c r="AC82" i="10"/>
  <c r="AB82" i="10"/>
  <c r="AC81" i="10"/>
  <c r="AB81" i="10"/>
  <c r="AC80" i="10"/>
  <c r="AB80" i="10"/>
  <c r="AC79" i="10"/>
  <c r="AB79" i="10"/>
  <c r="AC78" i="10"/>
  <c r="AB78" i="10"/>
  <c r="AC77" i="10"/>
  <c r="AB77" i="10"/>
  <c r="AC76" i="10"/>
  <c r="AB76" i="10"/>
  <c r="AC75" i="10"/>
  <c r="AB75" i="10"/>
  <c r="AC74" i="10"/>
  <c r="AB74" i="10"/>
  <c r="AC73" i="10"/>
  <c r="AB73" i="10"/>
  <c r="AC72" i="10"/>
  <c r="AB72" i="10"/>
  <c r="AC71" i="10"/>
  <c r="AB71" i="10"/>
  <c r="AC70" i="10"/>
  <c r="AB70" i="10"/>
  <c r="AC69" i="10"/>
  <c r="AB69" i="10"/>
  <c r="AC68" i="10"/>
  <c r="AB68" i="10"/>
  <c r="AC67" i="10"/>
  <c r="AB67" i="10"/>
  <c r="AC66" i="10"/>
  <c r="AB66" i="10"/>
  <c r="AC65" i="10"/>
  <c r="AB65" i="10"/>
  <c r="AC64" i="10"/>
  <c r="AB64" i="10"/>
  <c r="AC63" i="10"/>
  <c r="AB63" i="10"/>
  <c r="AC62" i="10"/>
  <c r="AB62" i="10"/>
  <c r="AC61" i="10"/>
  <c r="AB61" i="10"/>
  <c r="AC60" i="10"/>
  <c r="AB60" i="10"/>
  <c r="AC59" i="10"/>
  <c r="AB59" i="10"/>
  <c r="AC58" i="10"/>
  <c r="AB58" i="10"/>
  <c r="AC57" i="10"/>
  <c r="AB57" i="10"/>
  <c r="AC56" i="10"/>
  <c r="AB56" i="10"/>
  <c r="AC55" i="10"/>
  <c r="AB55" i="10"/>
  <c r="AC54" i="10"/>
  <c r="AB54" i="10"/>
  <c r="AC53" i="10"/>
  <c r="AB53" i="10"/>
  <c r="AC52" i="10"/>
  <c r="AB52" i="10"/>
  <c r="AC51" i="10"/>
  <c r="AB51" i="10"/>
  <c r="AC50" i="10"/>
  <c r="AB50" i="10"/>
  <c r="AC49" i="10"/>
  <c r="AB49" i="10"/>
  <c r="AC48" i="10"/>
  <c r="AB48" i="10"/>
  <c r="AC47" i="10"/>
  <c r="AB47" i="10"/>
  <c r="AC46" i="10"/>
  <c r="AB46" i="10"/>
  <c r="AC45" i="10"/>
  <c r="AB45" i="10"/>
  <c r="AC44" i="10"/>
  <c r="AB44" i="10"/>
  <c r="AC43" i="10"/>
  <c r="AB43" i="10"/>
  <c r="AC42" i="10"/>
  <c r="AB42" i="10"/>
  <c r="AC41" i="10"/>
  <c r="AB41" i="10"/>
  <c r="AC40" i="10"/>
  <c r="AB40" i="10"/>
  <c r="AC39" i="10"/>
  <c r="AB39" i="10"/>
  <c r="AC38" i="10"/>
  <c r="AB38" i="10"/>
  <c r="AC37" i="10"/>
  <c r="AB37" i="10"/>
  <c r="AC36" i="10"/>
  <c r="AB36" i="10"/>
  <c r="AC35" i="10"/>
  <c r="AB35" i="10"/>
  <c r="AC34" i="10"/>
  <c r="AB34" i="10"/>
  <c r="AC33" i="10"/>
  <c r="AB33" i="10"/>
  <c r="AC32" i="10"/>
  <c r="AB32" i="10"/>
  <c r="AC31" i="10"/>
  <c r="AB31" i="10"/>
  <c r="AC30" i="10"/>
  <c r="AB30" i="10"/>
  <c r="AC29" i="10"/>
  <c r="AB29" i="10"/>
  <c r="AC28" i="10"/>
  <c r="AB28" i="10"/>
  <c r="AC27" i="10"/>
  <c r="AB27" i="10"/>
  <c r="AC26" i="10"/>
  <c r="AB26" i="10"/>
  <c r="AC25" i="10"/>
  <c r="AB25" i="10"/>
  <c r="AC24" i="10"/>
  <c r="AB24" i="10"/>
  <c r="AC23" i="10"/>
  <c r="AB23" i="10"/>
  <c r="AC22" i="10"/>
  <c r="AB22" i="10"/>
  <c r="AC21" i="10"/>
  <c r="AB21" i="10"/>
  <c r="AC20" i="10"/>
  <c r="AB20" i="10"/>
  <c r="AC19" i="10"/>
  <c r="AB19" i="10"/>
  <c r="AC18" i="10"/>
  <c r="AB18" i="10"/>
  <c r="AC17" i="10"/>
  <c r="AB17" i="10"/>
  <c r="AC16" i="10"/>
  <c r="AB16" i="10"/>
  <c r="AC15" i="10"/>
  <c r="AB15" i="10"/>
  <c r="AC14" i="10"/>
  <c r="AB14" i="10"/>
  <c r="AC13" i="10"/>
  <c r="AB13" i="10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E2" i="10"/>
  <c r="AE3" i="10" s="1"/>
  <c r="AE4" i="10" s="1"/>
  <c r="AE5" i="10" s="1"/>
  <c r="AE6" i="10" s="1"/>
  <c r="AE7" i="10" s="1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AE21" i="10" s="1"/>
  <c r="AE22" i="10" s="1"/>
  <c r="AE23" i="10" s="1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E34" i="10" s="1"/>
  <c r="AE35" i="10" s="1"/>
  <c r="AE36" i="10" s="1"/>
  <c r="AE37" i="10" s="1"/>
  <c r="AE38" i="10" s="1"/>
  <c r="AE39" i="10" s="1"/>
  <c r="AE40" i="10" s="1"/>
  <c r="AE41" i="10" s="1"/>
  <c r="AE42" i="10" s="1"/>
  <c r="AE43" i="10" s="1"/>
  <c r="AE44" i="10" s="1"/>
  <c r="AE45" i="10" s="1"/>
  <c r="AE46" i="10" s="1"/>
  <c r="AE47" i="10" s="1"/>
  <c r="AE48" i="10" s="1"/>
  <c r="AE49" i="10" s="1"/>
  <c r="AE50" i="10" s="1"/>
  <c r="AE51" i="10" s="1"/>
  <c r="AE52" i="10" s="1"/>
  <c r="AE53" i="10" s="1"/>
  <c r="AE54" i="10" s="1"/>
  <c r="AE55" i="10" s="1"/>
  <c r="AE56" i="10" s="1"/>
  <c r="AE57" i="10" s="1"/>
  <c r="AE58" i="10" s="1"/>
  <c r="AE59" i="10" s="1"/>
  <c r="AE60" i="10" s="1"/>
  <c r="AE61" i="10" s="1"/>
  <c r="AE62" i="10" s="1"/>
  <c r="AE63" i="10" s="1"/>
  <c r="AE64" i="10" s="1"/>
  <c r="AE65" i="10" s="1"/>
  <c r="AE66" i="10" s="1"/>
  <c r="AE67" i="10" s="1"/>
  <c r="AE68" i="10" s="1"/>
  <c r="AE69" i="10" s="1"/>
  <c r="AE70" i="10" s="1"/>
  <c r="AE71" i="10" s="1"/>
  <c r="AE72" i="10" s="1"/>
  <c r="AE73" i="10" s="1"/>
  <c r="AE74" i="10" s="1"/>
  <c r="AE75" i="10" s="1"/>
  <c r="AE76" i="10" s="1"/>
  <c r="AE77" i="10" s="1"/>
  <c r="AE78" i="10" s="1"/>
  <c r="AE79" i="10" s="1"/>
  <c r="AE80" i="10" s="1"/>
  <c r="AE81" i="10" s="1"/>
  <c r="AE82" i="10" s="1"/>
  <c r="AE83" i="10" s="1"/>
  <c r="AE84" i="10" s="1"/>
  <c r="AE85" i="10" s="1"/>
  <c r="AE86" i="10" s="1"/>
  <c r="AE87" i="10" s="1"/>
  <c r="AE88" i="10" s="1"/>
  <c r="AE89" i="10" s="1"/>
  <c r="AE90" i="10" s="1"/>
  <c r="AE91" i="10" s="1"/>
  <c r="AE92" i="10" s="1"/>
  <c r="AE93" i="10" s="1"/>
  <c r="AE94" i="10" s="1"/>
  <c r="AE95" i="10" s="1"/>
  <c r="AE96" i="10" s="1"/>
  <c r="AE97" i="10" s="1"/>
  <c r="AE98" i="10" s="1"/>
  <c r="AE99" i="10" s="1"/>
  <c r="AE100" i="10" s="1"/>
  <c r="AC2" i="10"/>
  <c r="AB2" i="10"/>
  <c r="AE2" i="9" l="1"/>
  <c r="AE3" i="9" s="1"/>
  <c r="AE4" i="9" s="1"/>
  <c r="AE5" i="9" s="1"/>
  <c r="AE6" i="9" s="1"/>
  <c r="AE7" i="9" s="1"/>
  <c r="AE8" i="9" s="1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E74" i="9" s="1"/>
  <c r="AE75" i="9" s="1"/>
  <c r="AE76" i="9" s="1"/>
  <c r="AE77" i="9" s="1"/>
  <c r="AE78" i="9" s="1"/>
  <c r="AE79" i="9" s="1"/>
  <c r="AE80" i="9" s="1"/>
  <c r="AE81" i="9" s="1"/>
  <c r="AE82" i="9" s="1"/>
  <c r="AE83" i="9" s="1"/>
  <c r="AE84" i="9" s="1"/>
  <c r="AE85" i="9" s="1"/>
  <c r="AE86" i="9" s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E98" i="9" s="1"/>
  <c r="AE99" i="9" s="1"/>
  <c r="AE100" i="9" s="1"/>
  <c r="AE2" i="7" l="1"/>
  <c r="AE3" i="7" s="1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E100" i="7" s="1"/>
  <c r="AC100" i="9"/>
  <c r="AB100" i="9"/>
  <c r="AC99" i="9"/>
  <c r="AB99" i="9"/>
  <c r="AC98" i="9"/>
  <c r="AB98" i="9"/>
  <c r="AC97" i="9"/>
  <c r="AB97" i="9"/>
  <c r="AC96" i="9"/>
  <c r="AB96" i="9"/>
  <c r="AC95" i="9"/>
  <c r="AB95" i="9"/>
  <c r="AC94" i="9"/>
  <c r="AB94" i="9"/>
  <c r="AC93" i="9"/>
  <c r="AB93" i="9"/>
  <c r="AC92" i="9"/>
  <c r="AB92" i="9"/>
  <c r="AC91" i="9"/>
  <c r="AB91" i="9"/>
  <c r="AC90" i="9"/>
  <c r="AB90" i="9"/>
  <c r="AC89" i="9"/>
  <c r="AB89" i="9"/>
  <c r="AC88" i="9"/>
  <c r="AB88" i="9"/>
  <c r="AC87" i="9"/>
  <c r="AB87" i="9"/>
  <c r="AC86" i="9"/>
  <c r="AB86" i="9"/>
  <c r="AC85" i="9"/>
  <c r="AB85" i="9"/>
  <c r="AC84" i="9"/>
  <c r="AB84" i="9"/>
  <c r="AC83" i="9"/>
  <c r="AB83" i="9"/>
  <c r="AC82" i="9"/>
  <c r="AB82" i="9"/>
  <c r="AC81" i="9"/>
  <c r="AB81" i="9"/>
  <c r="AC80" i="9"/>
  <c r="AB80" i="9"/>
  <c r="AC79" i="9"/>
  <c r="AB79" i="9"/>
  <c r="AC78" i="9"/>
  <c r="AB78" i="9"/>
  <c r="AC77" i="9"/>
  <c r="AB77" i="9"/>
  <c r="AC76" i="9"/>
  <c r="AB76" i="9"/>
  <c r="AC75" i="9"/>
  <c r="AB75" i="9"/>
  <c r="AC74" i="9"/>
  <c r="AB74" i="9"/>
  <c r="AC73" i="9"/>
  <c r="AB73" i="9"/>
  <c r="AC72" i="9"/>
  <c r="AB72" i="9"/>
  <c r="AC71" i="9"/>
  <c r="AB71" i="9"/>
  <c r="AC70" i="9"/>
  <c r="AB70" i="9"/>
  <c r="AC69" i="9"/>
  <c r="AB69" i="9"/>
  <c r="AC68" i="9"/>
  <c r="AB68" i="9"/>
  <c r="AC67" i="9"/>
  <c r="AB67" i="9"/>
  <c r="AC66" i="9"/>
  <c r="AB66" i="9"/>
  <c r="AC65" i="9"/>
  <c r="AB65" i="9"/>
  <c r="AC64" i="9"/>
  <c r="AB64" i="9"/>
  <c r="AC63" i="9"/>
  <c r="AB63" i="9"/>
  <c r="AC62" i="9"/>
  <c r="AB62" i="9"/>
  <c r="AC61" i="9"/>
  <c r="AB61" i="9"/>
  <c r="AC60" i="9"/>
  <c r="AB60" i="9"/>
  <c r="AC59" i="9"/>
  <c r="AB59" i="9"/>
  <c r="AC58" i="9"/>
  <c r="AB58" i="9"/>
  <c r="AC57" i="9"/>
  <c r="AB57" i="9"/>
  <c r="AC56" i="9"/>
  <c r="AB56" i="9"/>
  <c r="AC55" i="9"/>
  <c r="AB55" i="9"/>
  <c r="AC54" i="9"/>
  <c r="AB54" i="9"/>
  <c r="AC53" i="9"/>
  <c r="AB53" i="9"/>
  <c r="AC52" i="9"/>
  <c r="AB52" i="9"/>
  <c r="AC51" i="9"/>
  <c r="AB51" i="9"/>
  <c r="AC50" i="9"/>
  <c r="AB50" i="9"/>
  <c r="AC49" i="9"/>
  <c r="AB49" i="9"/>
  <c r="AC48" i="9"/>
  <c r="AB48" i="9"/>
  <c r="AC47" i="9"/>
  <c r="AB47" i="9"/>
  <c r="AC46" i="9"/>
  <c r="AB46" i="9"/>
  <c r="AC45" i="9"/>
  <c r="AB45" i="9"/>
  <c r="AC44" i="9"/>
  <c r="AB44" i="9"/>
  <c r="AC43" i="9"/>
  <c r="AB43" i="9"/>
  <c r="AC42" i="9"/>
  <c r="AB42" i="9"/>
  <c r="AC41" i="9"/>
  <c r="AB41" i="9"/>
  <c r="AC40" i="9"/>
  <c r="AB40" i="9"/>
  <c r="AC39" i="9"/>
  <c r="AB39" i="9"/>
  <c r="AC38" i="9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AC6" i="9"/>
  <c r="AB6" i="9"/>
  <c r="AC5" i="9"/>
  <c r="AB5" i="9"/>
  <c r="AC4" i="9"/>
  <c r="AB4" i="9"/>
  <c r="AC3" i="9"/>
  <c r="AB3" i="9"/>
  <c r="AC2" i="9"/>
  <c r="AB2" i="9"/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2" i="6" l="1"/>
  <c r="A3" i="6"/>
  <c r="A4" i="6"/>
  <c r="A5" i="6"/>
  <c r="A6" i="6"/>
</calcChain>
</file>

<file path=xl/sharedStrings.xml><?xml version="1.0" encoding="utf-8"?>
<sst xmlns="http://schemas.openxmlformats.org/spreadsheetml/2006/main" count="1162" uniqueCount="539">
  <si>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</si>
  <si>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</si>
  <si>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</si>
  <si>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</si>
  <si>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</si>
  <si>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</si>
  <si>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</si>
  <si>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</si>
  <si>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</si>
  <si>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</si>
  <si>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</si>
  <si>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</si>
  <si>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</si>
  <si>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</si>
  <si>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</si>
  <si>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</si>
  <si>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</si>
  <si>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</si>
  <si>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</si>
  <si>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</si>
  <si>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</si>
  <si>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</si>
  <si>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</si>
  <si>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</si>
  <si>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</si>
  <si>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</si>
  <si>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export share (phiX)</t>
  </si>
  <si>
    <t>import share (phiM)</t>
  </si>
  <si>
    <t>intermediate products (phiQI)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</si>
  <si>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</si>
  <si>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</si>
  <si>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</si>
  <si>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</si>
  <si>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</si>
  <si>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</si>
  <si>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</si>
  <si>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</si>
  <si>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</si>
  <si>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</si>
  <si>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</si>
  <si>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</si>
  <si>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</si>
  <si>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</si>
  <si>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</si>
  <si>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</si>
  <si>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</si>
  <si>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</si>
  <si>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</si>
  <si>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</si>
  <si>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</si>
  <si>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</si>
  <si>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</si>
  <si>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</si>
  <si>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</si>
  <si>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</si>
  <si>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</si>
  <si>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</si>
  <si>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Parameter values for initial value for SfcWind</t>
  </si>
  <si>
    <t>SfcWind0_1_p</t>
  </si>
  <si>
    <t>Parameter values for initial value for pr</t>
  </si>
  <si>
    <t>pr0_1_p</t>
  </si>
  <si>
    <t>Parameter values for initial value for sunshine</t>
  </si>
  <si>
    <t>sunshine0_1_p</t>
  </si>
  <si>
    <t>Parameter values for initial value for hurs</t>
  </si>
  <si>
    <t>hurs0_1_p</t>
  </si>
  <si>
    <t>Parameter values for initial value for heatwave</t>
  </si>
  <si>
    <t>heatwave0_1_p</t>
  </si>
  <si>
    <t>Parameter values for initial value for maxdrydays</t>
  </si>
  <si>
    <t>maxdrydays0_1_p</t>
  </si>
  <si>
    <t>Parameter values for initial value for maxwetdays</t>
  </si>
  <si>
    <t>maxwetdays0_1_p</t>
  </si>
  <si>
    <t>Parameter values for initial value for storms</t>
  </si>
  <si>
    <t>storms0_1_p</t>
  </si>
  <si>
    <t>Parameter values for initial value for floods</t>
  </si>
  <si>
    <t>floods0_1_p</t>
  </si>
  <si>
    <t>Parameter values for initial value for fire</t>
  </si>
  <si>
    <t>fire0_1_p</t>
  </si>
  <si>
    <t>Parameter values for initial value for landslide</t>
  </si>
  <si>
    <t>landslide0_1_p</t>
  </si>
  <si>
    <t>SL0_p</t>
  </si>
  <si>
    <t>Parameter values for initial share of value added</t>
  </si>
  <si>
    <t>phiY0_1_1_p</t>
  </si>
  <si>
    <t>phiY0_2_1_p</t>
  </si>
  <si>
    <t>phiY0_3_1_p</t>
  </si>
  <si>
    <t>phiY0_4_1_p</t>
  </si>
  <si>
    <t>phiY0_5_1_p</t>
  </si>
  <si>
    <t>phiY0_6_1_p</t>
  </si>
  <si>
    <t>phiY0_7_1_p</t>
  </si>
  <si>
    <t>phiY0_8_1_p</t>
  </si>
  <si>
    <t>phiY0_9_1_p</t>
  </si>
  <si>
    <t>phiY0_10_1_p</t>
  </si>
  <si>
    <t>phiY0_11_1_p</t>
  </si>
  <si>
    <t>phiY0_12_1_p</t>
  </si>
  <si>
    <t>Parameter values for initial share of employment</t>
  </si>
  <si>
    <t>phiN0_1_1_p</t>
  </si>
  <si>
    <t>phiN0_2_1_p</t>
  </si>
  <si>
    <t>phiN0_3_1_p</t>
  </si>
  <si>
    <t>phiN0_4_1_p</t>
  </si>
  <si>
    <t>phiN0_5_1_p</t>
  </si>
  <si>
    <t>phiN0_6_1_p</t>
  </si>
  <si>
    <t>phiN0_7_1_p</t>
  </si>
  <si>
    <t>phiN0_8_1_p</t>
  </si>
  <si>
    <t>phiN0_9_1_p</t>
  </si>
  <si>
    <t>phiN0_10_1_p</t>
  </si>
  <si>
    <t>phiN0_11_1_p</t>
  </si>
  <si>
    <t>phiN0_12_1_p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</si>
  <si>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</si>
  <si>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</si>
  <si>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</si>
  <si>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</si>
  <si>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</si>
  <si>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SfcWind in  region 1</t>
  </si>
  <si>
    <t>initial value for pr in  region 1</t>
  </si>
  <si>
    <t>initial value for sunshine in  region 1</t>
  </si>
  <si>
    <t>initial value for hurs in  region 1</t>
  </si>
  <si>
    <t>initial value for heatwave in  region 1</t>
  </si>
  <si>
    <t>initial value for maxdrydays in  region 1</t>
  </si>
  <si>
    <t>initial value for maxwetdays in  region 1</t>
  </si>
  <si>
    <t>initial value for storms in  region 1</t>
  </si>
  <si>
    <t>initial value for floods in  region 1</t>
  </si>
  <si>
    <t>initial value for fire in  region 1</t>
  </si>
  <si>
    <t>initial value for landslide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</si>
  <si>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</si>
  <si>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</si>
  <si>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</si>
  <si>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</si>
  <si>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value added in sector 4 and region 1</t>
  </si>
  <si>
    <t>initial share of value added in sector 5 and region 1</t>
  </si>
  <si>
    <t>initial share of value added in sector 6 and region 1</t>
  </si>
  <si>
    <t>initial share of value added in sector 7 and region 1</t>
  </si>
  <si>
    <t>initial share of value added in sector 8 and region 1</t>
  </si>
  <si>
    <t>initial share of value added in sector 9 and region 1</t>
  </si>
  <si>
    <t>initial share of value added in sector 10 and region 1</t>
  </si>
  <si>
    <t>initial share of value added in sector 11 and region 1</t>
  </si>
  <si>
    <t>initial share of value added in sector 12 and region 1</t>
  </si>
  <si>
    <t>initial share of employment in sector 1 and region 1</t>
  </si>
  <si>
    <t>initial share of employment in sector 2 and region 1</t>
  </si>
  <si>
    <t>initial share of employment in sector 3 and region 1</t>
  </si>
  <si>
    <t>initial share of employment in sector 4 and region 1</t>
  </si>
  <si>
    <t>initial share of employment in sector 5 and region 1</t>
  </si>
  <si>
    <t>initial share of employment in sector 6 and region 1</t>
  </si>
  <si>
    <t>initial share of employment in sector 7 and region 1</t>
  </si>
  <si>
    <t>initial share of employment in sector 8 and region 1</t>
  </si>
  <si>
    <t>initial share of employment in sector 9 and region 1</t>
  </si>
  <si>
    <t>initial share of employment in sector 10 and region 1</t>
  </si>
  <si>
    <t>initial share of employment in sector 11 and region 1</t>
  </si>
  <si>
    <t>initial share of employment in sector 12 and region 1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</si>
  <si>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</si>
  <si>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</si>
  <si>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</si>
  <si>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</si>
  <si>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</si>
  <si>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</si>
  <si>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</si>
  <si>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</si>
  <si>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</si>
  <si>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</si>
  <si>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</si>
  <si>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</si>
  <si>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</si>
  <si>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</si>
  <si>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</si>
  <si>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</si>
  <si>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</si>
  <si>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</si>
  <si>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</si>
  <si>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</si>
  <si>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</si>
  <si>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</si>
  <si>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</si>
  <si>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</si>
  <si>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</si>
  <si>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</si>
  <si>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</si>
  <si>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</si>
  <si>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</si>
  <si>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</si>
  <si>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</si>
  <si>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</si>
  <si>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</si>
  <si>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</si>
  <si>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</si>
  <si>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</si>
  <si>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</si>
  <si>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</si>
  <si>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</si>
  <si>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</si>
  <si>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</si>
  <si>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</si>
  <si>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</si>
  <si>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</si>
  <si>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</si>
  <si>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</si>
  <si>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</si>
  <si>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</si>
  <si>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</si>
  <si>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</si>
  <si>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</si>
  <si>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</si>
  <si>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</si>
  <si>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</si>
  <si>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</si>
  <si>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</si>
  <si>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</si>
  <si>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</si>
  <si>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</si>
  <si>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</si>
  <si>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</si>
  <si>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</si>
  <si>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</si>
  <si>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</si>
  <si>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</si>
  <si>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</si>
  <si>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</si>
  <si>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</si>
  <si>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</si>
  <si>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</si>
  <si>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</si>
  <si>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</si>
  <si>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</si>
  <si>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</si>
  <si>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</si>
  <si>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</si>
  <si>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</si>
  <si>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</si>
  <si>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</si>
  <si>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</si>
  <si>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</si>
  <si>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</si>
  <si>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</si>
  <si>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</si>
  <si>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</si>
  <si>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</si>
  <si>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</si>
  <si>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</si>
  <si>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</si>
  <si>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</si>
  <si>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</si>
  <si>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</si>
  <si>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</si>
  <si>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</si>
  <si>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phiW_2_1_p</t>
  </si>
  <si>
    <t>phiW_3_1_p</t>
  </si>
  <si>
    <t>phiW_4_1_p</t>
  </si>
  <si>
    <t>phiW_5_1_p</t>
  </si>
  <si>
    <t>phiW_6_1_p</t>
  </si>
  <si>
    <t>phiW_7_1_p</t>
  </si>
  <si>
    <t>phiW_8_1_p</t>
  </si>
  <si>
    <t>phiW_9_1_p</t>
  </si>
  <si>
    <t>phiW_10_1_p</t>
  </si>
  <si>
    <t>phiW_11_1_p</t>
  </si>
  <si>
    <t>phiW_12_1_p</t>
  </si>
  <si>
    <t>Parameter values for elasticity of subsitution between labour and captial</t>
  </si>
  <si>
    <t>etaNK_1_1_p</t>
  </si>
  <si>
    <t>etaNK_2_1_p</t>
  </si>
  <si>
    <t>etaNK_3_1_p</t>
  </si>
  <si>
    <t>etaNK_4_1_p</t>
  </si>
  <si>
    <t>etaNK_5_1_p</t>
  </si>
  <si>
    <t>etaNK_6_1_p</t>
  </si>
  <si>
    <t>etaNK_7_1_p</t>
  </si>
  <si>
    <t>etaNK_8_1_p</t>
  </si>
  <si>
    <t>etaNK_9_1_p</t>
  </si>
  <si>
    <t>etaNK_10_1_p</t>
  </si>
  <si>
    <t>etaNK_11_1_p</t>
  </si>
  <si>
    <t>etaNK_12_1_p</t>
  </si>
  <si>
    <t>Parameter values for effectiveness of adaptation measures</t>
  </si>
  <si>
    <t>phiGA_1_1_p</t>
  </si>
  <si>
    <t>phiGA_2_1_p</t>
  </si>
  <si>
    <t>phiGA_3_1_p</t>
  </si>
  <si>
    <t>phiGA_4_1_p</t>
  </si>
  <si>
    <t>phiGA_5_1_p</t>
  </si>
  <si>
    <t>phiGA_6_1_p</t>
  </si>
  <si>
    <t>phiGA_7_1_p</t>
  </si>
  <si>
    <t>phiGA_8_1_p</t>
  </si>
  <si>
    <t>phiGA_9_1_p</t>
  </si>
  <si>
    <t>phiGA_10_1_p</t>
  </si>
  <si>
    <t>phiGA_11_1_p</t>
  </si>
  <si>
    <t>phiGA_12_1_p</t>
  </si>
  <si>
    <t>Parameter values for tax rate on capital expenditures</t>
  </si>
  <si>
    <t>tauKF_1_1_p</t>
  </si>
  <si>
    <t>tauKF_2_1_p</t>
  </si>
  <si>
    <t>tauKF_3_1_p</t>
  </si>
  <si>
    <t>tauKF_4_1_p</t>
  </si>
  <si>
    <t>tauKF_5_1_p</t>
  </si>
  <si>
    <t>tauKF_6_1_p</t>
  </si>
  <si>
    <t>tauKF_7_1_p</t>
  </si>
  <si>
    <t>tauKF_8_1_p</t>
  </si>
  <si>
    <t>tauKF_9_1_p</t>
  </si>
  <si>
    <t>tauKF_10_1_p</t>
  </si>
  <si>
    <t>tauKF_11_1_p</t>
  </si>
  <si>
    <t>tauKF_12_1_p</t>
  </si>
  <si>
    <t>Parameter values for tax rate on labour costs</t>
  </si>
  <si>
    <t>tauNF_1_1_p</t>
  </si>
  <si>
    <t>tauNF_2_1_p</t>
  </si>
  <si>
    <t>tauNF_3_1_p</t>
  </si>
  <si>
    <t>tauNF_4_1_p</t>
  </si>
  <si>
    <t>tauNF_5_1_p</t>
  </si>
  <si>
    <t>tauNF_6_1_p</t>
  </si>
  <si>
    <t>tauNF_7_1_p</t>
  </si>
  <si>
    <t>tauNF_8_1_p</t>
  </si>
  <si>
    <t>tauNF_9_1_p</t>
  </si>
  <si>
    <t>tauNF_10_1_p</t>
  </si>
  <si>
    <t>tauNF_11_1_p</t>
  </si>
  <si>
    <t>tauNF_12_1_p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</si>
  <si>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</si>
  <si>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</si>
  <si>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</si>
  <si>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</si>
  <si>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</si>
  <si>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</si>
  <si>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</si>
  <si>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</si>
  <si>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</si>
  <si>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</si>
  <si>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</si>
  <si>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</si>
  <si>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</si>
  <si>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</si>
  <si>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</si>
  <si>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</si>
  <si>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</si>
  <si>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</si>
  <si>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</si>
  <si>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</si>
  <si>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</si>
  <si>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</si>
  <si>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</si>
  <si>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</si>
  <si>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</si>
  <si>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</si>
  <si>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</si>
  <si>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</si>
  <si>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</si>
  <si>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</si>
  <si>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</si>
  <si>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</si>
  <si>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</si>
  <si>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</si>
  <si>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</si>
  <si>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</si>
  <si>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</si>
  <si>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</si>
  <si>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</si>
  <si>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</si>
  <si>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</si>
  <si>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</si>
  <si>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</si>
  <si>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</si>
  <si>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</si>
  <si>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</si>
  <si>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</si>
  <si>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</si>
  <si>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</si>
  <si>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</si>
  <si>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</si>
  <si>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</si>
  <si>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</si>
  <si>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</si>
  <si>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</si>
  <si>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</si>
  <si>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</si>
  <si>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</si>
  <si>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</si>
  <si>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</si>
  <si>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</si>
  <si>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</si>
  <si>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</si>
  <si>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</si>
  <si>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</si>
  <si>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</si>
  <si>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</si>
  <si>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</si>
  <si>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</si>
  <si>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</si>
  <si>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</si>
  <si>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</si>
  <si>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</si>
  <si>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</si>
  <si>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</si>
  <si>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</si>
  <si>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</si>
  <si>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</si>
  <si>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</si>
  <si>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</si>
  <si>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</si>
  <si>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</si>
  <si>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</si>
  <si>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</si>
  <si>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</si>
  <si>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</si>
  <si>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</si>
  <si>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2 and region 1</t>
  </si>
  <si>
    <t>labour cost share in sector 3 and region 1</t>
  </si>
  <si>
    <t>labour cost share in sector 4 and region 1</t>
  </si>
  <si>
    <t>labour cost share in sector 5 and region 1</t>
  </si>
  <si>
    <t>labour cost share in sector 6 and region 1</t>
  </si>
  <si>
    <t>labour cost share in sector 7 and region 1</t>
  </si>
  <si>
    <t>labour cost share in sector 8 and region 1</t>
  </si>
  <si>
    <t>labour cost share in sector 9 and region 1</t>
  </si>
  <si>
    <t>labour cost share in sector 10 and region 1</t>
  </si>
  <si>
    <t>labour cost share in sector 11 and region 1</t>
  </si>
  <si>
    <t>labour cost share in sector 12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</si>
  <si>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</si>
  <si>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</si>
  <si>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</si>
  <si>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elasticity of subsitution between labour and captial in sector 4 and region 1</t>
  </si>
  <si>
    <t>elasticity of subsitution between labour and captial in sector 5 and region 1</t>
  </si>
  <si>
    <t>elasticity of subsitution between labour and captial in sector 6 and region 1</t>
  </si>
  <si>
    <t>elasticity of subsitution between labour and captial in sector 7 and region 1</t>
  </si>
  <si>
    <t>elasticity of subsitution between labour and captial in sector 8 and region 1</t>
  </si>
  <si>
    <t>elasticity of subsitution between labour and captial in sector 9 and region 1</t>
  </si>
  <si>
    <t>elasticity of subsitution between labour and captial in sector 10 and region 1</t>
  </si>
  <si>
    <t>elasticity of subsitution between labour and captial in sector 11 and region 1</t>
  </si>
  <si>
    <t>elasticity of subsitution between labour and captial in sector 12 and region 1</t>
  </si>
  <si>
    <t>effectiveness of adaptation measures in sector 1 and region 1</t>
  </si>
  <si>
    <t>effectiveness of adaptation measures in sector 2 and region 1</t>
  </si>
  <si>
    <t>effectiveness of adaptation measures in sector 3 and region 1</t>
  </si>
  <si>
    <t>effectiveness of adaptation measures in sector 4 and region 1</t>
  </si>
  <si>
    <t>effectiveness of adaptation measures in sector 5 and region 1</t>
  </si>
  <si>
    <t>effectiveness of adaptation measures in sector 6 and region 1</t>
  </si>
  <si>
    <t>effectiveness of adaptation measures in sector 7 and region 1</t>
  </si>
  <si>
    <t>effectiveness of adaptation measures in sector 8 and region 1</t>
  </si>
  <si>
    <t>effectiveness of adaptation measures in sector 9 and region 1</t>
  </si>
  <si>
    <t>effectiveness of adaptation measures in sector 10 and region 1</t>
  </si>
  <si>
    <t>effectiveness of adaptation measures in sector 11 and region 1</t>
  </si>
  <si>
    <t>effectiveness of adaptation measures in sector 12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</si>
  <si>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</si>
  <si>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</si>
  <si>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</si>
  <si>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capital expenditures in sector 4 and region 1</t>
  </si>
  <si>
    <t>tax rate on capital expenditures in sector 5 and region 1</t>
  </si>
  <si>
    <t>tax rate on capital expenditures in sector 6 and region 1</t>
  </si>
  <si>
    <t>tax rate on capital expenditures in sector 7 and region 1</t>
  </si>
  <si>
    <t>tax rate on capital expenditures in sector 8 and region 1</t>
  </si>
  <si>
    <t>tax rate on capital expenditures in sector 9 and region 1</t>
  </si>
  <si>
    <t>tax rate on capital expenditures in sector 10 and region 1</t>
  </si>
  <si>
    <t>tax rate on capital expenditures in sector 11 and region 1</t>
  </si>
  <si>
    <t>tax rate on capital expenditures in sector 12 and region 1</t>
  </si>
  <si>
    <t>tax rate on labour costs in sector 1 and region 1</t>
  </si>
  <si>
    <t>tax rate on labour costs in sector 2 and region 1</t>
  </si>
  <si>
    <t>tax rate on labour costs in sector 3 and region 1</t>
  </si>
  <si>
    <t>tax rate on labour costs in sector 4 and region 1</t>
  </si>
  <si>
    <t>tax rate on labour costs in sector 5 and region 1</t>
  </si>
  <si>
    <t>tax rate on labour costs in sector 6 and region 1</t>
  </si>
  <si>
    <t>tax rate on labour costs in sector 7 and region 1</t>
  </si>
  <si>
    <t>tax rate on labour costs in sector 8 and region 1</t>
  </si>
  <si>
    <t>tax rate on labour costs in sector 9 and region 1</t>
  </si>
  <si>
    <t>tax rate on labour costs in sector 10 and region 1</t>
  </si>
  <si>
    <t>tax rate on labour costs in sector 11 and region 1</t>
  </si>
  <si>
    <t>tax rate on labour costs in sector 12 and region 1</t>
  </si>
  <si>
    <t>Time</t>
  </si>
  <si>
    <t>exo_PoP</t>
  </si>
  <si>
    <t>gY_1_1</t>
  </si>
  <si>
    <t>gY_2_1</t>
  </si>
  <si>
    <t>gY_3_1</t>
  </si>
  <si>
    <t>gY_4_1</t>
  </si>
  <si>
    <t>gY_5_1</t>
  </si>
  <si>
    <t>gY_6_1</t>
  </si>
  <si>
    <t>gY_7_1</t>
  </si>
  <si>
    <t>gY_8_1</t>
  </si>
  <si>
    <t>gY_9_1</t>
  </si>
  <si>
    <t>gY_10_1</t>
  </si>
  <si>
    <t>gY_11_1</t>
  </si>
  <si>
    <t>gY_12_1</t>
  </si>
  <si>
    <t>gN_1_1</t>
  </si>
  <si>
    <t>gN_2_1</t>
  </si>
  <si>
    <t>gN_3_1</t>
  </si>
  <si>
    <t>gN_4_1</t>
  </si>
  <si>
    <t>gN_5_1</t>
  </si>
  <si>
    <t>gN_6_1</t>
  </si>
  <si>
    <t>gN_7_1</t>
  </si>
  <si>
    <t>gN_8_1</t>
  </si>
  <si>
    <t>gN_9_1</t>
  </si>
  <si>
    <t>gN_10_1</t>
  </si>
  <si>
    <t>gN_11_1</t>
  </si>
  <si>
    <t>gN_12_1</t>
  </si>
  <si>
    <t>exo_tas_1</t>
  </si>
  <si>
    <t>exo_SfcWind_1</t>
  </si>
  <si>
    <t>exo_pr_1</t>
  </si>
  <si>
    <t>exo_sunshine_1</t>
  </si>
  <si>
    <t>exo_hurs_1</t>
  </si>
  <si>
    <t>exo_heatwave_1</t>
  </si>
  <si>
    <t>exo_maxdrydays_1</t>
  </si>
  <si>
    <t>exo_maxwetdays_1</t>
  </si>
  <si>
    <t>exo_storms_1</t>
  </si>
  <si>
    <t>exo_floods_1</t>
  </si>
  <si>
    <t>exo_fire_1</t>
  </si>
  <si>
    <t>exo_landslide_1</t>
  </si>
  <si>
    <t>exo_SL</t>
  </si>
  <si>
    <t>exo_GA_1_1</t>
  </si>
  <si>
    <t>exo_GA_2_1</t>
  </si>
  <si>
    <t>exo_GA_3_1</t>
  </si>
  <si>
    <t>exo_GA_4_1</t>
  </si>
  <si>
    <t>exo_GA_5_1</t>
  </si>
  <si>
    <t>exo_GA_6_1</t>
  </si>
  <si>
    <t>exo_GA_7_1</t>
  </si>
  <si>
    <t>exo_GA_8_1</t>
  </si>
  <si>
    <t>exo_GA_9_1</t>
  </si>
  <si>
    <t>exo_GA_10_1</t>
  </si>
  <si>
    <t>exo_GA_11_1</t>
  </si>
  <si>
    <t>exo_GA_12_1</t>
  </si>
  <si>
    <t>exo_D_1_1</t>
  </si>
  <si>
    <t>exo_D_2_1</t>
  </si>
  <si>
    <t>exo_D_3_1</t>
  </si>
  <si>
    <t>exo_D_4_1</t>
  </si>
  <si>
    <t>exo_D_5_1</t>
  </si>
  <si>
    <t>exo_D_6_1</t>
  </si>
  <si>
    <t>exo_D_7_1</t>
  </si>
  <si>
    <t>exo_D_8_1</t>
  </si>
  <si>
    <t>exo_D_9_1</t>
  </si>
  <si>
    <t>exo_D_10_1</t>
  </si>
  <si>
    <t>exo_D_11_1</t>
  </si>
  <si>
    <t>exo_D_12_1</t>
  </si>
  <si>
    <t>exo_D_N_1_1</t>
  </si>
  <si>
    <t>exo_D_N_2_1</t>
  </si>
  <si>
    <t>exo_D_N_3_1</t>
  </si>
  <si>
    <t>exo_D_N_4_1</t>
  </si>
  <si>
    <t>exo_D_N_5_1</t>
  </si>
  <si>
    <t>exo_D_N_6_1</t>
  </si>
  <si>
    <t>exo_D_N_7_1</t>
  </si>
  <si>
    <t>exo_D_N_8_1</t>
  </si>
  <si>
    <t>exo_D_N_9_1</t>
  </si>
  <si>
    <t>exo_D_N_10_1</t>
  </si>
  <si>
    <t>exo_D_N_11_1</t>
  </si>
  <si>
    <t>exo_D_N_12_1</t>
  </si>
  <si>
    <t>exo_D_K_1_1</t>
  </si>
  <si>
    <t>exo_D_K_2_1</t>
  </si>
  <si>
    <t>exo_D_K_3_1</t>
  </si>
  <si>
    <t>exo_D_K_4_1</t>
  </si>
  <si>
    <t>exo_D_K_5_1</t>
  </si>
  <si>
    <t>exo_D_K_6_1</t>
  </si>
  <si>
    <t>exo_D_K_7_1</t>
  </si>
  <si>
    <t>exo_D_K_8_1</t>
  </si>
  <si>
    <t>exo_D_K_9_1</t>
  </si>
  <si>
    <t>exo_D_K_10_1</t>
  </si>
  <si>
    <t>exo_D_K_11_1</t>
  </si>
  <si>
    <t>exo_D_K_12_1</t>
  </si>
  <si>
    <t>exo_DH</t>
  </si>
  <si>
    <t>exo_G_A_DH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</si>
</sst>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Da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ce and Agriculture"/>
      <sheetName val="Forestry"/>
      <sheetName val="Construction"/>
      <sheetName val="Transport"/>
    </sheetNames>
    <sheetDataSet>
      <sheetData sheetId="0">
        <row r="2">
          <cell r="A2" t="str">
            <v>SLR</v>
          </cell>
          <cell r="B2" t="str">
            <v>Sector</v>
          </cell>
          <cell r="C2" t="str">
            <v>Red River Delta</v>
          </cell>
          <cell r="D2" t="str">
            <v>Northern midland and mountain area</v>
          </cell>
          <cell r="E2" t="str">
            <v>Northern Central area and Central coastal area</v>
          </cell>
          <cell r="F2" t="str">
            <v>Central Highlands</v>
          </cell>
          <cell r="G2" t="str">
            <v>Southern region</v>
          </cell>
          <cell r="H2" t="str">
            <v>Mekong River Delta</v>
          </cell>
          <cell r="I2" t="str">
            <v>Vietnam</v>
          </cell>
        </row>
        <row r="3">
          <cell r="A3">
            <v>0</v>
          </cell>
          <cell r="B3" t="str">
            <v>Agriculture (rice)</v>
          </cell>
          <cell r="C3">
            <v>1.8577164320557737E-3</v>
          </cell>
          <cell r="D3">
            <v>0</v>
          </cell>
          <cell r="E3">
            <v>6.4180278293936397E-4</v>
          </cell>
          <cell r="F3">
            <v>0</v>
          </cell>
          <cell r="G3">
            <v>0</v>
          </cell>
          <cell r="H3">
            <v>5.1963201045135288E-3</v>
          </cell>
          <cell r="I3">
            <v>5.3270282732678625E-3</v>
          </cell>
        </row>
        <row r="4">
          <cell r="A4">
            <v>5</v>
          </cell>
          <cell r="B4" t="str">
            <v>Agriculture (rice)</v>
          </cell>
          <cell r="C4">
            <v>6.3558179490957357E-3</v>
          </cell>
          <cell r="D4">
            <v>0</v>
          </cell>
          <cell r="E4">
            <v>1.5265669616604739E-3</v>
          </cell>
          <cell r="F4">
            <v>0</v>
          </cell>
          <cell r="G4">
            <v>6.6954296595013818E-5</v>
          </cell>
          <cell r="H4">
            <v>5.7299801839855585E-3</v>
          </cell>
          <cell r="I4">
            <v>4.8260186870525646E-3</v>
          </cell>
        </row>
        <row r="5">
          <cell r="A5">
            <v>10</v>
          </cell>
          <cell r="B5" t="str">
            <v>Agriculture (rice)</v>
          </cell>
          <cell r="C5">
            <v>1.8252969138590321E-2</v>
          </cell>
          <cell r="D5">
            <v>0</v>
          </cell>
          <cell r="E5">
            <v>3.6748601029628013E-3</v>
          </cell>
          <cell r="F5">
            <v>0</v>
          </cell>
          <cell r="G5">
            <v>2.7061380319114912E-4</v>
          </cell>
          <cell r="H5">
            <v>7.0972353562474494E-3</v>
          </cell>
          <cell r="I5">
            <v>9.3599490353112845E-3</v>
          </cell>
        </row>
        <row r="6">
          <cell r="A6">
            <v>15</v>
          </cell>
          <cell r="B6" t="str">
            <v>Agriculture (rice)</v>
          </cell>
          <cell r="C6">
            <v>2.9478760478009201E-2</v>
          </cell>
          <cell r="D6">
            <v>0</v>
          </cell>
          <cell r="E6">
            <v>5.2024757394346904E-3</v>
          </cell>
          <cell r="F6">
            <v>0</v>
          </cell>
          <cell r="G6">
            <v>6.8706294773728514E-4</v>
          </cell>
          <cell r="H6">
            <v>9.1010312792656808E-3</v>
          </cell>
          <cell r="I6">
            <v>1.2310464749423664E-2</v>
          </cell>
        </row>
        <row r="7">
          <cell r="A7">
            <v>20</v>
          </cell>
          <cell r="B7" t="str">
            <v>Agriculture (rice)</v>
          </cell>
          <cell r="C7">
            <v>4.0302317253386746E-2</v>
          </cell>
          <cell r="D7">
            <v>0</v>
          </cell>
          <cell r="E7">
            <v>7.0017671438272226E-3</v>
          </cell>
          <cell r="F7">
            <v>0</v>
          </cell>
          <cell r="G7">
            <v>1.4313742866663755E-3</v>
          </cell>
          <cell r="H7">
            <v>1.4440872147075188E-2</v>
          </cell>
          <cell r="I7">
            <v>1.8089418759859366E-2</v>
          </cell>
        </row>
        <row r="8">
          <cell r="A8">
            <v>25</v>
          </cell>
          <cell r="B8" t="str">
            <v>Agriculture (rice)</v>
          </cell>
          <cell r="C8">
            <v>4.958260575463961E-2</v>
          </cell>
          <cell r="D8">
            <v>0</v>
          </cell>
          <cell r="E8">
            <v>8.4919892442604575E-3</v>
          </cell>
          <cell r="F8">
            <v>0</v>
          </cell>
          <cell r="G8">
            <v>1.9042492880481129E-3</v>
          </cell>
          <cell r="H8">
            <v>1.7249436533234477E-2</v>
          </cell>
          <cell r="I8">
            <v>1.9612588278121675E-2</v>
          </cell>
        </row>
        <row r="9">
          <cell r="A9">
            <v>30</v>
          </cell>
          <cell r="B9" t="str">
            <v>Agriculture (rice)</v>
          </cell>
          <cell r="C9">
            <v>5.9456293711123195E-2</v>
          </cell>
          <cell r="D9">
            <v>0</v>
          </cell>
          <cell r="E9">
            <v>1.0203895680485917E-2</v>
          </cell>
          <cell r="F9">
            <v>0</v>
          </cell>
          <cell r="G9">
            <v>2.4524684364581454E-3</v>
          </cell>
          <cell r="H9">
            <v>2.1655496130741463E-2</v>
          </cell>
          <cell r="I9">
            <v>2.4196221332362673E-2</v>
          </cell>
        </row>
        <row r="10">
          <cell r="A10">
            <v>35</v>
          </cell>
          <cell r="B10" t="str">
            <v>Agriculture (rice)</v>
          </cell>
          <cell r="C10">
            <v>6.9954059762511109E-2</v>
          </cell>
          <cell r="D10">
            <v>0</v>
          </cell>
          <cell r="E10">
            <v>1.1910268977245878E-2</v>
          </cell>
          <cell r="F10">
            <v>0</v>
          </cell>
          <cell r="G10">
            <v>3.1760519096108919E-3</v>
          </cell>
          <cell r="H10">
            <v>2.7030782952775376E-2</v>
          </cell>
          <cell r="I10">
            <v>2.8996265016381677E-2</v>
          </cell>
        </row>
        <row r="11">
          <cell r="A11">
            <v>40</v>
          </cell>
          <cell r="B11" t="str">
            <v>Agriculture (rice)</v>
          </cell>
          <cell r="C11">
            <v>8.1559416331300122E-2</v>
          </cell>
          <cell r="D11">
            <v>0</v>
          </cell>
          <cell r="E11">
            <v>1.3774730001826798E-2</v>
          </cell>
          <cell r="F11">
            <v>0</v>
          </cell>
          <cell r="G11">
            <v>3.8631148573481768E-3</v>
          </cell>
          <cell r="H11">
            <v>3.6648093713258258E-2</v>
          </cell>
          <cell r="I11">
            <v>3.7365943453464619E-2</v>
          </cell>
        </row>
        <row r="12">
          <cell r="A12">
            <v>45</v>
          </cell>
          <cell r="B12" t="str">
            <v>Agriculture (rice)</v>
          </cell>
          <cell r="C12">
            <v>9.3796970882116054E-2</v>
          </cell>
          <cell r="D12">
            <v>0</v>
          </cell>
          <cell r="E12">
            <v>1.5822778110169421E-2</v>
          </cell>
          <cell r="F12">
            <v>0</v>
          </cell>
          <cell r="G12">
            <v>4.4700629587911813E-3</v>
          </cell>
          <cell r="H12">
            <v>4.7951472817130726E-2</v>
          </cell>
          <cell r="I12">
            <v>4.5413624560126507E-2</v>
          </cell>
        </row>
        <row r="13">
          <cell r="A13">
            <v>50</v>
          </cell>
          <cell r="B13" t="str">
            <v>Agriculture (rice)</v>
          </cell>
          <cell r="C13">
            <v>0.10703523043229433</v>
          </cell>
          <cell r="D13">
            <v>0</v>
          </cell>
          <cell r="E13">
            <v>1.7716753811350593E-2</v>
          </cell>
          <cell r="F13">
            <v>0</v>
          </cell>
          <cell r="G13">
            <v>4.8535284756535332E-3</v>
          </cell>
          <cell r="H13">
            <v>6.7755228207472318E-2</v>
          </cell>
          <cell r="I13">
            <v>6.0250493872103239E-2</v>
          </cell>
        </row>
        <row r="14">
          <cell r="A14">
            <v>55</v>
          </cell>
          <cell r="B14" t="str">
            <v>Agriculture (rice)</v>
          </cell>
          <cell r="C14">
            <v>0.12155060289036651</v>
          </cell>
          <cell r="D14">
            <v>0</v>
          </cell>
          <cell r="E14">
            <v>1.9704516916389581E-2</v>
          </cell>
          <cell r="F14">
            <v>0</v>
          </cell>
          <cell r="G14">
            <v>5.207465009128158E-3</v>
          </cell>
          <cell r="H14">
            <v>9.093137080570815E-2</v>
          </cell>
          <cell r="I14">
            <v>7.4625642519112176E-2</v>
          </cell>
        </row>
        <row r="15">
          <cell r="A15">
            <v>60</v>
          </cell>
          <cell r="B15" t="str">
            <v>Agriculture (rice)</v>
          </cell>
          <cell r="C15">
            <v>0.13724904606169974</v>
          </cell>
          <cell r="D15">
            <v>0</v>
          </cell>
          <cell r="E15">
            <v>2.200809671989816E-2</v>
          </cell>
          <cell r="F15">
            <v>0</v>
          </cell>
          <cell r="G15">
            <v>5.611082617717509E-3</v>
          </cell>
          <cell r="H15">
            <v>0.10982301221863905</v>
          </cell>
          <cell r="I15">
            <v>8.4060866399709278E-2</v>
          </cell>
        </row>
        <row r="16">
          <cell r="A16">
            <v>65</v>
          </cell>
          <cell r="B16" t="str">
            <v>Agriculture (rice)</v>
          </cell>
          <cell r="C16">
            <v>0.15408400487362786</v>
          </cell>
          <cell r="D16">
            <v>0</v>
          </cell>
          <cell r="E16">
            <v>2.4529524917125619E-2</v>
          </cell>
          <cell r="F16">
            <v>0</v>
          </cell>
          <cell r="G16">
            <v>5.9951239086292038E-3</v>
          </cell>
          <cell r="H16">
            <v>0.12601037840207568</v>
          </cell>
          <cell r="I16">
            <v>9.3191991263196841E-2</v>
          </cell>
        </row>
        <row r="17">
          <cell r="A17">
            <v>70</v>
          </cell>
          <cell r="B17" t="str">
            <v>Agriculture (rice)</v>
          </cell>
          <cell r="C17">
            <v>0.17160942264756032</v>
          </cell>
          <cell r="D17">
            <v>0</v>
          </cell>
          <cell r="E17">
            <v>2.7072340561164858E-2</v>
          </cell>
          <cell r="F17">
            <v>0</v>
          </cell>
          <cell r="G17">
            <v>6.3314582068810608E-3</v>
          </cell>
          <cell r="H17">
            <v>0.14869431381469139</v>
          </cell>
          <cell r="I17">
            <v>0.10917062977794023</v>
          </cell>
        </row>
        <row r="18">
          <cell r="A18">
            <v>75</v>
          </cell>
          <cell r="B18" t="str">
            <v>Agriculture (rice)</v>
          </cell>
          <cell r="C18">
            <v>0.18989983173261132</v>
          </cell>
          <cell r="D18">
            <v>0</v>
          </cell>
          <cell r="E18">
            <v>2.9819496011549606E-2</v>
          </cell>
          <cell r="F18">
            <v>0</v>
          </cell>
          <cell r="G18">
            <v>6.6854769937913063E-3</v>
          </cell>
          <cell r="H18">
            <v>0.16771743427598379</v>
          </cell>
          <cell r="I18">
            <v>0.1193250212352877</v>
          </cell>
        </row>
        <row r="19">
          <cell r="A19">
            <v>80</v>
          </cell>
          <cell r="B19" t="str">
            <v>Agriculture (rice)</v>
          </cell>
          <cell r="C19">
            <v>0.20933166946388979</v>
          </cell>
          <cell r="D19">
            <v>0</v>
          </cell>
          <cell r="E19">
            <v>3.2774661630119807E-2</v>
          </cell>
          <cell r="F19">
            <v>0</v>
          </cell>
          <cell r="G19">
            <v>7.1115497903050297E-3</v>
          </cell>
          <cell r="H19">
            <v>0.18700041193930755</v>
          </cell>
          <cell r="I19">
            <v>0.13157598107025928</v>
          </cell>
        </row>
        <row r="20">
          <cell r="A20">
            <v>85</v>
          </cell>
          <cell r="B20" t="str">
            <v>Agriculture (rice)</v>
          </cell>
          <cell r="C20">
            <v>0.22930199472892357</v>
          </cell>
          <cell r="D20">
            <v>0</v>
          </cell>
          <cell r="E20">
            <v>3.5764516307583413E-2</v>
          </cell>
          <cell r="F20">
            <v>0</v>
          </cell>
          <cell r="G20">
            <v>7.6332010790096695E-3</v>
          </cell>
          <cell r="H20">
            <v>0.20370723643855571</v>
          </cell>
          <cell r="I20">
            <v>0.14143683776240842</v>
          </cell>
        </row>
        <row r="21">
          <cell r="A21">
            <v>90</v>
          </cell>
          <cell r="B21" t="str">
            <v>Agriculture (rice)</v>
          </cell>
          <cell r="C21">
            <v>0.24917936782308228</v>
          </cell>
          <cell r="D21">
            <v>0</v>
          </cell>
          <cell r="E21">
            <v>3.851343794712421E-2</v>
          </cell>
          <cell r="F21">
            <v>0</v>
          </cell>
          <cell r="G21">
            <v>8.2124297726485981E-3</v>
          </cell>
          <cell r="H21">
            <v>0.21951275277115953</v>
          </cell>
          <cell r="I21">
            <v>0.15143334304089417</v>
          </cell>
        </row>
        <row r="22">
          <cell r="A22">
            <v>95</v>
          </cell>
          <cell r="B22" t="str">
            <v>Agriculture (rice)</v>
          </cell>
          <cell r="C22">
            <v>0.26937381145116895</v>
          </cell>
          <cell r="D22">
            <v>0</v>
          </cell>
          <cell r="E22">
            <v>4.64574532073617E-2</v>
          </cell>
          <cell r="F22">
            <v>0</v>
          </cell>
          <cell r="G22">
            <v>2.9755015828812084E-2</v>
          </cell>
          <cell r="H22">
            <v>0.23175719495908123</v>
          </cell>
          <cell r="I22">
            <v>0.16193486712777697</v>
          </cell>
        </row>
        <row r="24">
          <cell r="A24" t="str">
            <v>SLR</v>
          </cell>
          <cell r="B24" t="str">
            <v>Sector</v>
          </cell>
          <cell r="C24" t="str">
            <v>Red River Delta</v>
          </cell>
          <cell r="D24" t="str">
            <v>Northern midland and mountain area</v>
          </cell>
          <cell r="E24" t="str">
            <v>Northern Central area and Central coastal area</v>
          </cell>
          <cell r="F24" t="str">
            <v>Central Highlands</v>
          </cell>
          <cell r="G24" t="str">
            <v>Southern region</v>
          </cell>
          <cell r="H24" t="str">
            <v>Mekong River Delta</v>
          </cell>
          <cell r="I24" t="str">
            <v>Vietnam</v>
          </cell>
        </row>
        <row r="25">
          <cell r="A25">
            <v>0</v>
          </cell>
          <cell r="B25" t="str">
            <v>Agriculture excl rice</v>
          </cell>
          <cell r="C25">
            <v>5.1028701569067339E-3</v>
          </cell>
          <cell r="D25">
            <v>0</v>
          </cell>
          <cell r="E25">
            <v>7.7844235444732952E-4</v>
          </cell>
          <cell r="F25">
            <v>0</v>
          </cell>
          <cell r="G25">
            <v>0</v>
          </cell>
          <cell r="H25">
            <v>5.6567433593992279E-3</v>
          </cell>
          <cell r="I25">
            <v>2.7702813652786336E-3</v>
          </cell>
        </row>
        <row r="26">
          <cell r="A26">
            <v>5</v>
          </cell>
          <cell r="B26" t="str">
            <v>Agriculture excl rice</v>
          </cell>
          <cell r="C26">
            <v>8.9811433209303175E-3</v>
          </cell>
          <cell r="D26">
            <v>0</v>
          </cell>
          <cell r="E26">
            <v>1.117608078830438E-3</v>
          </cell>
          <cell r="F26">
            <v>0</v>
          </cell>
          <cell r="G26">
            <v>2.4119252559288697E-4</v>
          </cell>
          <cell r="H26">
            <v>1.3270686089216223E-2</v>
          </cell>
          <cell r="I26">
            <v>4.713502985660244E-3</v>
          </cell>
        </row>
        <row r="27">
          <cell r="A27">
            <v>10</v>
          </cell>
          <cell r="B27" t="str">
            <v>Agriculture excl rice</v>
          </cell>
          <cell r="C27">
            <v>2.3042578291711063E-2</v>
          </cell>
          <cell r="D27">
            <v>0</v>
          </cell>
          <cell r="E27">
            <v>1.7740613922851314E-3</v>
          </cell>
          <cell r="F27">
            <v>0</v>
          </cell>
          <cell r="G27">
            <v>4.1954802827457826E-4</v>
          </cell>
          <cell r="H27">
            <v>2.7075091690962991E-2</v>
          </cell>
          <cell r="I27">
            <v>9.322215955525421E-3</v>
          </cell>
        </row>
        <row r="28">
          <cell r="A28">
            <v>15</v>
          </cell>
          <cell r="B28" t="str">
            <v>Agriculture excl rice</v>
          </cell>
          <cell r="C28">
            <v>3.1110631479822893E-2</v>
          </cell>
          <cell r="D28">
            <v>0</v>
          </cell>
          <cell r="E28">
            <v>2.1044321609000618E-3</v>
          </cell>
          <cell r="F28">
            <v>0</v>
          </cell>
          <cell r="G28">
            <v>6.6404479867171148E-4</v>
          </cell>
          <cell r="H28">
            <v>4.0743510491689248E-2</v>
          </cell>
          <cell r="I28">
            <v>1.1878849226237378E-2</v>
          </cell>
        </row>
        <row r="29">
          <cell r="A29">
            <v>20</v>
          </cell>
          <cell r="B29" t="str">
            <v>Agriculture excl rice</v>
          </cell>
          <cell r="C29">
            <v>4.0066645049961734E-2</v>
          </cell>
          <cell r="D29">
            <v>0</v>
          </cell>
          <cell r="E29">
            <v>2.5763825979136109E-3</v>
          </cell>
          <cell r="F29">
            <v>0</v>
          </cell>
          <cell r="G29">
            <v>8.623905487911643E-4</v>
          </cell>
          <cell r="H29">
            <v>6.6584005086620379E-2</v>
          </cell>
          <cell r="I29">
            <v>1.9028666884630584E-2</v>
          </cell>
        </row>
        <row r="30">
          <cell r="A30">
            <v>25</v>
          </cell>
          <cell r="B30" t="str">
            <v>Agriculture excl rice</v>
          </cell>
          <cell r="C30">
            <v>4.8095026397991646E-2</v>
          </cell>
          <cell r="D30">
            <v>0</v>
          </cell>
          <cell r="E30">
            <v>3.0052732592484839E-3</v>
          </cell>
          <cell r="F30">
            <v>0</v>
          </cell>
          <cell r="G30">
            <v>9.8974707097057297E-4</v>
          </cell>
          <cell r="H30">
            <v>7.4009089464347574E-2</v>
          </cell>
          <cell r="I30">
            <v>1.7512564489482508E-2</v>
          </cell>
        </row>
        <row r="31">
          <cell r="A31">
            <v>30</v>
          </cell>
          <cell r="B31" t="str">
            <v>Agriculture excl rice</v>
          </cell>
          <cell r="C31">
            <v>5.748168991062777E-2</v>
          </cell>
          <cell r="D31">
            <v>0</v>
          </cell>
          <cell r="E31">
            <v>3.6115516231809892E-3</v>
          </cell>
          <cell r="F31">
            <v>0</v>
          </cell>
          <cell r="G31">
            <v>1.1047061707151523E-3</v>
          </cell>
          <cell r="H31">
            <v>8.6235159658813065E-2</v>
          </cell>
          <cell r="I31">
            <v>2.1098160674183086E-2</v>
          </cell>
        </row>
        <row r="32">
          <cell r="A32">
            <v>35</v>
          </cell>
          <cell r="B32" t="str">
            <v>Agriculture excl rice</v>
          </cell>
          <cell r="C32">
            <v>6.6753419892994367E-2</v>
          </cell>
          <cell r="D32">
            <v>0</v>
          </cell>
          <cell r="E32">
            <v>4.055594463746909E-3</v>
          </cell>
          <cell r="F32">
            <v>0</v>
          </cell>
          <cell r="G32">
            <v>1.2278911922361823E-3</v>
          </cell>
          <cell r="H32">
            <v>9.9230076427525973E-2</v>
          </cell>
          <cell r="I32">
            <v>2.3927196160820619E-2</v>
          </cell>
        </row>
        <row r="33">
          <cell r="A33">
            <v>40</v>
          </cell>
          <cell r="B33" t="str">
            <v>Agriculture excl rice</v>
          </cell>
          <cell r="C33">
            <v>7.6845502298405921E-2</v>
          </cell>
          <cell r="D33">
            <v>0</v>
          </cell>
          <cell r="E33">
            <v>4.5992770516492176E-3</v>
          </cell>
          <cell r="F33">
            <v>0</v>
          </cell>
          <cell r="G33">
            <v>1.3477893140700487E-3</v>
          </cell>
          <cell r="H33">
            <v>0.1192811727949644</v>
          </cell>
          <cell r="I33">
            <v>2.9221821205285357E-2</v>
          </cell>
        </row>
        <row r="34">
          <cell r="A34">
            <v>45</v>
          </cell>
          <cell r="B34" t="str">
            <v>Agriculture excl rice</v>
          </cell>
          <cell r="C34">
            <v>8.7955020705404549E-2</v>
          </cell>
          <cell r="D34">
            <v>0</v>
          </cell>
          <cell r="E34">
            <v>5.4252449434773857E-3</v>
          </cell>
          <cell r="F34">
            <v>0</v>
          </cell>
          <cell r="G34">
            <v>1.4500561243893939E-3</v>
          </cell>
          <cell r="H34">
            <v>0.14173034550403338</v>
          </cell>
          <cell r="I34">
            <v>3.4294360769259236E-2</v>
          </cell>
        </row>
        <row r="35">
          <cell r="A35">
            <v>50</v>
          </cell>
          <cell r="B35" t="str">
            <v>Agriculture excl rice</v>
          </cell>
          <cell r="C35">
            <v>9.9578487162853807E-2</v>
          </cell>
          <cell r="D35">
            <v>0</v>
          </cell>
          <cell r="E35">
            <v>5.8997150533779425E-3</v>
          </cell>
          <cell r="F35">
            <v>0</v>
          </cell>
          <cell r="G35">
            <v>1.5434769249965841E-3</v>
          </cell>
          <cell r="H35">
            <v>0.17409870694811505</v>
          </cell>
          <cell r="I35">
            <v>4.2073645338439318E-2</v>
          </cell>
        </row>
        <row r="36">
          <cell r="A36">
            <v>55</v>
          </cell>
          <cell r="B36" t="str">
            <v>Agriculture excl rice</v>
          </cell>
          <cell r="C36">
            <v>0.11272357916505386</v>
          </cell>
          <cell r="D36">
            <v>0</v>
          </cell>
          <cell r="E36">
            <v>6.4255004525625497E-3</v>
          </cell>
          <cell r="F36">
            <v>0</v>
          </cell>
          <cell r="G36">
            <v>1.640579226704568E-3</v>
          </cell>
          <cell r="H36">
            <v>0.20904923097685241</v>
          </cell>
          <cell r="I36">
            <v>4.9263709643698077E-2</v>
          </cell>
        </row>
        <row r="37">
          <cell r="A37">
            <v>60</v>
          </cell>
          <cell r="B37" t="str">
            <v>Agriculture excl rice</v>
          </cell>
          <cell r="C37">
            <v>0.12716884875579143</v>
          </cell>
          <cell r="D37">
            <v>0</v>
          </cell>
          <cell r="E37">
            <v>6.9820613685539741E-3</v>
          </cell>
          <cell r="F37">
            <v>0</v>
          </cell>
          <cell r="G37">
            <v>1.7445285133809319E-3</v>
          </cell>
          <cell r="H37">
            <v>0.25125560648231687</v>
          </cell>
          <cell r="I37">
            <v>5.8556612793293376E-2</v>
          </cell>
        </row>
        <row r="38">
          <cell r="A38">
            <v>65</v>
          </cell>
          <cell r="B38" t="str">
            <v>Agriculture excl rice</v>
          </cell>
          <cell r="C38">
            <v>0.14223496350948323</v>
          </cell>
          <cell r="D38">
            <v>0</v>
          </cell>
          <cell r="E38">
            <v>7.6097740229805113E-3</v>
          </cell>
          <cell r="F38">
            <v>0</v>
          </cell>
          <cell r="G38">
            <v>1.8650684045468564E-3</v>
          </cell>
          <cell r="H38">
            <v>0.28825461019782739</v>
          </cell>
          <cell r="I38">
            <v>6.4844624687800778E-2</v>
          </cell>
        </row>
        <row r="39">
          <cell r="A39">
            <v>70</v>
          </cell>
          <cell r="B39" t="str">
            <v>Agriculture excl rice</v>
          </cell>
          <cell r="C39">
            <v>0.15772975099177786</v>
          </cell>
          <cell r="D39">
            <v>0</v>
          </cell>
          <cell r="E39">
            <v>8.2251068211898846E-3</v>
          </cell>
          <cell r="F39">
            <v>0</v>
          </cell>
          <cell r="G39">
            <v>2.0492778842439436E-3</v>
          </cell>
          <cell r="H39">
            <v>0.3370414800058622</v>
          </cell>
          <cell r="I39">
            <v>7.6132981195410815E-2</v>
          </cell>
        </row>
        <row r="40">
          <cell r="A40">
            <v>75</v>
          </cell>
          <cell r="B40" t="str">
            <v>Agriculture excl rice</v>
          </cell>
          <cell r="C40">
            <v>0.17403251736500158</v>
          </cell>
          <cell r="D40">
            <v>0</v>
          </cell>
          <cell r="E40">
            <v>8.8542329506505913E-3</v>
          </cell>
          <cell r="F40">
            <v>0</v>
          </cell>
          <cell r="G40">
            <v>2.2969141208330373E-3</v>
          </cell>
          <cell r="H40">
            <v>0.38261192389452447</v>
          </cell>
          <cell r="I40">
            <v>8.4358461276851898E-2</v>
          </cell>
        </row>
        <row r="41">
          <cell r="A41">
            <v>80</v>
          </cell>
          <cell r="B41" t="str">
            <v>Agriculture excl rice</v>
          </cell>
          <cell r="C41">
            <v>0.19247596857531585</v>
          </cell>
          <cell r="D41">
            <v>0</v>
          </cell>
          <cell r="E41">
            <v>9.8643076727750502E-3</v>
          </cell>
          <cell r="F41">
            <v>0</v>
          </cell>
          <cell r="G41">
            <v>2.5416797405449511E-3</v>
          </cell>
          <cell r="H41">
            <v>0.43184805542806215</v>
          </cell>
          <cell r="I41">
            <v>9.4716552272013199E-2</v>
          </cell>
        </row>
        <row r="42">
          <cell r="A42">
            <v>85</v>
          </cell>
          <cell r="B42" t="str">
            <v>Agriculture excl rice</v>
          </cell>
          <cell r="C42">
            <v>0.20958900995883065</v>
          </cell>
          <cell r="D42">
            <v>0</v>
          </cell>
          <cell r="E42">
            <v>1.0658598701397806E-2</v>
          </cell>
          <cell r="F42">
            <v>0</v>
          </cell>
          <cell r="G42">
            <v>2.7692736943450342E-3</v>
          </cell>
          <cell r="H42">
            <v>0.47673557511540665</v>
          </cell>
          <cell r="I42">
            <v>0.10251608656741158</v>
          </cell>
        </row>
        <row r="43">
          <cell r="A43">
            <v>90</v>
          </cell>
          <cell r="B43" t="str">
            <v>Agriculture excl rice</v>
          </cell>
          <cell r="C43">
            <v>0.22546680290686813</v>
          </cell>
          <cell r="D43">
            <v>0</v>
          </cell>
          <cell r="E43">
            <v>1.1300452934547863E-2</v>
          </cell>
          <cell r="F43">
            <v>0</v>
          </cell>
          <cell r="G43">
            <v>2.9822240330480846E-3</v>
          </cell>
          <cell r="H43">
            <v>0.51938701386678787</v>
          </cell>
          <cell r="I43">
            <v>0.11022326466767027</v>
          </cell>
        </row>
        <row r="44">
          <cell r="A44">
            <v>95</v>
          </cell>
          <cell r="B44" t="str">
            <v>Agriculture excl rice</v>
          </cell>
          <cell r="C44">
            <v>0.24180305435411598</v>
          </cell>
          <cell r="D44">
            <v>0</v>
          </cell>
          <cell r="E44">
            <v>1.3142347471709621E-2</v>
          </cell>
          <cell r="F44">
            <v>0</v>
          </cell>
          <cell r="G44">
            <v>7.3941236779134301E-3</v>
          </cell>
          <cell r="H44">
            <v>0.54659433325495588</v>
          </cell>
          <cell r="I44">
            <v>0.11793042591422412</v>
          </cell>
        </row>
      </sheetData>
      <sheetData sheetId="1">
        <row r="5">
          <cell r="H5">
            <v>9.6263423921058613E-5</v>
          </cell>
        </row>
        <row r="6">
          <cell r="H6">
            <v>5.9239030105266837E-5</v>
          </cell>
        </row>
        <row r="15">
          <cell r="P15">
            <v>5.1459774892856271E-4</v>
          </cell>
          <cell r="Q15">
            <v>5.6561576284542767E-2</v>
          </cell>
          <cell r="R15">
            <v>3.265856816257335E-2</v>
          </cell>
          <cell r="S15">
            <v>0</v>
          </cell>
          <cell r="T15">
            <v>0</v>
          </cell>
          <cell r="U15">
            <v>0</v>
          </cell>
        </row>
      </sheetData>
      <sheetData sheetId="2">
        <row r="25">
          <cell r="A25" t="str">
            <v>SLR in cm</v>
          </cell>
          <cell r="B25" t="str">
            <v>Red River Delta</v>
          </cell>
          <cell r="C25" t="str">
            <v>Northern midland and mountain area</v>
          </cell>
          <cell r="D25" t="str">
            <v>Northern Central area and Central coastal area</v>
          </cell>
          <cell r="E25" t="str">
            <v>Central Highlands</v>
          </cell>
          <cell r="F25" t="str">
            <v>Southeast</v>
          </cell>
          <cell r="G25" t="str">
            <v>Mekong River Delta</v>
          </cell>
          <cell r="H25" t="str">
            <v>Vietnam</v>
          </cell>
          <cell r="I25" t="str">
            <v>Red River Delta</v>
          </cell>
          <cell r="J25" t="str">
            <v>Northern midland and mountain area</v>
          </cell>
          <cell r="K25" t="str">
            <v>Northern Central area and Central coastal area</v>
          </cell>
          <cell r="L25" t="str">
            <v>Central Highlands</v>
          </cell>
          <cell r="M25" t="str">
            <v>Southeast</v>
          </cell>
          <cell r="N25" t="str">
            <v>Mekong River Delta</v>
          </cell>
          <cell r="O25" t="str">
            <v>Vietnam</v>
          </cell>
        </row>
        <row r="26">
          <cell r="A26">
            <v>0</v>
          </cell>
          <cell r="B26">
            <v>2.9815442312470124E-6</v>
          </cell>
          <cell r="C26">
            <v>0</v>
          </cell>
          <cell r="D26">
            <v>6.7838643220223087E-6</v>
          </cell>
          <cell r="E26">
            <v>0</v>
          </cell>
          <cell r="F26">
            <v>0</v>
          </cell>
          <cell r="G26">
            <v>4.2223383691464977E-4</v>
          </cell>
          <cell r="H26">
            <v>4.3199924546791907E-4</v>
          </cell>
          <cell r="I26">
            <v>3.0677273404680953E-5</v>
          </cell>
          <cell r="J26">
            <v>0</v>
          </cell>
          <cell r="K26">
            <v>6.9455998644523106E-5</v>
          </cell>
          <cell r="L26">
            <v>0</v>
          </cell>
          <cell r="M26">
            <v>0</v>
          </cell>
          <cell r="N26">
            <v>4.3577539167928437E-3</v>
          </cell>
          <cell r="O26">
            <v>4.4578871888420477E-3</v>
          </cell>
        </row>
        <row r="27">
          <cell r="A27">
            <v>5</v>
          </cell>
          <cell r="B27">
            <v>7.7155386622429332E-6</v>
          </cell>
          <cell r="C27">
            <v>0</v>
          </cell>
          <cell r="D27">
            <v>1.2437084590374232E-5</v>
          </cell>
          <cell r="E27">
            <v>0</v>
          </cell>
          <cell r="F27">
            <v>1.7876320868057928E-6</v>
          </cell>
          <cell r="G27">
            <v>7.7074675867253235E-4</v>
          </cell>
          <cell r="H27">
            <v>7.9268701401195526E-4</v>
          </cell>
          <cell r="I27">
            <v>4.8708330379240765E-5</v>
          </cell>
          <cell r="J27">
            <v>0</v>
          </cell>
          <cell r="K27">
            <v>5.7879998870435928E-5</v>
          </cell>
          <cell r="L27">
            <v>0</v>
          </cell>
          <cell r="M27">
            <v>1.8429945664280677E-5</v>
          </cell>
          <cell r="N27">
            <v>3.5969015674845767E-3</v>
          </cell>
          <cell r="O27">
            <v>3.7219198423985339E-3</v>
          </cell>
        </row>
        <row r="28">
          <cell r="A28">
            <v>10</v>
          </cell>
          <cell r="B28">
            <v>2.1814436649363116E-5</v>
          </cell>
          <cell r="C28">
            <v>0</v>
          </cell>
          <cell r="D28">
            <v>2.7064792034734836E-5</v>
          </cell>
          <cell r="E28">
            <v>0</v>
          </cell>
          <cell r="F28">
            <v>4.2672507878589889E-6</v>
          </cell>
          <cell r="G28">
            <v>1.809794374183949E-3</v>
          </cell>
          <cell r="H28">
            <v>1.8629408536559059E-3</v>
          </cell>
          <cell r="I28">
            <v>1.450643407274541E-4</v>
          </cell>
          <cell r="J28">
            <v>0</v>
          </cell>
          <cell r="K28">
            <v>1.4976449707725293E-4</v>
          </cell>
          <cell r="L28">
            <v>0</v>
          </cell>
          <cell r="M28">
            <v>2.5564118179486099E-5</v>
          </cell>
          <cell r="N28">
            <v>1.0723711413835392E-2</v>
          </cell>
          <cell r="O28">
            <v>1.1044104369819585E-2</v>
          </cell>
        </row>
        <row r="29">
          <cell r="A29">
            <v>15</v>
          </cell>
          <cell r="B29">
            <v>3.7523051335800167E-5</v>
          </cell>
          <cell r="C29">
            <v>0</v>
          </cell>
          <cell r="D29">
            <v>3.6003946584066312E-5</v>
          </cell>
          <cell r="E29">
            <v>0</v>
          </cell>
          <cell r="F29">
            <v>8.1885082685942762E-6</v>
          </cell>
          <cell r="G29">
            <v>2.8183954062868059E-3</v>
          </cell>
          <cell r="H29">
            <v>2.9001109124752664E-3</v>
          </cell>
          <cell r="I29">
            <v>1.6162680482625789E-4</v>
          </cell>
          <cell r="J29">
            <v>0</v>
          </cell>
          <cell r="K29">
            <v>9.1522748213876797E-5</v>
          </cell>
          <cell r="L29">
            <v>0</v>
          </cell>
          <cell r="M29">
            <v>4.0426977586164067E-5</v>
          </cell>
          <cell r="N29">
            <v>1.0409480988649378E-2</v>
          </cell>
          <cell r="O29">
            <v>1.0703057519275676E-2</v>
          </cell>
        </row>
        <row r="30">
          <cell r="A30">
            <v>20</v>
          </cell>
          <cell r="B30">
            <v>5.4873101277205651E-5</v>
          </cell>
          <cell r="C30">
            <v>0</v>
          </cell>
          <cell r="D30">
            <v>4.5897082053682179E-5</v>
          </cell>
          <cell r="E30">
            <v>0</v>
          </cell>
          <cell r="F30">
            <v>1.3839732284948073E-5</v>
          </cell>
          <cell r="G30">
            <v>4.8036053752358084E-3</v>
          </cell>
          <cell r="H30">
            <v>4.9182152908516441E-3</v>
          </cell>
          <cell r="I30">
            <v>1.785156228974519E-4</v>
          </cell>
          <cell r="J30">
            <v>0</v>
          </cell>
          <cell r="K30">
            <v>1.0128999802326287E-4</v>
          </cell>
          <cell r="L30">
            <v>0</v>
          </cell>
          <cell r="M30">
            <v>5.8262408874177624E-5</v>
          </cell>
          <cell r="N30">
            <v>2.0488780769108372E-2</v>
          </cell>
          <cell r="O30">
            <v>2.0826848798903265E-2</v>
          </cell>
        </row>
        <row r="31">
          <cell r="A31">
            <v>25</v>
          </cell>
          <cell r="B31">
            <v>6.7005448813928865E-5</v>
          </cell>
          <cell r="C31">
            <v>0</v>
          </cell>
          <cell r="D31">
            <v>5.5507556509880451E-5</v>
          </cell>
          <cell r="E31">
            <v>0</v>
          </cell>
          <cell r="F31">
            <v>2.2143571655916917E-5</v>
          </cell>
          <cell r="G31">
            <v>5.020440687531289E-3</v>
          </cell>
          <cell r="H31">
            <v>5.1650972645110151E-3</v>
          </cell>
          <cell r="I31">
            <v>1.2483039443926026E-4</v>
          </cell>
          <cell r="J31">
            <v>0</v>
          </cell>
          <cell r="K31">
            <v>9.8395998079741083E-5</v>
          </cell>
          <cell r="L31">
            <v>0</v>
          </cell>
          <cell r="M31">
            <v>8.561007018246508E-5</v>
          </cell>
          <cell r="N31">
            <v>2.2378948555125764E-3</v>
          </cell>
          <cell r="O31">
            <v>2.5467313182140432E-3</v>
          </cell>
        </row>
        <row r="32">
          <cell r="A32">
            <v>30</v>
          </cell>
          <cell r="B32">
            <v>7.9811815658247811E-5</v>
          </cell>
          <cell r="C32">
            <v>0</v>
          </cell>
          <cell r="D32">
            <v>7.0205929207595454E-5</v>
          </cell>
          <cell r="E32">
            <v>0</v>
          </cell>
          <cell r="F32">
            <v>3.1716053153005996E-5</v>
          </cell>
          <cell r="G32">
            <v>5.3666353415169465E-3</v>
          </cell>
          <cell r="H32">
            <v>5.5483691395357953E-3</v>
          </cell>
          <cell r="I32">
            <v>1.3176541635255247E-4</v>
          </cell>
          <cell r="J32">
            <v>0</v>
          </cell>
          <cell r="K32">
            <v>1.504879970631334E-4</v>
          </cell>
          <cell r="L32">
            <v>0</v>
          </cell>
          <cell r="M32">
            <v>9.8689386460341691E-5</v>
          </cell>
          <cell r="N32">
            <v>3.5729753929780268E-3</v>
          </cell>
          <cell r="O32">
            <v>3.9539181928540546E-3</v>
          </cell>
        </row>
        <row r="33">
          <cell r="A33">
            <v>35</v>
          </cell>
          <cell r="B33">
            <v>9.3403216754942974E-5</v>
          </cell>
          <cell r="C33">
            <v>0</v>
          </cell>
          <cell r="D33">
            <v>8.0664386704046509E-5</v>
          </cell>
          <cell r="E33">
            <v>0</v>
          </cell>
          <cell r="F33">
            <v>4.1922855713155197E-5</v>
          </cell>
          <cell r="G33">
            <v>5.7488404215645045E-3</v>
          </cell>
          <cell r="H33">
            <v>5.9648308807366485E-3</v>
          </cell>
          <cell r="I33">
            <v>1.3984267716921051E-4</v>
          </cell>
          <cell r="J33">
            <v>0</v>
          </cell>
          <cell r="K33">
            <v>1.0707799791030645E-4</v>
          </cell>
          <cell r="L33">
            <v>0</v>
          </cell>
          <cell r="M33">
            <v>1.0522904459928E-4</v>
          </cell>
          <cell r="N33">
            <v>3.9446286369797592E-3</v>
          </cell>
          <cell r="O33">
            <v>4.2967783566585562E-3</v>
          </cell>
        </row>
        <row r="34">
          <cell r="A34">
            <v>40</v>
          </cell>
          <cell r="B34">
            <v>1.0844574177269718E-4</v>
          </cell>
          <cell r="C34">
            <v>0</v>
          </cell>
          <cell r="D34">
            <v>9.3172136547775144E-5</v>
          </cell>
          <cell r="E34">
            <v>0</v>
          </cell>
          <cell r="F34">
            <v>5.2590982682802667E-5</v>
          </cell>
          <cell r="G34">
            <v>6.334125758459006E-3</v>
          </cell>
          <cell r="H34">
            <v>6.5883346194622805E-3</v>
          </cell>
          <cell r="I34">
            <v>1.5477337140606322E-4</v>
          </cell>
          <cell r="J34">
            <v>0</v>
          </cell>
          <cell r="K34">
            <v>1.2805949750083949E-4</v>
          </cell>
          <cell r="L34">
            <v>0</v>
          </cell>
          <cell r="M34">
            <v>1.0998515960941695E-4</v>
          </cell>
          <cell r="N34">
            <v>6.0405615237534771E-3</v>
          </cell>
          <cell r="O34">
            <v>6.4333795522697962E-3</v>
          </cell>
        </row>
        <row r="35">
          <cell r="A35">
            <v>45</v>
          </cell>
          <cell r="B35">
            <v>1.2579579171410267E-4</v>
          </cell>
          <cell r="C35">
            <v>0</v>
          </cell>
          <cell r="D35">
            <v>1.0850649652567974E-4</v>
          </cell>
          <cell r="E35">
            <v>0</v>
          </cell>
          <cell r="F35">
            <v>6.2797785242951868E-5</v>
          </cell>
          <cell r="G35">
            <v>7.0478431299347936E-3</v>
          </cell>
          <cell r="H35">
            <v>7.3449432034175272E-3</v>
          </cell>
          <cell r="I35">
            <v>1.785156228974519E-4</v>
          </cell>
          <cell r="J35">
            <v>0</v>
          </cell>
          <cell r="K35">
            <v>1.5699949693605744E-4</v>
          </cell>
          <cell r="L35">
            <v>0</v>
          </cell>
          <cell r="M35">
            <v>1.0522904459928E-4</v>
          </cell>
          <cell r="N35">
            <v>7.3660715914163075E-3</v>
          </cell>
          <cell r="O35">
            <v>7.8068157558490968E-3</v>
          </cell>
        </row>
        <row r="36">
          <cell r="A36">
            <v>50</v>
          </cell>
          <cell r="B36">
            <v>1.4408153904722928E-4</v>
          </cell>
          <cell r="C36">
            <v>0</v>
          </cell>
          <cell r="D36">
            <v>1.2154423576956636E-4</v>
          </cell>
          <cell r="E36">
            <v>0</v>
          </cell>
          <cell r="F36">
            <v>7.2889256700726511E-5</v>
          </cell>
          <cell r="G36">
            <v>8.1179555335940297E-3</v>
          </cell>
          <cell r="H36">
            <v>8.456470565111552E-3</v>
          </cell>
          <cell r="I36">
            <v>1.8814306508296348E-4</v>
          </cell>
          <cell r="J36">
            <v>0</v>
          </cell>
          <cell r="K36">
            <v>1.3348574739494284E-4</v>
          </cell>
          <cell r="L36">
            <v>0</v>
          </cell>
          <cell r="M36">
            <v>1.0404001584674575E-4</v>
          </cell>
          <cell r="N36">
            <v>1.1044322152223151E-2</v>
          </cell>
          <cell r="O36">
            <v>1.1469990980547804E-2</v>
          </cell>
        </row>
        <row r="37">
          <cell r="A37">
            <v>55</v>
          </cell>
          <cell r="B37">
            <v>1.6435762574749154E-4</v>
          </cell>
          <cell r="C37">
            <v>0</v>
          </cell>
          <cell r="D37">
            <v>1.3557128856041457E-4</v>
          </cell>
          <cell r="E37">
            <v>0</v>
          </cell>
          <cell r="F37">
            <v>8.2807731504939299E-5</v>
          </cell>
          <cell r="G37">
            <v>9.2710619234989359E-3</v>
          </cell>
          <cell r="H37">
            <v>9.6537985693117799E-3</v>
          </cell>
          <cell r="I37">
            <v>2.0862177685045E-4</v>
          </cell>
          <cell r="J37">
            <v>0</v>
          </cell>
          <cell r="K37">
            <v>1.4361474719726914E-4</v>
          </cell>
          <cell r="L37">
            <v>0</v>
          </cell>
          <cell r="M37">
            <v>1.022564727179444E-4</v>
          </cell>
          <cell r="N37">
            <v>1.1900879199557617E-2</v>
          </cell>
          <cell r="O37">
            <v>1.235537219632328E-2</v>
          </cell>
        </row>
        <row r="38">
          <cell r="A38">
            <v>60</v>
          </cell>
          <cell r="B38">
            <v>1.8668748892619258E-4</v>
          </cell>
          <cell r="C38">
            <v>0</v>
          </cell>
          <cell r="D38">
            <v>1.4995166761803478E-4</v>
          </cell>
          <cell r="E38">
            <v>0</v>
          </cell>
          <cell r="F38">
            <v>9.2553209655590231E-5</v>
          </cell>
          <cell r="G38">
            <v>1.0353847524313006E-2</v>
          </cell>
          <cell r="H38">
            <v>1.0783039890512821E-2</v>
          </cell>
          <cell r="I38">
            <v>2.2975319656271694E-4</v>
          </cell>
          <cell r="J38">
            <v>0</v>
          </cell>
          <cell r="K38">
            <v>1.4723224712667138E-4</v>
          </cell>
          <cell r="L38">
            <v>0</v>
          </cell>
          <cell r="M38">
            <v>1.0047292958914304E-4</v>
          </cell>
          <cell r="N38">
            <v>1.1175118572858954E-2</v>
          </cell>
          <cell r="O38">
            <v>1.1652576946137487E-2</v>
          </cell>
        </row>
        <row r="39">
          <cell r="A39">
            <v>65</v>
          </cell>
          <cell r="B39">
            <v>2.1081738013811985E-4</v>
          </cell>
          <cell r="C39">
            <v>0</v>
          </cell>
          <cell r="D39">
            <v>1.6500336658252176E-4</v>
          </cell>
          <cell r="E39">
            <v>0</v>
          </cell>
          <cell r="F39">
            <v>1.0276001221573943E-4</v>
          </cell>
          <cell r="G39">
            <v>1.1273736176332037E-2</v>
          </cell>
          <cell r="H39">
            <v>1.1752316935268417E-2</v>
          </cell>
          <cell r="I39">
            <v>2.4827378449586207E-4</v>
          </cell>
          <cell r="J39">
            <v>0</v>
          </cell>
          <cell r="K39">
            <v>1.5410549699253562E-4</v>
          </cell>
          <cell r="L39">
            <v>0</v>
          </cell>
          <cell r="M39">
            <v>1.0522904459928E-4</v>
          </cell>
          <cell r="N39">
            <v>9.4939060441987574E-3</v>
          </cell>
          <cell r="O39">
            <v>1.0001514370286435E-2</v>
          </cell>
        </row>
        <row r="40">
          <cell r="A40">
            <v>70</v>
          </cell>
          <cell r="B40">
            <v>2.3630323960415148E-4</v>
          </cell>
          <cell r="C40">
            <v>0</v>
          </cell>
          <cell r="D40">
            <v>1.8012573080036315E-4</v>
          </cell>
          <cell r="E40">
            <v>0</v>
          </cell>
          <cell r="F40">
            <v>1.1302448032707592E-4</v>
          </cell>
          <cell r="G40">
            <v>1.2490208552011103E-2</v>
          </cell>
          <cell r="H40">
            <v>1.3019662002742693E-2</v>
          </cell>
          <cell r="I40">
            <v>2.6222541681554409E-4</v>
          </cell>
          <cell r="J40">
            <v>0</v>
          </cell>
          <cell r="K40">
            <v>1.5482899697841611E-4</v>
          </cell>
          <cell r="L40">
            <v>0</v>
          </cell>
          <cell r="M40">
            <v>1.0582355897554712E-4</v>
          </cell>
          <cell r="N40">
            <v>1.255486130273663E-2</v>
          </cell>
          <cell r="O40">
            <v>1.3077739275506135E-2</v>
          </cell>
        </row>
        <row r="41">
          <cell r="A41">
            <v>75</v>
          </cell>
          <cell r="B41">
            <v>2.6329573046363243E-4</v>
          </cell>
          <cell r="C41">
            <v>0</v>
          </cell>
          <cell r="D41">
            <v>1.9747405049886811E-4</v>
          </cell>
          <cell r="E41">
            <v>0</v>
          </cell>
          <cell r="F41">
            <v>1.2449992501334536E-4</v>
          </cell>
          <cell r="G41">
            <v>1.3590612987894084E-2</v>
          </cell>
          <cell r="H41">
            <v>1.4175882693869931E-2</v>
          </cell>
          <cell r="I41">
            <v>2.7772723050407966E-4</v>
          </cell>
          <cell r="J41">
            <v>0</v>
          </cell>
          <cell r="K41">
            <v>1.7761924653365025E-4</v>
          </cell>
          <cell r="L41">
            <v>0</v>
          </cell>
          <cell r="M41">
            <v>1.1830836087715661E-4</v>
          </cell>
          <cell r="N41">
            <v>1.1356957499108729E-2</v>
          </cell>
          <cell r="O41">
            <v>1.1930612337023616E-2</v>
          </cell>
        </row>
        <row r="42">
          <cell r="A42">
            <v>80</v>
          </cell>
          <cell r="B42">
            <v>2.9257195733002595E-4</v>
          </cell>
          <cell r="C42">
            <v>0</v>
          </cell>
          <cell r="D42">
            <v>2.1545835747756266E-4</v>
          </cell>
          <cell r="E42">
            <v>0</v>
          </cell>
          <cell r="F42">
            <v>1.3643669410911307E-4</v>
          </cell>
          <cell r="G42">
            <v>1.4690708321407436E-2</v>
          </cell>
          <cell r="H42">
            <v>1.5335175330324139E-2</v>
          </cell>
          <cell r="I42">
            <v>3.0122471651617577E-4</v>
          </cell>
          <cell r="J42">
            <v>0</v>
          </cell>
          <cell r="K42">
            <v>1.8413074640657428E-4</v>
          </cell>
          <cell r="L42">
            <v>0</v>
          </cell>
          <cell r="M42">
            <v>1.2306447588729356E-4</v>
          </cell>
          <cell r="N42">
            <v>1.1353767342507858E-2</v>
          </cell>
          <cell r="O42">
            <v>1.19621872813179E-2</v>
          </cell>
        </row>
        <row r="43">
          <cell r="A43">
            <v>85</v>
          </cell>
          <cell r="B43">
            <v>3.2306141895009182E-4</v>
          </cell>
          <cell r="C43">
            <v>0</v>
          </cell>
          <cell r="D43">
            <v>2.3340733182958002E-4</v>
          </cell>
          <cell r="E43">
            <v>0</v>
          </cell>
          <cell r="F43">
            <v>1.5039175749643571E-4</v>
          </cell>
          <cell r="G43">
            <v>1.5582468657790133E-2</v>
          </cell>
          <cell r="H43">
            <v>1.6289329166066242E-2</v>
          </cell>
          <cell r="I43">
            <v>3.1370775596010179E-4</v>
          </cell>
          <cell r="J43">
            <v>0</v>
          </cell>
          <cell r="K43">
            <v>1.8376899641363406E-4</v>
          </cell>
          <cell r="L43">
            <v>0</v>
          </cell>
          <cell r="M43">
            <v>1.4387247905664271E-4</v>
          </cell>
          <cell r="N43">
            <v>9.2036017935192942E-3</v>
          </cell>
          <cell r="O43">
            <v>9.8449510249496719E-3</v>
          </cell>
        </row>
        <row r="44">
          <cell r="A44">
            <v>90</v>
          </cell>
          <cell r="B44">
            <v>3.5366189551493815E-4</v>
          </cell>
          <cell r="C44">
            <v>0</v>
          </cell>
          <cell r="D44">
            <v>2.5082631678143941E-4</v>
          </cell>
          <cell r="E44">
            <v>0</v>
          </cell>
          <cell r="F44">
            <v>1.6359716871832365E-4</v>
          </cell>
          <cell r="G44">
            <v>1.6370679700346762E-2</v>
          </cell>
          <cell r="H44">
            <v>1.7138765081361466E-2</v>
          </cell>
          <cell r="I44">
            <v>3.1484999486346756E-4</v>
          </cell>
          <cell r="J44">
            <v>0</v>
          </cell>
          <cell r="K44">
            <v>1.7834274651953069E-4</v>
          </cell>
          <cell r="L44">
            <v>0</v>
          </cell>
          <cell r="M44">
            <v>1.3614379216517016E-4</v>
          </cell>
          <cell r="N44">
            <v>8.1348993322267592E-3</v>
          </cell>
          <cell r="O44">
            <v>8.7642358657749279E-3</v>
          </cell>
        </row>
        <row r="45">
          <cell r="A45">
            <v>95</v>
          </cell>
          <cell r="B45">
            <v>3.8633993747496189E-4</v>
          </cell>
          <cell r="C45">
            <v>0</v>
          </cell>
          <cell r="D45">
            <v>3.5526956123924119E-4</v>
          </cell>
          <cell r="E45">
            <v>0</v>
          </cell>
          <cell r="F45">
            <v>2.4138799726996927E-4</v>
          </cell>
          <cell r="G45">
            <v>1.6962919840557939E-2</v>
          </cell>
          <cell r="H45">
            <v>1.7945917336542116E-2</v>
          </cell>
          <cell r="I45">
            <v>3.3622618005502717E-4</v>
          </cell>
          <cell r="J45">
            <v>0</v>
          </cell>
          <cell r="K45">
            <v>1.0693329791313035E-3</v>
          </cell>
          <cell r="L45">
            <v>0</v>
          </cell>
          <cell r="M45">
            <v>8.0199989358434298E-4</v>
          </cell>
          <cell r="N45">
            <v>6.1123400472731246E-3</v>
          </cell>
          <cell r="O45">
            <v>8.3198991000437983E-3</v>
          </cell>
        </row>
        <row r="49">
          <cell r="H49">
            <v>0.10958893242095377</v>
          </cell>
          <cell r="P49">
            <v>4.4486672583974462E-4</v>
          </cell>
          <cell r="W49">
            <v>4.448667257452475E-3</v>
          </cell>
        </row>
        <row r="50">
          <cell r="P50">
            <v>2.489072129750294E-3</v>
          </cell>
          <cell r="W50">
            <v>2.044650270667573E-2</v>
          </cell>
        </row>
        <row r="51">
          <cell r="P51">
            <v>5.4427391001423148E-3</v>
          </cell>
          <cell r="W51">
            <v>2.9561560426058724E-2</v>
          </cell>
        </row>
        <row r="52">
          <cell r="P52">
            <v>8.2976208836437731E-3</v>
          </cell>
          <cell r="W52">
            <v>6.7149594051361852E-2</v>
          </cell>
        </row>
        <row r="53">
          <cell r="P53">
            <v>1.1667889678774598E-2</v>
          </cell>
          <cell r="W53">
            <v>0.11080827236640946</v>
          </cell>
        </row>
        <row r="54">
          <cell r="P54">
            <v>3.6945549839641614E-2</v>
          </cell>
          <cell r="W54">
            <v>0.13747840023278279</v>
          </cell>
        </row>
        <row r="55">
          <cell r="P55">
            <v>5.3188214754542482E-2</v>
          </cell>
          <cell r="W55">
            <v>0.16279610464851071</v>
          </cell>
        </row>
        <row r="56">
          <cell r="P56">
            <v>6.2104684213863337E-2</v>
          </cell>
          <cell r="W56">
            <v>0.13948554101686908</v>
          </cell>
        </row>
        <row r="57">
          <cell r="P57">
            <v>7.8110691193172543E-2</v>
          </cell>
          <cell r="W57">
            <v>0.10817514679542417</v>
          </cell>
        </row>
        <row r="58">
          <cell r="P58">
            <v>2.8891131380592915E-2</v>
          </cell>
          <cell r="W58">
            <v>6.9180304379655611E-2</v>
          </cell>
        </row>
        <row r="59">
          <cell r="P59">
            <v>8.9610319998924381E-2</v>
          </cell>
          <cell r="W59">
            <v>5.0466770309638143E-2</v>
          </cell>
        </row>
        <row r="60">
          <cell r="P60">
            <v>8.5594238607212408E-2</v>
          </cell>
          <cell r="W60">
            <v>2.4396345624095105E-2</v>
          </cell>
        </row>
        <row r="61">
          <cell r="P61">
            <v>9.3499124892865132E-2</v>
          </cell>
          <cell r="W61">
            <v>1.6434093636903391E-2</v>
          </cell>
        </row>
        <row r="62">
          <cell r="P62">
            <v>9.4985358422961089E-2</v>
          </cell>
          <cell r="W62">
            <v>1.5924022886498291E-2</v>
          </cell>
        </row>
        <row r="63">
          <cell r="P63">
            <v>3.2611704793642948E-2</v>
          </cell>
          <cell r="W63">
            <v>2.2370184429347822E-2</v>
          </cell>
        </row>
        <row r="64">
          <cell r="P64">
            <v>9.3258507581587644E-2</v>
          </cell>
          <cell r="W64">
            <v>2.4870874238531609E-2</v>
          </cell>
        </row>
        <row r="65">
          <cell r="P65">
            <v>0.10230841922555156</v>
          </cell>
          <cell r="W65">
            <v>2.9159103699830574E-2</v>
          </cell>
        </row>
        <row r="66">
          <cell r="P66">
            <v>0.10403537121871372</v>
          </cell>
          <cell r="W66">
            <v>2.3658985520199221E-2</v>
          </cell>
        </row>
        <row r="67">
          <cell r="P67">
            <v>0.10630285024851971</v>
          </cell>
          <cell r="W67">
            <v>1.7296907683052438E-2</v>
          </cell>
        </row>
        <row r="68">
          <cell r="P68">
            <v>3.0304871273321061E-2</v>
          </cell>
          <cell r="W68">
            <v>1.8812519962540058E-2</v>
          </cell>
        </row>
        <row r="69">
          <cell r="P69">
            <v>0.10834098266316687</v>
          </cell>
          <cell r="W69">
            <v>1.0734227418382595E-2</v>
          </cell>
        </row>
        <row r="70">
          <cell r="P70">
            <v>0.10917329871041731</v>
          </cell>
          <cell r="W70">
            <v>3.8816425344348898E-3</v>
          </cell>
        </row>
        <row r="71">
          <cell r="P71">
            <v>0.10941573291636596</v>
          </cell>
          <cell r="W71">
            <v>3.6644321813780016E-3</v>
          </cell>
        </row>
        <row r="72">
          <cell r="P72">
            <v>0.10250063187775568</v>
          </cell>
          <cell r="W72">
            <v>1.1509956904475465E-3</v>
          </cell>
        </row>
        <row r="73">
          <cell r="P73">
            <v>3.7176673715747156E-2</v>
          </cell>
          <cell r="W73">
            <v>2.5767922815804717E-3</v>
          </cell>
        </row>
        <row r="74">
          <cell r="P74">
            <v>0.10955484033305767</v>
          </cell>
          <cell r="W74">
            <v>1.2439055355453691E-3</v>
          </cell>
        </row>
        <row r="75">
          <cell r="P75">
            <v>0.10898694394686978</v>
          </cell>
          <cell r="W75">
            <v>1.0955335664497362E-3</v>
          </cell>
        </row>
        <row r="76">
          <cell r="P76">
            <v>0.10320195036063598</v>
          </cell>
          <cell r="W76">
            <v>1.2439055355453691E-3</v>
          </cell>
        </row>
        <row r="77">
          <cell r="P77">
            <v>0.10955484033305767</v>
          </cell>
          <cell r="W77">
            <v>1.2439055355453691E-3</v>
          </cell>
        </row>
        <row r="78">
          <cell r="P78">
            <v>3.6642869417455357E-2</v>
          </cell>
          <cell r="W78">
            <v>1.436454443993264E-3</v>
          </cell>
        </row>
        <row r="79">
          <cell r="P79">
            <v>0.10958893242095377</v>
          </cell>
          <cell r="W79">
            <v>1.2442464564007061E-3</v>
          </cell>
        </row>
        <row r="80">
          <cell r="P80">
            <v>0.10323604244853207</v>
          </cell>
          <cell r="W80">
            <v>1.2442464564007061E-3</v>
          </cell>
        </row>
        <row r="81">
          <cell r="P81">
            <v>0.10902103603476589</v>
          </cell>
          <cell r="W81">
            <v>1.0958744873050732E-3</v>
          </cell>
        </row>
        <row r="82">
          <cell r="P82">
            <v>0.10958893242095377</v>
          </cell>
          <cell r="W82">
            <v>1.2442464564007061E-3</v>
          </cell>
        </row>
        <row r="83">
          <cell r="P83">
            <v>3.7210765803643249E-2</v>
          </cell>
          <cell r="W83">
            <v>1.2442464564007061E-3</v>
          </cell>
        </row>
        <row r="84">
          <cell r="P84">
            <v>0.1026681460623442</v>
          </cell>
          <cell r="W84">
            <v>1.0958744873050732E-3</v>
          </cell>
        </row>
        <row r="85">
          <cell r="P85">
            <v>0.10958893242095377</v>
          </cell>
          <cell r="W85">
            <v>1.2442464564007061E-3</v>
          </cell>
        </row>
        <row r="86">
          <cell r="P86">
            <v>0.10958893242095377</v>
          </cell>
          <cell r="W86">
            <v>1.2442464564007061E-3</v>
          </cell>
        </row>
        <row r="87">
          <cell r="P87">
            <v>0.10902103603476589</v>
          </cell>
          <cell r="W87">
            <v>1.0958744873050732E-3</v>
          </cell>
        </row>
        <row r="88">
          <cell r="P88">
            <v>3.0857875831221564E-2</v>
          </cell>
          <cell r="W88">
            <v>1.2442464564007061E-3</v>
          </cell>
        </row>
      </sheetData>
      <sheetData sheetId="3">
        <row r="26">
          <cell r="A26" t="str">
            <v>SLR</v>
          </cell>
          <cell r="B26" t="str">
            <v>Red River Delta</v>
          </cell>
          <cell r="C26" t="str">
            <v>Northern midland and mountain area</v>
          </cell>
          <cell r="D26" t="str">
            <v>Northern coastal and coastal area (previously Central Region)</v>
          </cell>
          <cell r="E26" t="str">
            <v>Central Highlands</v>
          </cell>
          <cell r="F26" t="str">
            <v>South East</v>
          </cell>
          <cell r="G26" t="str">
            <v>Mekong River Delta</v>
          </cell>
          <cell r="H26" t="str">
            <v>Vietnam</v>
          </cell>
          <cell r="I26" t="str">
            <v>Red River Delta</v>
          </cell>
          <cell r="J26" t="str">
            <v>Northern midland and mountain area</v>
          </cell>
          <cell r="K26" t="str">
            <v>Northern coastal and coastal area (previously Central Region)</v>
          </cell>
          <cell r="L26" t="str">
            <v>Central Highlands</v>
          </cell>
          <cell r="M26" t="str">
            <v>South East</v>
          </cell>
          <cell r="N26" t="str">
            <v>Mekong River Delta</v>
          </cell>
          <cell r="O26" t="str">
            <v>Vietnam</v>
          </cell>
        </row>
        <row r="27">
          <cell r="A27">
            <v>0</v>
          </cell>
          <cell r="B27">
            <v>6.6513499703697355E-4</v>
          </cell>
          <cell r="C27">
            <v>0</v>
          </cell>
          <cell r="D27">
            <v>2.2405224291297751E-3</v>
          </cell>
          <cell r="E27">
            <v>0</v>
          </cell>
          <cell r="F27">
            <v>1.2497581049751782E-3</v>
          </cell>
          <cell r="G27">
            <v>1.7044100436278695E-3</v>
          </cell>
          <cell r="H27">
            <v>5.8598255747697959E-3</v>
          </cell>
          <cell r="I27">
            <v>1.3272991310471528E-3</v>
          </cell>
          <cell r="J27">
            <v>0</v>
          </cell>
          <cell r="K27">
            <v>4.2735749195047263E-3</v>
          </cell>
          <cell r="L27">
            <v>0</v>
          </cell>
          <cell r="M27">
            <v>2.4485750876693788E-3</v>
          </cell>
          <cell r="N27">
            <v>3.339346994739889E-3</v>
          </cell>
          <cell r="O27">
            <v>1.1388796132961147E-2</v>
          </cell>
        </row>
        <row r="28">
          <cell r="A28">
            <v>5</v>
          </cell>
          <cell r="B28">
            <v>1.0355899320955411E-3</v>
          </cell>
          <cell r="C28">
            <v>0</v>
          </cell>
          <cell r="D28">
            <v>3.9668265958363227E-3</v>
          </cell>
          <cell r="E28">
            <v>0</v>
          </cell>
          <cell r="F28">
            <v>2.7418515765660423E-3</v>
          </cell>
          <cell r="G28">
            <v>4.083535515360827E-3</v>
          </cell>
          <cell r="H28">
            <v>1.1827803619858733E-2</v>
          </cell>
          <cell r="I28">
            <v>7.3925521222879386E-4</v>
          </cell>
          <cell r="J28">
            <v>0</v>
          </cell>
          <cell r="K28">
            <v>3.2927544461757723E-3</v>
          </cell>
          <cell r="L28">
            <v>0</v>
          </cell>
          <cell r="M28">
            <v>2.9233680409570706E-3</v>
          </cell>
          <cell r="N28">
            <v>3.9868658025841901E-3</v>
          </cell>
          <cell r="O28">
            <v>1.0942243501945826E-2</v>
          </cell>
        </row>
        <row r="29">
          <cell r="A29">
            <v>10</v>
          </cell>
          <cell r="B29">
            <v>1.4986586009187505E-3</v>
          </cell>
          <cell r="C29">
            <v>0</v>
          </cell>
          <cell r="D29">
            <v>8.0438428193347657E-3</v>
          </cell>
          <cell r="E29">
            <v>0</v>
          </cell>
          <cell r="F29">
            <v>5.9129829454227269E-3</v>
          </cell>
          <cell r="G29">
            <v>9.1753456018922128E-3</v>
          </cell>
          <cell r="H29">
            <v>2.4630829967568456E-2</v>
          </cell>
          <cell r="I29">
            <v>9.2406901528599233E-4</v>
          </cell>
          <cell r="J29">
            <v>0</v>
          </cell>
          <cell r="K29">
            <v>7.7765051813938465E-3</v>
          </cell>
          <cell r="L29">
            <v>0</v>
          </cell>
          <cell r="M29">
            <v>6.213004931593216E-3</v>
          </cell>
          <cell r="N29">
            <v>8.4732461140768385E-3</v>
          </cell>
          <cell r="O29">
            <v>2.3386825242349894E-2</v>
          </cell>
        </row>
        <row r="30">
          <cell r="A30">
            <v>15</v>
          </cell>
          <cell r="B30">
            <v>1.96172726974196E-3</v>
          </cell>
          <cell r="C30">
            <v>0</v>
          </cell>
          <cell r="D30">
            <v>1.00639859931403E-2</v>
          </cell>
          <cell r="E30">
            <v>0</v>
          </cell>
          <cell r="F30">
            <v>1.0174623464049997E-2</v>
          </cell>
          <cell r="G30">
            <v>1.4487506595517882E-2</v>
          </cell>
          <cell r="H30">
            <v>3.6687843322450141E-2</v>
          </cell>
          <cell r="I30">
            <v>9.2406901528599233E-4</v>
          </cell>
          <cell r="J30">
            <v>0</v>
          </cell>
          <cell r="K30">
            <v>3.8532232880780322E-3</v>
          </cell>
          <cell r="L30">
            <v>0</v>
          </cell>
          <cell r="M30">
            <v>8.3495732213878272E-3</v>
          </cell>
          <cell r="N30">
            <v>1.1387080749376189E-2</v>
          </cell>
          <cell r="O30">
            <v>2.4513946274128041E-2</v>
          </cell>
        </row>
        <row r="31">
          <cell r="A31">
            <v>20</v>
          </cell>
          <cell r="B31">
            <v>2.4332153689074097E-3</v>
          </cell>
          <cell r="C31">
            <v>0</v>
          </cell>
          <cell r="D31">
            <v>1.2708537057031183E-2</v>
          </cell>
          <cell r="E31">
            <v>0</v>
          </cell>
          <cell r="F31">
            <v>1.720581102971367E-2</v>
          </cell>
          <cell r="G31">
            <v>2.2836931649217313E-2</v>
          </cell>
          <cell r="H31">
            <v>5.5184495104869571E-2</v>
          </cell>
          <cell r="I31">
            <v>9.4087027010937411E-4</v>
          </cell>
          <cell r="J31">
            <v>0</v>
          </cell>
          <cell r="K31">
            <v>5.0442195771203315E-3</v>
          </cell>
          <cell r="L31">
            <v>0</v>
          </cell>
          <cell r="M31">
            <v>1.3775778401818584E-2</v>
          </cell>
          <cell r="N31">
            <v>1.8787295696168188E-2</v>
          </cell>
          <cell r="O31">
            <v>3.8548163945216478E-2</v>
          </cell>
        </row>
        <row r="32">
          <cell r="A32">
            <v>25</v>
          </cell>
          <cell r="B32">
            <v>2.9468006197840603E-3</v>
          </cell>
          <cell r="C32">
            <v>0</v>
          </cell>
          <cell r="D32">
            <v>1.564692712802105E-2</v>
          </cell>
          <cell r="E32">
            <v>0</v>
          </cell>
          <cell r="F32">
            <v>1.8192462165220389E-2</v>
          </cell>
          <cell r="G32">
            <v>2.5283937754266652E-2</v>
          </cell>
          <cell r="H32">
            <v>6.2070127667292155E-2</v>
          </cell>
          <cell r="I32">
            <v>1.0248765442262824E-3</v>
          </cell>
          <cell r="J32">
            <v>0</v>
          </cell>
          <cell r="K32">
            <v>5.6046884190225918E-3</v>
          </cell>
          <cell r="L32">
            <v>0</v>
          </cell>
          <cell r="M32">
            <v>1.9330855955284568E-3</v>
          </cell>
          <cell r="N32">
            <v>2.636326574794649E-3</v>
          </cell>
          <cell r="O32">
            <v>1.119897713357198E-2</v>
          </cell>
        </row>
        <row r="33">
          <cell r="A33">
            <v>30</v>
          </cell>
          <cell r="B33">
            <v>3.5866773257943133E-3</v>
          </cell>
          <cell r="C33">
            <v>0</v>
          </cell>
          <cell r="D33">
            <v>1.9870862855068987E-2</v>
          </cell>
          <cell r="E33">
            <v>0</v>
          </cell>
          <cell r="F33">
            <v>1.9525306681606659E-2</v>
          </cell>
          <cell r="G33">
            <v>2.8674413625241837E-2</v>
          </cell>
          <cell r="H33">
            <v>7.1657260487711802E-2</v>
          </cell>
          <cell r="I33">
            <v>1.2768953665770076E-3</v>
          </cell>
          <cell r="J33">
            <v>0</v>
          </cell>
          <cell r="K33">
            <v>8.0567396023449745E-3</v>
          </cell>
          <cell r="L33">
            <v>0</v>
          </cell>
          <cell r="M33">
            <v>2.6113612430823012E-3</v>
          </cell>
          <cell r="N33">
            <v>3.5613534431436487E-3</v>
          </cell>
          <cell r="O33">
            <v>1.550634965514793E-2</v>
          </cell>
        </row>
        <row r="34">
          <cell r="A34">
            <v>35</v>
          </cell>
          <cell r="B34">
            <v>4.1928763104356059E-3</v>
          </cell>
          <cell r="C34">
            <v>0</v>
          </cell>
          <cell r="D34">
            <v>2.2772523050171484E-2</v>
          </cell>
          <cell r="E34">
            <v>0</v>
          </cell>
          <cell r="F34">
            <v>2.0740445448493884E-2</v>
          </cell>
          <cell r="G34">
            <v>3.137354897609787E-2</v>
          </cell>
          <cell r="H34">
            <v>7.9079393785198848E-2</v>
          </cell>
          <cell r="I34">
            <v>1.2096903472834809E-3</v>
          </cell>
          <cell r="J34">
            <v>0</v>
          </cell>
          <cell r="K34">
            <v>5.5346298137848087E-3</v>
          </cell>
          <cell r="L34">
            <v>0</v>
          </cell>
          <cell r="M34">
            <v>2.3807475229139941E-3</v>
          </cell>
          <cell r="N34">
            <v>3.2468443079049889E-3</v>
          </cell>
          <cell r="O34">
            <v>1.2371911991887273E-2</v>
          </cell>
        </row>
        <row r="35">
          <cell r="A35">
            <v>40</v>
          </cell>
          <cell r="B35">
            <v>4.9422056108949812E-3</v>
          </cell>
          <cell r="C35">
            <v>0</v>
          </cell>
          <cell r="D35">
            <v>2.6592430142458313E-2</v>
          </cell>
          <cell r="E35">
            <v>0</v>
          </cell>
          <cell r="F35">
            <v>2.2599503903817073E-2</v>
          </cell>
          <cell r="G35">
            <v>3.5165618664408066E-2</v>
          </cell>
          <cell r="H35">
            <v>8.9299758321578437E-2</v>
          </cell>
          <cell r="I35">
            <v>1.4953116792809694E-3</v>
          </cell>
          <cell r="J35">
            <v>0</v>
          </cell>
          <cell r="K35">
            <v>7.2860949447293693E-3</v>
          </cell>
          <cell r="L35">
            <v>0</v>
          </cell>
          <cell r="M35">
            <v>3.6423402273641457E-3</v>
          </cell>
          <cell r="N35">
            <v>4.9673942830341282E-3</v>
          </cell>
          <cell r="O35">
            <v>1.7391141134408612E-2</v>
          </cell>
        </row>
        <row r="36">
          <cell r="A36">
            <v>45</v>
          </cell>
          <cell r="B36">
            <v>5.9693761126482815E-3</v>
          </cell>
          <cell r="C36">
            <v>0</v>
          </cell>
          <cell r="D36">
            <v>3.1954992022014822E-2</v>
          </cell>
          <cell r="E36">
            <v>0</v>
          </cell>
          <cell r="F36">
            <v>2.432008500678844E-2</v>
          </cell>
          <cell r="G36">
            <v>3.9589370145795597E-2</v>
          </cell>
          <cell r="H36">
            <v>0.10183382328724713</v>
          </cell>
          <cell r="I36">
            <v>2.0497530884525648E-3</v>
          </cell>
          <cell r="J36">
            <v>0</v>
          </cell>
          <cell r="K36">
            <v>1.0228556364716229E-2</v>
          </cell>
          <cell r="L36">
            <v>0</v>
          </cell>
          <cell r="M36">
            <v>3.3710299683426073E-3</v>
          </cell>
          <cell r="N36">
            <v>4.5973835356945296E-3</v>
          </cell>
          <cell r="O36">
            <v>2.0246722957205931E-2</v>
          </cell>
        </row>
        <row r="37">
          <cell r="A37">
            <v>50</v>
          </cell>
          <cell r="B37">
            <v>6.9291911716636611E-3</v>
          </cell>
          <cell r="C37">
            <v>0</v>
          </cell>
          <cell r="D37">
            <v>3.5627979610752161E-2</v>
          </cell>
          <cell r="E37">
            <v>0</v>
          </cell>
          <cell r="F37">
            <v>2.6833448951973978E-2</v>
          </cell>
          <cell r="G37">
            <v>4.4062636969399653E-2</v>
          </cell>
          <cell r="H37">
            <v>0.11345325670378945</v>
          </cell>
          <cell r="I37">
            <v>1.9153430498655111E-3</v>
          </cell>
          <cell r="J37">
            <v>0</v>
          </cell>
          <cell r="K37">
            <v>7.0058605237782396E-3</v>
          </cell>
          <cell r="L37">
            <v>0</v>
          </cell>
          <cell r="M37">
            <v>4.9242812012409128E-3</v>
          </cell>
          <cell r="N37">
            <v>6.7156950642137392E-3</v>
          </cell>
          <cell r="O37">
            <v>2.0561179839098404E-2</v>
          </cell>
        </row>
        <row r="38">
          <cell r="A38">
            <v>55</v>
          </cell>
          <cell r="B38">
            <v>7.9732005341014416E-3</v>
          </cell>
          <cell r="C38">
            <v>0</v>
          </cell>
          <cell r="D38">
            <v>3.9374426951264245E-2</v>
          </cell>
          <cell r="E38">
            <v>0</v>
          </cell>
          <cell r="F38">
            <v>2.8972924045809603E-2</v>
          </cell>
          <cell r="G38">
            <v>4.8228710343998449E-2</v>
          </cell>
          <cell r="H38">
            <v>0.12454926187517373</v>
          </cell>
          <cell r="I38">
            <v>2.0833555980993282E-3</v>
          </cell>
          <cell r="J38">
            <v>0</v>
          </cell>
          <cell r="K38">
            <v>7.145977734253804E-3</v>
          </cell>
          <cell r="L38">
            <v>0</v>
          </cell>
          <cell r="M38">
            <v>4.1917435018827597E-3</v>
          </cell>
          <cell r="N38">
            <v>5.7166660463968183E-3</v>
          </cell>
          <cell r="O38">
            <v>1.9137742880632712E-2</v>
          </cell>
        </row>
        <row r="39">
          <cell r="A39">
            <v>60</v>
          </cell>
          <cell r="B39">
            <v>9.2361150854374675E-3</v>
          </cell>
          <cell r="C39">
            <v>0</v>
          </cell>
          <cell r="D39">
            <v>4.3598362678312179E-2</v>
          </cell>
          <cell r="E39">
            <v>0</v>
          </cell>
          <cell r="F39">
            <v>3.1694004019522874E-2</v>
          </cell>
          <cell r="G39">
            <v>5.3270997256943758E-2</v>
          </cell>
          <cell r="H39">
            <v>0.13779947904021628</v>
          </cell>
          <cell r="I39">
            <v>2.5201882235072518E-3</v>
          </cell>
          <cell r="J39">
            <v>0</v>
          </cell>
          <cell r="K39">
            <v>8.0567396023449745E-3</v>
          </cell>
          <cell r="L39">
            <v>0</v>
          </cell>
          <cell r="M39">
            <v>5.3312465897732194E-3</v>
          </cell>
          <cell r="N39">
            <v>7.2707111852231381E-3</v>
          </cell>
          <cell r="O39">
            <v>2.3178885600848586E-2</v>
          </cell>
        </row>
        <row r="40">
          <cell r="A40">
            <v>65</v>
          </cell>
          <cell r="B40">
            <v>1.0532707358142454E-2</v>
          </cell>
          <cell r="C40">
            <v>0</v>
          </cell>
          <cell r="D40">
            <v>4.8189597164233849E-2</v>
          </cell>
          <cell r="E40">
            <v>0</v>
          </cell>
          <cell r="F40">
            <v>3.3923489392387179E-2</v>
          </cell>
          <cell r="G40">
            <v>5.799132229841765E-2</v>
          </cell>
          <cell r="H40">
            <v>0.15063711621318115</v>
          </cell>
          <cell r="I40">
            <v>2.5873932428007785E-3</v>
          </cell>
          <cell r="J40">
            <v>0</v>
          </cell>
          <cell r="K40">
            <v>8.7573256547228001E-3</v>
          </cell>
          <cell r="L40">
            <v>0</v>
          </cell>
          <cell r="M40">
            <v>4.3680951702467583E-3</v>
          </cell>
          <cell r="N40">
            <v>5.9571730321675573E-3</v>
          </cell>
          <cell r="O40">
            <v>2.1669987099937893E-2</v>
          </cell>
        </row>
        <row r="41">
          <cell r="A41">
            <v>70</v>
          </cell>
          <cell r="B41">
            <v>1.2022946528718964E-2</v>
          </cell>
          <cell r="C41">
            <v>0</v>
          </cell>
          <cell r="D41">
            <v>5.1789125001196437E-2</v>
          </cell>
          <cell r="E41">
            <v>0</v>
          </cell>
          <cell r="F41">
            <v>3.6921524070804089E-2</v>
          </cell>
          <cell r="G41">
            <v>6.3142578205326649E-2</v>
          </cell>
          <cell r="H41">
            <v>0.16387617380604613</v>
          </cell>
          <cell r="I41">
            <v>2.9738221037385573E-3</v>
          </cell>
          <cell r="J41">
            <v>0</v>
          </cell>
          <cell r="K41">
            <v>6.8657433133026743E-3</v>
          </cell>
          <cell r="L41">
            <v>0</v>
          </cell>
          <cell r="M41">
            <v>5.8738671078162937E-3</v>
          </cell>
          <cell r="N41">
            <v>8.0107326799023371E-3</v>
          </cell>
          <cell r="O41">
            <v>2.372416520475986E-2</v>
          </cell>
        </row>
        <row r="42">
          <cell r="A42">
            <v>75</v>
          </cell>
          <cell r="B42">
            <v>1.3572121711691155E-2</v>
          </cell>
          <cell r="C42">
            <v>0</v>
          </cell>
          <cell r="D42">
            <v>5.5755951597032762E-2</v>
          </cell>
          <cell r="E42">
            <v>0</v>
          </cell>
          <cell r="F42">
            <v>3.9531822162635899E-2</v>
          </cell>
          <cell r="G42">
            <v>6.8086415751702808E-2</v>
          </cell>
          <cell r="H42">
            <v>0.17694631122306262</v>
          </cell>
          <cell r="I42">
            <v>3.0914308875022289E-3</v>
          </cell>
          <cell r="J42">
            <v>0</v>
          </cell>
          <cell r="K42">
            <v>7.566329365680499E-3</v>
          </cell>
          <cell r="L42">
            <v>0</v>
          </cell>
          <cell r="M42">
            <v>5.114198382555989E-3</v>
          </cell>
          <cell r="N42">
            <v>6.9747025873514593E-3</v>
          </cell>
          <cell r="O42">
            <v>2.2746661223090173E-2</v>
          </cell>
        </row>
        <row r="43">
          <cell r="A43">
            <v>80</v>
          </cell>
          <cell r="B43">
            <v>1.5458074108352954E-2</v>
          </cell>
          <cell r="C43">
            <v>0</v>
          </cell>
          <cell r="D43">
            <v>6.1889840870224117E-2</v>
          </cell>
          <cell r="E43">
            <v>0</v>
          </cell>
          <cell r="F43">
            <v>4.2536780708670396E-2</v>
          </cell>
          <cell r="G43">
            <v>7.448416090409761E-2</v>
          </cell>
          <cell r="H43">
            <v>0.19436885659134506</v>
          </cell>
          <cell r="I43">
            <v>3.7634810804374965E-3</v>
          </cell>
          <cell r="J43">
            <v>0</v>
          </cell>
          <cell r="K43">
            <v>1.1699787074709658E-2</v>
          </cell>
          <cell r="L43">
            <v>0</v>
          </cell>
          <cell r="M43">
            <v>5.8874326207673704E-3</v>
          </cell>
          <cell r="N43">
            <v>8.0292332172693173E-3</v>
          </cell>
          <cell r="O43">
            <v>2.9379933993183841E-2</v>
          </cell>
        </row>
        <row r="44">
          <cell r="A44">
            <v>85</v>
          </cell>
          <cell r="B44">
            <v>1.729350992296131E-2</v>
          </cell>
          <cell r="C44">
            <v>0</v>
          </cell>
          <cell r="D44">
            <v>6.6811644239132148E-2</v>
          </cell>
          <cell r="E44">
            <v>0</v>
          </cell>
          <cell r="F44">
            <v>4.5337485159985966E-2</v>
          </cell>
          <cell r="G44">
            <v>8.0143509146846939E-2</v>
          </cell>
          <cell r="H44">
            <v>0.20958614846892637</v>
          </cell>
          <cell r="I44">
            <v>3.6626735514972064E-3</v>
          </cell>
          <cell r="J44">
            <v>0</v>
          </cell>
          <cell r="K44">
            <v>9.3878531018628409E-3</v>
          </cell>
          <cell r="L44">
            <v>0</v>
          </cell>
          <cell r="M44">
            <v>5.4872499887106026E-3</v>
          </cell>
          <cell r="N44">
            <v>7.4834673649434077E-3</v>
          </cell>
          <cell r="O44">
            <v>2.6021244007014055E-2</v>
          </cell>
        </row>
        <row r="45">
          <cell r="A45">
            <v>90</v>
          </cell>
          <cell r="B45">
            <v>1.9154204028596387E-2</v>
          </cell>
          <cell r="C45">
            <v>0</v>
          </cell>
          <cell r="D45">
            <v>7.1439608600941187E-2</v>
          </cell>
          <cell r="E45">
            <v>0</v>
          </cell>
          <cell r="F45">
            <v>4.8190118618433461E-2</v>
          </cell>
          <cell r="G45">
            <v>8.5741163573020585E-2</v>
          </cell>
          <cell r="H45">
            <v>0.22452509482099162</v>
          </cell>
          <cell r="I45">
            <v>3.7130773159673512E-3</v>
          </cell>
          <cell r="J45">
            <v>0</v>
          </cell>
          <cell r="K45">
            <v>8.8273842599605815E-3</v>
          </cell>
          <cell r="L45">
            <v>0</v>
          </cell>
          <cell r="M45">
            <v>5.588991335843679E-3</v>
          </cell>
          <cell r="N45">
            <v>7.6222213951957583E-3</v>
          </cell>
          <cell r="O45">
            <v>2.575167430696737E-2</v>
          </cell>
        </row>
        <row r="46">
          <cell r="A46">
            <v>95</v>
          </cell>
          <cell r="B46">
            <v>2.0955962121835783E-2</v>
          </cell>
          <cell r="C46">
            <v>0</v>
          </cell>
          <cell r="D46">
            <v>8.2605490870702694E-2</v>
          </cell>
          <cell r="E46">
            <v>0</v>
          </cell>
          <cell r="F46">
            <v>5.2230195373297816E-2</v>
          </cell>
          <cell r="G46">
            <v>9.5267188598543551E-2</v>
          </cell>
          <cell r="H46">
            <v>0.25105883696437986</v>
          </cell>
          <cell r="I46">
            <v>3.5954685322036792E-3</v>
          </cell>
          <cell r="J46">
            <v>0</v>
          </cell>
          <cell r="K46">
            <v>2.1297815992285848E-2</v>
          </cell>
          <cell r="L46">
            <v>0</v>
          </cell>
          <cell r="M46">
            <v>7.9154768069533681E-3</v>
          </cell>
          <cell r="N46">
            <v>1.0795063553632831E-2</v>
          </cell>
          <cell r="O46">
            <v>4.360382488507572E-2</v>
          </cell>
        </row>
        <row r="82">
          <cell r="O82">
            <v>1.1871014546560501E-3</v>
          </cell>
        </row>
        <row r="83">
          <cell r="O83">
            <v>1.7806521819840749E-3</v>
          </cell>
        </row>
        <row r="115">
          <cell r="B115">
            <v>2.4789340249434407E-4</v>
          </cell>
          <cell r="C115">
            <v>7.0990661676030705E-4</v>
          </cell>
          <cell r="D115">
            <v>5.9910949425401566E-4</v>
          </cell>
          <cell r="E115">
            <v>3.8294205951544703E-4</v>
          </cell>
          <cell r="F115">
            <v>2.4419472435993433E-4</v>
          </cell>
          <cell r="G115">
            <v>3.3303079943480557E-4</v>
          </cell>
        </row>
        <row r="151">
          <cell r="N151">
            <v>8.0113169204372183E-6</v>
          </cell>
        </row>
        <row r="183">
          <cell r="B183">
            <v>-100</v>
          </cell>
          <cell r="C183">
            <v>0</v>
          </cell>
        </row>
        <row r="184">
          <cell r="B184">
            <v>-3.7915343915343915</v>
          </cell>
          <cell r="C184">
            <v>7.4339564137951472E-7</v>
          </cell>
        </row>
        <row r="185">
          <cell r="B185">
            <v>-2.6264550264550244</v>
          </cell>
          <cell r="C185">
            <v>8.7406892943638965E-7</v>
          </cell>
        </row>
        <row r="186">
          <cell r="B186">
            <v>-1.9904761904761903</v>
          </cell>
          <cell r="C186">
            <v>9.4782696048716933E-7</v>
          </cell>
        </row>
        <row r="187">
          <cell r="B187">
            <v>-0.85396825396825093</v>
          </cell>
          <cell r="C187">
            <v>1.1138765086928809E-6</v>
          </cell>
        </row>
        <row r="188">
          <cell r="B188">
            <v>-0.32275132275132212</v>
          </cell>
          <cell r="C188">
            <v>1.1945281522119039E-6</v>
          </cell>
        </row>
        <row r="189">
          <cell r="B189">
            <v>0.61587301587301779</v>
          </cell>
          <cell r="C189">
            <v>1.3738249845246745E-6</v>
          </cell>
        </row>
        <row r="190">
          <cell r="B190">
            <v>0.76190476190476275</v>
          </cell>
          <cell r="C190">
            <v>1.4733122239734218E-6</v>
          </cell>
        </row>
        <row r="191">
          <cell r="B191">
            <v>0.76190476190476275</v>
          </cell>
          <cell r="C191">
            <v>1.6723132390677066E-6</v>
          </cell>
        </row>
        <row r="192">
          <cell r="B192">
            <v>0.76190476190476275</v>
          </cell>
          <cell r="C192">
            <v>1.7701261807248712E-6</v>
          </cell>
        </row>
        <row r="193">
          <cell r="B193">
            <v>0.76190476190476275</v>
          </cell>
          <cell r="C193">
            <v>1.9840481896721577E-6</v>
          </cell>
        </row>
        <row r="194">
          <cell r="B194">
            <v>1.0074074074074069</v>
          </cell>
          <cell r="C194">
            <v>2.0997058120265641E-6</v>
          </cell>
        </row>
        <row r="195">
          <cell r="B195">
            <v>2.7460317460317514</v>
          </cell>
          <cell r="C195">
            <v>2.202505939508225E-6</v>
          </cell>
        </row>
        <row r="196">
          <cell r="B196">
            <v>4.4867724867724856</v>
          </cell>
          <cell r="C196">
            <v>2.3056788588981789E-6</v>
          </cell>
        </row>
        <row r="197">
          <cell r="B197">
            <v>4.9269841269841299</v>
          </cell>
          <cell r="C197">
            <v>2.4173834968478654E-6</v>
          </cell>
        </row>
        <row r="198">
          <cell r="B198">
            <v>5.2698412698412724</v>
          </cell>
          <cell r="C198">
            <v>2.6598848329596398E-6</v>
          </cell>
        </row>
        <row r="199">
          <cell r="B199">
            <v>6.0201058201058224</v>
          </cell>
          <cell r="C199">
            <v>2.7914000613766279E-6</v>
          </cell>
        </row>
        <row r="200">
          <cell r="B200">
            <v>6.1597883597883625</v>
          </cell>
          <cell r="C200">
            <v>3.0769092489383111E-6</v>
          </cell>
        </row>
        <row r="201">
          <cell r="B201">
            <v>7.1650793650793672</v>
          </cell>
          <cell r="C201">
            <v>3.2317492225822631E-6</v>
          </cell>
        </row>
        <row r="202">
          <cell r="B202">
            <v>7.5164021164021149</v>
          </cell>
          <cell r="C202">
            <v>3.4765149466622996E-6</v>
          </cell>
        </row>
        <row r="203">
          <cell r="B203">
            <v>8.5449735449735424</v>
          </cell>
          <cell r="C203">
            <v>3.698242374961292E-6</v>
          </cell>
        </row>
        <row r="204">
          <cell r="B204">
            <v>10.088888888888889</v>
          </cell>
          <cell r="C204">
            <v>3.95147453154176E-6</v>
          </cell>
        </row>
        <row r="205">
          <cell r="B205">
            <v>10.701587301587299</v>
          </cell>
          <cell r="C205">
            <v>4.2495177177926877E-6</v>
          </cell>
        </row>
        <row r="206">
          <cell r="B206">
            <v>11.824338624338626</v>
          </cell>
          <cell r="C206">
            <v>4.544366750166187E-6</v>
          </cell>
        </row>
        <row r="207">
          <cell r="B207">
            <v>12.298412698412701</v>
          </cell>
          <cell r="C207">
            <v>4.8703297485439786E-6</v>
          </cell>
        </row>
        <row r="208">
          <cell r="B208">
            <v>13.470899470899475</v>
          </cell>
          <cell r="C208">
            <v>5.2057746323562448E-6</v>
          </cell>
        </row>
        <row r="209">
          <cell r="B209">
            <v>15.864550264550269</v>
          </cell>
          <cell r="C209">
            <v>5.6007100084978024E-6</v>
          </cell>
        </row>
        <row r="210">
          <cell r="B210">
            <v>16.733333333333334</v>
          </cell>
          <cell r="C210">
            <v>6.0656887618050214E-6</v>
          </cell>
        </row>
        <row r="211">
          <cell r="B211">
            <v>19.152380952380952</v>
          </cell>
          <cell r="C211">
            <v>7.7578901335035971E-6</v>
          </cell>
        </row>
        <row r="212">
          <cell r="B212">
            <v>20.526984126984125</v>
          </cell>
          <cell r="C212">
            <v>8.0015198035717442E-6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6" sqref="B16"/>
    </sheetView>
  </sheetViews>
  <sheetFormatPr baseColWidth="10" defaultColWidth="10.9453125" defaultRowHeight="14.4" x14ac:dyDescent="0.55000000000000004"/>
  <cols>
    <col min="1" max="1" width="18" bestFit="1" customWidth="1"/>
    <col min="2" max="2" width="39.47265625" bestFit="1" customWidth="1"/>
  </cols>
  <sheetData>
    <row r="1" spans="1:3" x14ac:dyDescent="0.55000000000000004">
      <c r="A1" s="7" t="s">
        <v>0</v>
      </c>
      <c r="B1" s="7"/>
      <c r="C1" s="7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7" t="s">
        <v>1</v>
      </c>
      <c r="B7" s="7"/>
      <c r="C7" s="7"/>
    </row>
    <row r="8" spans="1:3" x14ac:dyDescent="0.55000000000000004">
      <c r="A8">
        <v>1</v>
      </c>
      <c r="B8" t="s">
        <v>8</v>
      </c>
    </row>
    <row r="9" spans="1:3" x14ac:dyDescent="0.55000000000000004">
      <c r="A9" s="7" t="s">
        <v>2</v>
      </c>
      <c r="B9" s="7"/>
      <c r="C9" s="7"/>
    </row>
    <row r="10" spans="1:3" x14ac:dyDescent="0.55000000000000004">
      <c r="A10">
        <v>1</v>
      </c>
      <c r="B10" t="s">
        <v>9</v>
      </c>
    </row>
    <row r="11" spans="1:3" x14ac:dyDescent="0.55000000000000004">
      <c r="A11">
        <v>2</v>
      </c>
      <c r="B11" t="s">
        <v>10</v>
      </c>
    </row>
    <row r="12" spans="1:3" x14ac:dyDescent="0.55000000000000004">
      <c r="A12">
        <v>3</v>
      </c>
      <c r="B12" t="s">
        <v>11</v>
      </c>
    </row>
    <row r="13" spans="1:3" x14ac:dyDescent="0.55000000000000004">
      <c r="A13">
        <v>4</v>
      </c>
      <c r="B13" t="s">
        <v>12</v>
      </c>
    </row>
    <row r="14" spans="1:3" x14ac:dyDescent="0.55000000000000004">
      <c r="A14">
        <v>5</v>
      </c>
      <c r="B14" t="s">
        <v>13</v>
      </c>
    </row>
    <row r="15" spans="1:3" x14ac:dyDescent="0.55000000000000004">
      <c r="A15">
        <v>6</v>
      </c>
      <c r="B15" t="s">
        <v>14</v>
      </c>
    </row>
    <row r="16" spans="1:3" x14ac:dyDescent="0.55000000000000004">
      <c r="A16">
        <v>7</v>
      </c>
      <c r="B16" t="s">
        <v>15</v>
      </c>
    </row>
    <row r="17" spans="1:2" x14ac:dyDescent="0.55000000000000004">
      <c r="A17">
        <v>8</v>
      </c>
      <c r="B17" t="s">
        <v>16</v>
      </c>
    </row>
    <row r="18" spans="1:2" x14ac:dyDescent="0.55000000000000004">
      <c r="A18">
        <v>9</v>
      </c>
      <c r="B18" t="s">
        <v>17</v>
      </c>
    </row>
    <row r="19" spans="1:2" x14ac:dyDescent="0.55000000000000004">
      <c r="A19">
        <v>10</v>
      </c>
      <c r="B19" t="s">
        <v>18</v>
      </c>
    </row>
    <row r="20" spans="1:2" x14ac:dyDescent="0.55000000000000004">
      <c r="A20">
        <v>11</v>
      </c>
      <c r="B20" t="s">
        <v>19</v>
      </c>
    </row>
    <row r="21" spans="1:2" x14ac:dyDescent="0.55000000000000004">
      <c r="A21">
        <v>12</v>
      </c>
      <c r="B21" t="s">
        <v>20</v>
      </c>
    </row>
  </sheetData>
  <mergeCells count="3">
    <mergeCell ref="A1:C1"/>
    <mergeCell ref="A7:C7"/>
    <mergeCell ref="A9:C9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AK1" workbookViewId="0">
      <selection activeCell="BI2" sqref="BI2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>IF(H2&gt;PERCENTILE(SSP126_AdaptTransport!$H$2:$H$100,0.9),SUM([1]Transport!$B$115:$G$115),0)
+VLOOKUP(O2,[1]Transport!$A$26:$O$46,8,1)
+VLOOKUP(J2,[1]Transport!$B$183:$C$212,2,1)</f>
        <v>5.8610201029220075E-3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>IF(H3&gt;PERCENTILE(SSP126_AdaptTransport!$H$2:$H$100,0.9),SUM([1]Transport!$B$115:$G$115),0)
+VLOOKUP(O3,[1]Transport!$A$26:$O$46,8,1)
+VLOOKUP(J3,[1]Transport!$B$183:$C$212,2,1)</f>
        <v>5.8618096229594678E-3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f>IF(H4&gt;PERCENTILE(SSP126_AdaptTransport!$H$2:$H$100,0.9),SUM([1]Transport!$B$115:$G$115),0)
+VLOOKUP(O4,[1]Transport!$A$26:$O$46,8,1)
+VLOOKUP(J4,[1]Transport!$B$183:$C$212,2,1)</f>
        <v>5.8624854596027558E-3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>IF(H5&gt;PERCENTILE(SSP126_AdaptTransport!$H$2:$H$100,0.9),SUM([1]Transport!$B$115:$G$115),0)
+VLOOKUP(O5,[1]Transport!$A$26:$O$46,8,1)
+VLOOKUP(J5,[1]Transport!$B$183:$C$212,2,1)</f>
        <v>5.8646959045183401E-3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>IF(H6&gt;PERCENTILE(SSP126_AdaptTransport!$H$2:$H$100,0.9),SUM([1]Transport!$B$115:$G$115),0)
+VLOOKUP(O6,[1]Transport!$A$26:$O$46,8,1)
+VLOOKUP(J6,[1]Transport!$B$183:$C$212,2,1)</f>
        <v>5.8633020897164581E-3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>IF(H7&gt;PERCENTILE(SSP126_AdaptTransport!$H$2:$H$100,0.9),SUM([1]Transport!$B$115:$G$115),0)
+VLOOKUP(O7,[1]Transport!$A$26:$O$46,8,1)
+VLOOKUP(J7,[1]Transport!$B$183:$C$212,2,1)</f>
        <v>5.8650313494021519E-3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>IF(H8&gt;PERCENTILE(SSP126_AdaptTransport!$H$2:$H$100,0.9),SUM([1]Transport!$B$115:$G$115),0)
+VLOOKUP(O8,[1]Transport!$A$26:$O$46,8,1)
+VLOOKUP(J8,[1]Transport!$B$183:$C$212,2,1)</f>
        <v>5.8630573239923786E-3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>IF(H9&gt;PERCENTILE(SSP126_AdaptTransport!$H$2:$H$100,0.9),SUM([1]Transport!$B$115:$G$115),0)
+VLOOKUP(O9,[1]Transport!$A$26:$O$46,8,1)
+VLOOKUP(J9,[1]Transport!$B$183:$C$212,2,1)</f>
        <v>5.8650313494021519E-3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>IF(H10&gt;PERCENTILE(SSP126_AdaptTransport!$H$2:$H$100,0.9),SUM([1]Transport!$B$115:$G$115),0)
+VLOOKUP(O10,[1]Transport!$A$26:$O$46,8,1)
+VLOOKUP(J10,[1]Transport!$B$183:$C$212,2,1)</f>
        <v>5.8635238171447571E-3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5.0634560982476831E-2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>IF(H11&gt;PERCENTILE(SSP126_AdaptTransport!$H$2:$H$100,0.9),SUM([1]Transport!$B$115:$G$115),0)
+VLOOKUP(O11,[1]Transport!$A$26:$O$46,8,1)
+VLOOKUP(J11,[1]Transport!$B$183:$C$212,2,1)</f>
        <v>5.8629024840187345E-3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5.1789722069529531E-2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>IF(H12&gt;PERCENTILE(SSP126_AdaptTransport!$H$2:$H$100,0.9),SUM([1]Transport!$B$115:$G$115),0)
+VLOOKUP(O12,[1]Transport!$A$26:$O$46,8,1)
+VLOOKUP(J12,[1]Transport!$B$183:$C$212,2,1)</f>
        <v>1.1828998148010946E-2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4.3992384731923788E-2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>IF(H13&gt;PERCENTILE(SSP126_AdaptTransport!$H$2:$H$100,0.9),SUM([1]Transport!$B$115:$G$115),0)
+VLOOKUP(O13,[1]Transport!$A$26:$O$46,8,1)
+VLOOKUP(J13,[1]Transport!$B$183:$C$212,2,1)</f>
        <v>1.1830006125798242E-2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4.6591497177792367E-2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>IF(H14&gt;PERCENTILE(SSP126_AdaptTransport!$H$2:$H$100,0.9),SUM([1]Transport!$B$115:$G$115),0)
+VLOOKUP(O14,[1]Transport!$A$26:$O$46,8,1)
+VLOOKUP(J14,[1]Transport!$B$183:$C$212,2,1)</f>
        <v>1.1833404329867231E-2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5.265609288481906E-2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>IF(H15&gt;PERCENTILE(SSP126_AdaptTransport!$H$2:$H$100,0.9),SUM([1]Transport!$B$115:$G$115),0)
+VLOOKUP(O15,[1]Transport!$A$26:$O$46,8,1)
+VLOOKUP(J15,[1]Transport!$B$183:$C$212,2,1)</f>
        <v>1.1827803619858733E-2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5.3426200276187531E-2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>IF(H16&gt;PERCENTILE(SSP126_AdaptTransport!$H$2:$H$100,0.9),SUM([1]Transport!$B$115:$G$115),0)
+VLOOKUP(O16,[1]Transport!$A$26:$O$46,8,1)
+VLOOKUP(J16,[1]Transport!$B$183:$C$212,2,1)</f>
        <v>1.1833404329867231E-2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4.2837223644871081E-2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>IF(H17&gt;PERCENTILE(SSP126_AdaptTransport!$H$2:$H$100,0.9),SUM([1]Transport!$B$115:$G$115),0)
+VLOOKUP(O17,[1]Transport!$A$26:$O$46,8,1)
+VLOOKUP(J17,[1]Transport!$B$183:$C$212,2,1)</f>
        <v>1.182990332567076E-2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5.2463566036976945E-2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>IF(H18&gt;PERCENTILE(SSP126_AdaptTransport!$H$2:$H$100,0.9),SUM([1]Transport!$B$115:$G$115),0)
+VLOOKUP(O18,[1]Transport!$A$26:$O$46,8,1)
+VLOOKUP(J18,[1]Transport!$B$183:$C$212,2,1)</f>
        <v>1.1828751446819221E-2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5.3426200276187531E-2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>IF(H19&gt;PERCENTILE(SSP126_AdaptTransport!$H$2:$H$100,0.9),SUM([1]Transport!$B$115:$G$115),0)
+VLOOKUP(O19,[1]Transport!$A$26:$O$46,8,1)
+VLOOKUP(J19,[1]Transport!$B$183:$C$212,2,1)</f>
        <v>1.1828751446819221E-2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5.4388834515398117E-2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>IF(H20&gt;PERCENTILE(SSP126_AdaptTransport!$H$2:$H$100,0.9),SUM([1]Transport!$B$115:$G$115),0)
+VLOOKUP(O20,[1]Transport!$A$26:$O$46,8,1)
+VLOOKUP(J20,[1]Transport!$B$183:$C$212,2,1)</f>
        <v>1.1833869308620539E-2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4.1778325981739438E-2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>IF(H21&gt;PERCENTILE(SSP126_AdaptTransport!$H$2:$H$100,0.9),SUM([1]Transport!$B$115:$G$115),0)
+VLOOKUP(O21,[1]Transport!$A$26:$O$46,8,1)
+VLOOKUP(J21,[1]Transport!$B$183:$C$212,2,1)</f>
        <v>2.4633032473507965E-2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4.6206443482108131E-2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>IF(H22&gt;PERCENTILE(SSP126_AdaptTransport!$H$2:$H$100,0.9),SUM([1]Transport!$B$115:$G$115),0)
+VLOOKUP(O22,[1]Transport!$A$26:$O$46,8,1)
+VLOOKUP(J22,[1]Transport!$B$183:$C$212,2,1)</f>
        <v>2.4635700297317001E-2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5.8335634896161517E-2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>IF(H23&gt;PERCENTILE(SSP126_AdaptTransport!$H$2:$H$100,0.9),SUM([1]Transport!$B$115:$G$115),0)
+VLOOKUP(O23,[1]Transport!$A$26:$O$46,8,1)
+VLOOKUP(J23,[1]Transport!$B$183:$C$212,2,1)</f>
        <v>2.7151383579333974E-2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4.9960717015029417E-2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>IF(H24&gt;PERCENTILE(SSP126_AdaptTransport!$H$2:$H$100,0.9),SUM([1]Transport!$B$115:$G$115),0)
+VLOOKUP(O24,[1]Transport!$A$26:$O$46,8,1)
+VLOOKUP(J24,[1]Transport!$B$183:$C$212,2,1)</f>
        <v>2.4633135646427353E-2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5.9202005711451046E-2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>IF(H25&gt;PERCENTILE(SSP126_AdaptTransport!$H$2:$H$100,0.9),SUM([1]Transport!$B$115:$G$115),0)
+VLOOKUP(O25,[1]Transport!$A$26:$O$46,8,1)
+VLOOKUP(J25,[1]Transport!$B$183:$C$212,2,1)</f>
        <v>2.4631777794528943E-2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5.4388834515398117E-2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>IF(H26&gt;PERCENTILE(SSP126_AdaptTransport!$H$2:$H$100,0.9),SUM([1]Transport!$B$115:$G$115),0)
+VLOOKUP(O26,[1]Transport!$A$26:$O$46,8,1)
+VLOOKUP(J26,[1]Transport!$B$183:$C$212,2,1)</f>
        <v>2.4630829967568456E-2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5.6987946961266696E-2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>IF(H27&gt;PERCENTILE(SSP126_AdaptTransport!$H$2:$H$100,0.9),SUM([1]Transport!$B$115:$G$115),0)
+VLOOKUP(O27,[1]Transport!$A$26:$O$46,8,1)
+VLOOKUP(J27,[1]Transport!$B$183:$C$212,2,1)</f>
        <v>2.4636430677576954E-2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5.3329936852266474E-2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>IF(H28&gt;PERCENTILE(SSP126_AdaptTransport!$H$2:$H$100,0.9),SUM([1]Transport!$B$115:$G$115),0)
+VLOOKUP(O28,[1]Transport!$A$26:$O$46,8,1)
+VLOOKUP(J28,[1]Transport!$B$183:$C$212,2,1)</f>
        <v>2.4638831487372028E-2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5.7854317776556224E-2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>IF(H29&gt;PERCENTILE(SSP126_AdaptTransport!$H$2:$H$100,0.9),SUM([1]Transport!$B$115:$G$115),0)
+VLOOKUP(O29,[1]Transport!$A$26:$O$46,8,1)
+VLOOKUP(J29,[1]Transport!$B$183:$C$212,2,1)</f>
        <v>3.6687843322450141E-2</v>
      </c>
      <c r="BJ29">
        <v>0</v>
      </c>
      <c r="BK29">
        <v>0</v>
      </c>
      <c r="BL29">
        <f>MAX(0,IF(K29=1,[1]Construction!$H$49,0)+VLOOKUP(O29,[1]Construction!$A$25:$H$45,8,1))</f>
        <v>0.11248904333342905</v>
      </c>
    </row>
    <row r="30" spans="1:64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5.5736522450292939E-2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>IF(H30&gt;PERCENTILE(SSP126_AdaptTransport!$H$2:$H$100,0.9),SUM([1]Transport!$B$115:$G$115),0)
+VLOOKUP(O30,[1]Transport!$A$26:$O$46,8,1)
+VLOOKUP(J30,[1]Transport!$B$183:$C$212,2,1)</f>
        <v>3.6691541564825104E-2</v>
      </c>
      <c r="BJ30">
        <v>0</v>
      </c>
      <c r="BK30">
        <v>0</v>
      </c>
      <c r="BL30">
        <f>MAX(0,IF(K30=1,[1]Construction!$H$49,0)+VLOOKUP(O30,[1]Construction!$A$25:$H$45,8,1))</f>
        <v>0.11248904333342905</v>
      </c>
    </row>
    <row r="31" spans="1:64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5.2752356308740117E-2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>IF(H31&gt;PERCENTILE(SSP126_AdaptTransport!$H$2:$H$100,0.9),SUM([1]Transport!$B$115:$G$115),0)
+VLOOKUP(O31,[1]Transport!$A$26:$O$46,8,1)
+VLOOKUP(J31,[1]Transport!$B$183:$C$212,2,1)</f>
        <v>3.9207020125081017E-2</v>
      </c>
      <c r="BJ31">
        <v>0</v>
      </c>
      <c r="BK31">
        <v>0</v>
      </c>
      <c r="BL31">
        <f>MAX(0,IF(K31=1,[1]Construction!$H$49,0)+VLOOKUP(O31,[1]Construction!$A$25:$H$45,8,1))</f>
        <v>2.9001109124752664E-3</v>
      </c>
    </row>
    <row r="32" spans="1:64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5.7950581200477282E-2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>IF(H32&gt;PERCENTILE(SSP126_AdaptTransport!$H$2:$H$100,0.9),SUM([1]Transport!$B$115:$G$115),0)
+VLOOKUP(O32,[1]Transport!$A$26:$O$46,8,1)
+VLOOKUP(J32,[1]Transport!$B$183:$C$212,2,1)</f>
        <v>3.9207020125081017E-2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5.6602893265582467E-2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>IF(H33&gt;PERCENTILE(SSP126_AdaptTransport!$H$2:$H$100,0.9),SUM([1]Transport!$B$115:$G$115),0)
+VLOOKUP(O33,[1]Transport!$A$26:$O$46,8,1)
+VLOOKUP(J33,[1]Transport!$B$183:$C$212,2,1)</f>
        <v>3.6690045828389646E-2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4.3029750492713202E-2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>IF(H34&gt;PERCENTILE(SSP126_AdaptTransport!$H$2:$H$100,0.9),SUM([1]Transport!$B$115:$G$115),0)
+VLOOKUP(O34,[1]Transport!$A$26:$O$46,8,1)
+VLOOKUP(J34,[1]Transport!$B$183:$C$212,2,1)</f>
        <v>3.6688717391379577E-2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5.8046844624398346E-2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>IF(H35&gt;PERCENTILE(SSP126_AdaptTransport!$H$2:$H$100,0.9),SUM([1]Transport!$B$115:$G$115),0)
+VLOOKUP(O35,[1]Transport!$A$26:$O$46,8,1)
+VLOOKUP(J35,[1]Transport!$B$183:$C$212,2,1)</f>
        <v>3.6689217147434665E-2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5.3137410004424353E-2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IF(H36&gt;PERCENTILE(SSP126_AdaptTransport!$H$2:$H$100,0.9),SUM([1]Transport!$B$115:$G$115),0)
+VLOOKUP(O36,[1]Transport!$A$26:$O$46,8,1)
+VLOOKUP(J36,[1]Transport!$B$183:$C$212,2,1)</f>
        <v>5.7707637890450227E-2</v>
      </c>
      <c r="BJ36">
        <v>0</v>
      </c>
      <c r="BK36">
        <v>0</v>
      </c>
      <c r="BL36">
        <f>MAX(0,IF(K36=1,[1]Construction!$H$49,0)+VLOOKUP(O36,[1]Construction!$A$25:$H$45,8,1))</f>
        <v>4.9182152908516441E-3</v>
      </c>
    </row>
    <row r="37" spans="1:64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3.7061418209607566E-2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>IF(H37&gt;PERCENTILE(SSP126_AdaptTransport!$H$2:$H$100,0.9),SUM([1]Transport!$B$115:$G$115),0)
+VLOOKUP(O37,[1]Transport!$A$26:$O$46,8,1)
+VLOOKUP(J37,[1]Transport!$B$183:$C$212,2,1)</f>
        <v>5.5187971619816235E-2</v>
      </c>
      <c r="BJ37">
        <v>0</v>
      </c>
      <c r="BK37">
        <v>0</v>
      </c>
      <c r="BL37">
        <f>MAX(0,IF(K37=1,[1]Construction!$H$49,0)+VLOOKUP(O37,[1]Construction!$A$25:$H$45,8,1))</f>
        <v>0.11450714771180541</v>
      </c>
    </row>
    <row r="38" spans="1:64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5.487015163500341E-2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>IF(H38&gt;PERCENTILE(SSP126_AdaptTransport!$H$2:$H$100,0.9),SUM([1]Transport!$B$115:$G$115),0)
+VLOOKUP(O38,[1]Transport!$A$26:$O$46,8,1)
+VLOOKUP(J38,[1]Transport!$B$183:$C$212,2,1)</f>
        <v>5.5188193347244535E-2</v>
      </c>
      <c r="BJ38">
        <v>0</v>
      </c>
      <c r="BK38">
        <v>0</v>
      </c>
      <c r="BL38">
        <f>MAX(0,IF(K38=1,[1]Construction!$H$49,0)+VLOOKUP(O38,[1]Construction!$A$25:$H$45,8,1))</f>
        <v>0.11450714771180541</v>
      </c>
    </row>
    <row r="39" spans="1:64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5.8046844624398346E-2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>IF(H39&gt;PERCENTILE(SSP126_AdaptTransport!$H$2:$H$100,0.9),SUM([1]Transport!$B$115:$G$115),0)
+VLOOKUP(O39,[1]Transport!$A$26:$O$46,8,1)
+VLOOKUP(J39,[1]Transport!$B$183:$C$212,2,1)</f>
        <v>5.7703774707627928E-2</v>
      </c>
      <c r="BJ39">
        <v>0</v>
      </c>
      <c r="BK39">
        <v>0</v>
      </c>
      <c r="BL39">
        <f>MAX(0,IF(K39=1,[1]Construction!$H$49,0)+VLOOKUP(O39,[1]Construction!$A$25:$H$45,8,1))</f>
        <v>0.11450714771180541</v>
      </c>
    </row>
    <row r="40" spans="1:64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>IF(H40&gt;PERCENTILE(SSP126_AdaptTransport!$H$2:$H$100,0.9),SUM([1]Transport!$B$115:$G$115),0)
+VLOOKUP(O40,[1]Transport!$A$26:$O$46,8,1)
+VLOOKUP(J40,[1]Transport!$B$183:$C$212,2,1)</f>
        <v>5.5186697610809077E-2</v>
      </c>
      <c r="BJ40">
        <v>0</v>
      </c>
      <c r="BK40">
        <v>0</v>
      </c>
      <c r="BL40">
        <f>MAX(0,IF(K40=1,[1]Construction!$H$49,0)+VLOOKUP(O40,[1]Construction!$A$25:$H$45,8,1))</f>
        <v>0.11450714771180541</v>
      </c>
    </row>
    <row r="41" spans="1:64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5.9105742287529989E-2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>IF(H41&gt;PERCENTILE(SSP126_AdaptTransport!$H$2:$H$100,0.9),SUM([1]Transport!$B$115:$G$115),0)
+VLOOKUP(O41,[1]Transport!$A$26:$O$46,8,1)
+VLOOKUP(J41,[1]Transport!$B$183:$C$212,2,1)</f>
        <v>5.5187726854092151E-2</v>
      </c>
      <c r="BJ41">
        <v>0</v>
      </c>
      <c r="BK41">
        <v>0</v>
      </c>
      <c r="BL41">
        <f>MAX(0,IF(K41=1,[1]Construction!$H$49,0)+VLOOKUP(O41,[1]Construction!$A$25:$H$45,8,1))</f>
        <v>4.9182152908516441E-3</v>
      </c>
    </row>
    <row r="42" spans="1:64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5.8913215439687874E-2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>IF(H42&gt;PERCENTILE(SSP126_AdaptTransport!$H$2:$H$100,0.9),SUM([1]Transport!$B$115:$G$115),0)
+VLOOKUP(O42,[1]Transport!$A$26:$O$46,8,1)
+VLOOKUP(J42,[1]Transport!$B$183:$C$212,2,1)</f>
        <v>6.4589304469923031E-2</v>
      </c>
      <c r="BJ42">
        <v>0</v>
      </c>
      <c r="BK42">
        <v>0</v>
      </c>
      <c r="BL42">
        <f>MAX(0,IF(K42=1,[1]Construction!$H$49,0)+VLOOKUP(O42,[1]Construction!$A$25:$H$45,8,1))</f>
        <v>0.11475402968546479</v>
      </c>
    </row>
    <row r="43" spans="1:64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5.5640259026371881E-2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>IF(H43&gt;PERCENTILE(SSP126_AdaptTransport!$H$2:$H$100,0.9),SUM([1]Transport!$B$115:$G$115),0)
+VLOOKUP(O43,[1]Transport!$A$26:$O$46,8,1)
+VLOOKUP(J43,[1]Transport!$B$183:$C$212,2,1)</f>
        <v>6.2071075494252642E-2</v>
      </c>
      <c r="BJ43">
        <v>0</v>
      </c>
      <c r="BK43">
        <v>0</v>
      </c>
      <c r="BL43">
        <f>MAX(0,IF(K43=1,[1]Construction!$H$49,0)+VLOOKUP(O43,[1]Construction!$A$25:$H$45,8,1))</f>
        <v>0.11475402968546479</v>
      </c>
    </row>
    <row r="44" spans="1:64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5.1982248917371653E-2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>IF(H44&gt;PERCENTILE(SSP126_AdaptTransport!$H$2:$H$100,0.9),SUM([1]Transport!$B$115:$G$115),0)
+VLOOKUP(O44,[1]Transport!$A$26:$O$46,8,1)
+VLOOKUP(J44,[1]Transport!$B$183:$C$212,2,1)</f>
        <v>6.2072545050789005E-2</v>
      </c>
      <c r="BJ44">
        <v>0</v>
      </c>
      <c r="BK44">
        <v>0</v>
      </c>
      <c r="BL44">
        <f>MAX(0,IF(K44=1,[1]Construction!$H$49,0)+VLOOKUP(O44,[1]Construction!$A$25:$H$45,8,1))</f>
        <v>0.11475402968546479</v>
      </c>
    </row>
    <row r="45" spans="1:64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4.6591497177792367E-2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IF(H45&gt;PERCENTILE(SSP126_AdaptTransport!$H$2:$H$100,0.9),SUM([1]Transport!$B$115:$G$115),0)
+VLOOKUP(O45,[1]Transport!$A$26:$O$46,8,1)
+VLOOKUP(J45,[1]Transport!$B$183:$C$212,2,1)</f>
        <v>6.2073825909667119E-2</v>
      </c>
      <c r="BJ45">
        <v>0</v>
      </c>
      <c r="BK45">
        <v>0</v>
      </c>
      <c r="BL45">
        <f>MAX(0,IF(K45=1,[1]Construction!$H$49,0)+VLOOKUP(O45,[1]Construction!$A$25:$H$45,8,1))</f>
        <v>0.11475402968546479</v>
      </c>
    </row>
    <row r="46" spans="1:64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5.4196307667555996E-2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>IF(H46&gt;PERCENTILE(SSP126_AdaptTransport!$H$2:$H$100,0.9),SUM([1]Transport!$B$115:$G$115),0)
+VLOOKUP(O46,[1]Transport!$A$26:$O$46,8,1)
+VLOOKUP(J46,[1]Transport!$B$183:$C$212,2,1)</f>
        <v>6.2072111715481826E-2</v>
      </c>
      <c r="BJ46">
        <v>0</v>
      </c>
      <c r="BK46">
        <v>0</v>
      </c>
      <c r="BL46">
        <f>MAX(0,IF(K46=1,[1]Construction!$H$49,0)+VLOOKUP(O46,[1]Construction!$A$25:$H$45,8,1))</f>
        <v>0.11475402968546479</v>
      </c>
    </row>
    <row r="47" spans="1:64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4.0334374622923559E-2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>IF(H47&gt;PERCENTILE(SSP126_AdaptTransport!$H$2:$H$100,0.9),SUM([1]Transport!$B$115:$G$115),0)
+VLOOKUP(O47,[1]Transport!$A$26:$O$46,8,1)
+VLOOKUP(J47,[1]Transport!$B$183:$C$212,2,1)</f>
        <v>6.2071075494252642E-2</v>
      </c>
      <c r="BJ47">
        <v>0</v>
      </c>
      <c r="BK47">
        <v>0</v>
      </c>
      <c r="BL47">
        <f>MAX(0,IF(K47=1,[1]Construction!$H$49,0)+VLOOKUP(O47,[1]Construction!$A$25:$H$45,8,1))</f>
        <v>0.11475402968546479</v>
      </c>
    </row>
    <row r="48" spans="1:64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6.1801118157319632E-2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>IF(H48&gt;PERCENTILE(SSP126_AdaptTransport!$H$2:$H$100,0.9),SUM([1]Transport!$B$115:$G$115),0)
+VLOOKUP(O48,[1]Transport!$A$26:$O$46,8,1)
+VLOOKUP(J48,[1]Transport!$B$183:$C$212,2,1)</f>
        <v>7.417781409947731E-2</v>
      </c>
      <c r="BJ48">
        <v>0</v>
      </c>
      <c r="BK48">
        <v>0</v>
      </c>
      <c r="BL48">
        <f>MAX(0,IF(K48=1,[1]Construction!$H$49,0)+VLOOKUP(O48,[1]Construction!$A$25:$H$45,8,1))</f>
        <v>0.11513730156048957</v>
      </c>
    </row>
    <row r="49" spans="1:64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5.9779586254977396E-2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>IF(H49&gt;PERCENTILE(SSP126_AdaptTransport!$H$2:$H$100,0.9),SUM([1]Transport!$B$115:$G$115),0)
+VLOOKUP(O49,[1]Transport!$A$26:$O$46,8,1)
+VLOOKUP(J49,[1]Transport!$B$183:$C$212,2,1)</f>
        <v>7.4176437290342678E-2</v>
      </c>
      <c r="BJ49">
        <v>0</v>
      </c>
      <c r="BK49">
        <v>0</v>
      </c>
      <c r="BL49">
        <f>MAX(0,IF(K49=1,[1]Construction!$H$49,0)+VLOOKUP(O49,[1]Construction!$A$25:$H$45,8,1))</f>
        <v>5.5483691395357953E-3</v>
      </c>
    </row>
    <row r="50" spans="1:64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5.0153243862871538E-2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>IF(H50&gt;PERCENTILE(SSP126_AdaptTransport!$H$2:$H$100,0.9),SUM([1]Transport!$B$115:$G$115),0)
+VLOOKUP(O50,[1]Transport!$A$26:$O$46,8,1)
+VLOOKUP(J50,[1]Transport!$B$183:$C$212,2,1)</f>
        <v>7.1660337396960747E-2</v>
      </c>
      <c r="BJ50">
        <v>0</v>
      </c>
      <c r="BK50">
        <v>0</v>
      </c>
      <c r="BL50">
        <f>MAX(0,IF(K50=1,[1]Construction!$H$49,0)+VLOOKUP(O50,[1]Construction!$A$25:$H$45,8,1))</f>
        <v>0.11513730156048957</v>
      </c>
    </row>
    <row r="51" spans="1:64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6.0645957070266925E-2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>IF(H51&gt;PERCENTILE(SSP126_AdaptTransport!$H$2:$H$100,0.9),SUM([1]Transport!$B$115:$G$115),0)
+VLOOKUP(O51,[1]Transport!$A$26:$O$46,8,1)
+VLOOKUP(J51,[1]Transport!$B$183:$C$212,2,1)</f>
        <v>7.4179543359163005E-2</v>
      </c>
      <c r="BJ51">
        <v>0</v>
      </c>
      <c r="BK51">
        <v>0</v>
      </c>
      <c r="BL51">
        <f>MAX(0,IF(K51=1,[1]Construction!$H$49,0)+VLOOKUP(O51,[1]Construction!$A$25:$H$45,8,1))</f>
        <v>0.11513730156048957</v>
      </c>
    </row>
    <row r="52" spans="1:64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5.0538297558555774E-2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>IF(H52&gt;PERCENTILE(SSP126_AdaptTransport!$H$2:$H$100,0.9),SUM([1]Transport!$B$115:$G$115),0)
+VLOOKUP(O52,[1]Transport!$A$26:$O$46,8,1)
+VLOOKUP(J52,[1]Transport!$B$183:$C$212,2,1)</f>
        <v>7.1660737002658459E-2</v>
      </c>
      <c r="BJ52">
        <v>0</v>
      </c>
      <c r="BK52">
        <v>0</v>
      </c>
      <c r="BL52">
        <f>MAX(0,IF(K52=1,[1]Construction!$H$49,0)+VLOOKUP(O52,[1]Construction!$A$25:$H$45,8,1))</f>
        <v>0.11513730156048957</v>
      </c>
    </row>
    <row r="53" spans="1:64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4.5436336090739667E-2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>IF(H53&gt;PERCENTILE(SSP126_AdaptTransport!$H$2:$H$100,0.9),SUM([1]Transport!$B$115:$G$115),0)
+VLOOKUP(O53,[1]Transport!$A$26:$O$46,8,1)
+VLOOKUP(J53,[1]Transport!$B$183:$C$212,2,1)</f>
        <v>7.1659920372544761E-2</v>
      </c>
      <c r="BJ53">
        <v>0</v>
      </c>
      <c r="BK53">
        <v>0</v>
      </c>
      <c r="BL53">
        <f>MAX(0,IF(K53=1,[1]Construction!$H$49,0)+VLOOKUP(O53,[1]Construction!$A$25:$H$45,8,1))</f>
        <v>0.11513730156048957</v>
      </c>
    </row>
    <row r="54" spans="1:64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5.6314102993819289E-2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>IF(H54&gt;PERCENTILE(SSP126_AdaptTransport!$H$2:$H$100,0.9),SUM([1]Transport!$B$115:$G$115),0)
+VLOOKUP(O54,[1]Transport!$A$26:$O$46,8,1)
+VLOOKUP(J54,[1]Transport!$B$183:$C$212,2,1)</f>
        <v>7.9081493491010874E-2</v>
      </c>
      <c r="BJ54">
        <v>0</v>
      </c>
      <c r="BK54">
        <v>0</v>
      </c>
      <c r="BL54">
        <f>MAX(0,IF(K54=1,[1]Construction!$H$49,0)+VLOOKUP(O54,[1]Construction!$A$25:$H$45,8,1))</f>
        <v>5.9648308807366485E-3</v>
      </c>
    </row>
    <row r="55" spans="1:64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4.7650394840924017E-2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>IF(H55&gt;PERCENTILE(SSP126_AdaptTransport!$H$2:$H$100,0.9),SUM([1]Transport!$B$115:$G$115),0)
+VLOOKUP(O55,[1]Transport!$A$26:$O$46,8,1)
+VLOOKUP(J55,[1]Transport!$B$183:$C$212,2,1)</f>
        <v>7.9080137180840226E-2</v>
      </c>
      <c r="BJ55">
        <v>0</v>
      </c>
      <c r="BK55">
        <v>0</v>
      </c>
      <c r="BL55">
        <f>MAX(0,IF(K55=1,[1]Construction!$H$49,0)+VLOOKUP(O55,[1]Construction!$A$25:$H$45,8,1))</f>
        <v>0.11555376330169043</v>
      </c>
    </row>
    <row r="56" spans="1:64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5.5929049298135053E-2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>IF(H56&gt;PERCENTILE(SSP126_AdaptTransport!$H$2:$H$100,0.9),SUM([1]Transport!$B$115:$G$115),0)
+VLOOKUP(O56,[1]Transport!$A$26:$O$46,8,1)
+VLOOKUP(J56,[1]Transport!$B$183:$C$212,2,1)</f>
        <v>8.1599947396964356E-2</v>
      </c>
      <c r="BJ56">
        <v>0</v>
      </c>
      <c r="BK56">
        <v>0</v>
      </c>
      <c r="BL56">
        <f>MAX(0,IF(K56=1,[1]Construction!$H$49,0)+VLOOKUP(O56,[1]Construction!$A$25:$H$45,8,1))</f>
        <v>0.11555376330169043</v>
      </c>
    </row>
    <row r="57" spans="1:64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5.4966415058924467E-2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>IF(H57&gt;PERCENTILE(SSP126_AdaptTransport!$H$2:$H$100,0.9),SUM([1]Transport!$B$115:$G$115),0)
+VLOOKUP(O57,[1]Transport!$A$26:$O$46,8,1)
+VLOOKUP(J57,[1]Transport!$B$183:$C$212,2,1)</f>
        <v>7.9079393785198848E-2</v>
      </c>
      <c r="BJ57">
        <v>0</v>
      </c>
      <c r="BK57">
        <v>0</v>
      </c>
      <c r="BL57">
        <f>MAX(0,IF(K57=1,[1]Construction!$H$49,0)+VLOOKUP(O57,[1]Construction!$A$25:$H$45,8,1))</f>
        <v>0.11555376330169043</v>
      </c>
    </row>
    <row r="58" spans="1:64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5.5062678482845524E-2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f>IF(H58&gt;PERCENTILE(SSP126_AdaptTransport!$H$2:$H$100,0.9),SUM([1]Transport!$B$115:$G$115),0)
+VLOOKUP(O58,[1]Transport!$A$26:$O$46,8,1)
+VLOOKUP(J58,[1]Transport!$B$183:$C$212,2,1)</f>
        <v>7.9079393785198848E-2</v>
      </c>
      <c r="BJ58">
        <v>0</v>
      </c>
      <c r="BK58">
        <v>0</v>
      </c>
      <c r="BL58">
        <f>MAX(0,IF(K58=1,[1]Construction!$H$49,0)+VLOOKUP(O58,[1]Construction!$A$25:$H$45,8,1))</f>
        <v>0.11555376330169043</v>
      </c>
    </row>
    <row r="59" spans="1:64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5.0345770710713653E-2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>IF(H59&gt;PERCENTILE(SSP126_AdaptTransport!$H$2:$H$100,0.9),SUM([1]Transport!$B$115:$G$115),0)
+VLOOKUP(O59,[1]Transport!$A$26:$O$46,8,1)
+VLOOKUP(J59,[1]Transport!$B$183:$C$212,2,1)</f>
        <v>7.9083092027573812E-2</v>
      </c>
      <c r="BJ59">
        <v>0</v>
      </c>
      <c r="BK59">
        <v>0</v>
      </c>
      <c r="BL59">
        <f>MAX(0,IF(K59=1,[1]Construction!$H$49,0)+VLOOKUP(O59,[1]Construction!$A$25:$H$45,8,1))</f>
        <v>5.9648308807366485E-3</v>
      </c>
    </row>
    <row r="60" spans="1:64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6.0164639950661632E-2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IF(H60&gt;PERCENTILE(SSP126_AdaptTransport!$H$2:$H$100,0.9),SUM([1]Transport!$B$115:$G$115),0)
+VLOOKUP(O60,[1]Transport!$A$26:$O$46,8,1)
+VLOOKUP(J60,[1]Transport!$B$183:$C$212,2,1)</f>
        <v>9.1818935124209314E-2</v>
      </c>
      <c r="BJ60">
        <v>0</v>
      </c>
      <c r="BK60">
        <v>0</v>
      </c>
      <c r="BL60">
        <f>MAX(0,IF(K60=1,[1]Construction!$H$49,0)+VLOOKUP(O60,[1]Construction!$A$25:$H$45,8,1))</f>
        <v>0.11617726704041605</v>
      </c>
    </row>
    <row r="61" spans="1:64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5.8913215439687874E-2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>IF(H61&gt;PERCENTILE(SSP126_AdaptTransport!$H$2:$H$100,0.9),SUM([1]Transport!$B$115:$G$115),0)
+VLOOKUP(O61,[1]Transport!$A$26:$O$46,8,1)
+VLOOKUP(J61,[1]Transport!$B$183:$C$212,2,1)</f>
        <v>8.9300706148538925E-2</v>
      </c>
      <c r="BJ61">
        <v>0</v>
      </c>
      <c r="BK61">
        <v>0</v>
      </c>
      <c r="BL61">
        <f>MAX(0,IF(K61=1,[1]Construction!$H$49,0)+VLOOKUP(O61,[1]Construction!$A$25:$H$45,8,1))</f>
        <v>0.11617726704041605</v>
      </c>
    </row>
    <row r="62" spans="1:64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5.8046844624398346E-2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>IF(H62&gt;PERCENTILE(SSP126_AdaptTransport!$H$2:$H$100,0.9),SUM([1]Transport!$B$115:$G$115),0)
+VLOOKUP(O62,[1]Transport!$A$26:$O$46,8,1)
+VLOOKUP(J62,[1]Transport!$B$183:$C$212,2,1)</f>
        <v>9.1817783245357776E-2</v>
      </c>
      <c r="BJ62">
        <v>0</v>
      </c>
      <c r="BK62">
        <v>0</v>
      </c>
      <c r="BL62">
        <f>MAX(0,IF(K62=1,[1]Construction!$H$49,0)+VLOOKUP(O62,[1]Construction!$A$25:$H$45,8,1))</f>
        <v>0.11617726704041605</v>
      </c>
    </row>
    <row r="63" spans="1:64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4.813171196052931E-2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>IF(H63&gt;PERCENTILE(SSP126_AdaptTransport!$H$2:$H$100,0.9),SUM([1]Transport!$B$115:$G$115),0)
+VLOOKUP(O63,[1]Transport!$A$26:$O$46,8,1)
+VLOOKUP(J63,[1]Transport!$B$183:$C$212,2,1)</f>
        <v>9.1819252801894138E-2</v>
      </c>
      <c r="BJ63">
        <v>0</v>
      </c>
      <c r="BK63">
        <v>0</v>
      </c>
      <c r="BL63">
        <f>MAX(0,IF(K63=1,[1]Construction!$H$49,0)+VLOOKUP(O63,[1]Construction!$A$25:$H$45,8,1))</f>
        <v>0.11617726704041605</v>
      </c>
    </row>
    <row r="64" spans="1:64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4.7457867993081895E-2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>IF(H64&gt;PERCENTILE(SSP126_AdaptTransport!$H$2:$H$100,0.9),SUM([1]Transport!$B$115:$G$115),0)
+VLOOKUP(O64,[1]Transport!$A$26:$O$46,8,1)
+VLOOKUP(J64,[1]Transport!$B$183:$C$212,2,1)</f>
        <v>9.1817578814038667E-2</v>
      </c>
      <c r="BJ64">
        <v>0</v>
      </c>
      <c r="BK64">
        <v>0</v>
      </c>
      <c r="BL64">
        <f>MAX(0,IF(K64=1,[1]Construction!$H$49,0)+VLOOKUP(O64,[1]Construction!$A$25:$H$45,8,1))</f>
        <v>6.5883346194622805E-3</v>
      </c>
    </row>
    <row r="65" spans="1:64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5.4196307667555996E-2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>IF(H65&gt;PERCENTILE(SSP126_AdaptTransport!$H$2:$H$100,0.9),SUM([1]Transport!$B$115:$G$115),0)
+VLOOKUP(O65,[1]Transport!$A$26:$O$46,8,1)
+VLOOKUP(J65,[1]Transport!$B$183:$C$212,2,1)</f>
        <v>0.10435090038406598</v>
      </c>
      <c r="BJ65">
        <v>0</v>
      </c>
      <c r="BK65">
        <v>0</v>
      </c>
      <c r="BL65">
        <f>MAX(0,IF(K65=1,[1]Construction!$H$49,0)+VLOOKUP(O65,[1]Construction!$A$25:$H$45,8,1))</f>
        <v>0.1169338756243713</v>
      </c>
    </row>
    <row r="66" spans="1:64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5.2367302613055888E-2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>IF(H66&gt;PERCENTILE(SSP126_AdaptTransport!$H$2:$H$100,0.9),SUM([1]Transport!$B$115:$G$115),0)
+VLOOKUP(O66,[1]Transport!$A$26:$O$46,8,1)
+VLOOKUP(J66,[1]Transport!$B$183:$C$212,2,1)</f>
        <v>0.10435164377970736</v>
      </c>
      <c r="BJ66">
        <v>0</v>
      </c>
      <c r="BK66">
        <v>0</v>
      </c>
      <c r="BL66">
        <f>MAX(0,IF(K66=1,[1]Construction!$H$49,0)+VLOOKUP(O66,[1]Construction!$A$25:$H$45,8,1))</f>
        <v>0.1169338756243713</v>
      </c>
    </row>
    <row r="67" spans="1:64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5.6795420113424581E-2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>IF(H67&gt;PERCENTILE(SSP126_AdaptTransport!$H$2:$H$100,0.9),SUM([1]Transport!$B$115:$G$115),0)
+VLOOKUP(O67,[1]Transport!$A$26:$O$46,8,1)
+VLOOKUP(J67,[1]Transport!$B$183:$C$212,2,1)</f>
        <v>0.10435459862644095</v>
      </c>
      <c r="BJ67">
        <v>0</v>
      </c>
      <c r="BK67">
        <v>0</v>
      </c>
      <c r="BL67">
        <f>MAX(0,IF(K67=1,[1]Construction!$H$49,0)+VLOOKUP(O67,[1]Construction!$A$25:$H$45,8,1))</f>
        <v>0.1169338756243713</v>
      </c>
    </row>
    <row r="68" spans="1:64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6.9790982342767496E-2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>IF(H68&gt;PERCENTILE(SSP126_AdaptTransport!$H$2:$H$100,0.9),SUM([1]Transport!$B$115:$G$115),0)
+VLOOKUP(O68,[1]Transport!$A$26:$O$46,8,1)
+VLOOKUP(J68,[1]Transport!$B$183:$C$212,2,1)</f>
        <v>0.10435090038406598</v>
      </c>
      <c r="BJ68">
        <v>0</v>
      </c>
      <c r="BK68">
        <v>0</v>
      </c>
      <c r="BL68">
        <f>MAX(0,IF(K68=1,[1]Construction!$H$49,0)+VLOOKUP(O68,[1]Construction!$A$25:$H$45,8,1))</f>
        <v>0.1169338756243713</v>
      </c>
    </row>
    <row r="69" spans="1:64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5.5929049298135053E-2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>IF(H69&gt;PERCENTILE(SSP126_AdaptTransport!$H$2:$H$100,0.9),SUM([1]Transport!$B$115:$G$115),0)
+VLOOKUP(O69,[1]Transport!$A$26:$O$46,8,1)
+VLOOKUP(J69,[1]Transport!$B$183:$C$212,2,1)</f>
        <v>0.10435184821102647</v>
      </c>
      <c r="BJ69">
        <v>0</v>
      </c>
      <c r="BK69">
        <v>0</v>
      </c>
      <c r="BL69">
        <f>MAX(0,IF(K69=1,[1]Construction!$H$49,0)+VLOOKUP(O69,[1]Construction!$A$25:$H$45,8,1))</f>
        <v>7.3449432034175272E-3</v>
      </c>
    </row>
    <row r="70" spans="1:64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5.0056980438950481E-2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f>IF(H70&gt;PERCENTILE(SSP126_AdaptTransport!$H$2:$H$100,0.9),SUM([1]Transport!$B$115:$G$115),0)
+VLOOKUP(O70,[1]Transport!$A$26:$O$46,8,1)
+VLOOKUP(J70,[1]Transport!$B$183:$C$212,2,1)</f>
        <v>0.11597243350642032</v>
      </c>
      <c r="BJ70">
        <v>0</v>
      </c>
      <c r="BK70">
        <v>0</v>
      </c>
      <c r="BL70">
        <f>MAX(0,IF(K70=1,[1]Construction!$H$49,0)+VLOOKUP(O70,[1]Construction!$A$25:$H$45,8,1))</f>
        <v>0.11804540298606532</v>
      </c>
    </row>
    <row r="71" spans="1:64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5.6506629841661403E-2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>IF(H71&gt;PERCENTILE(SSP126_AdaptTransport!$H$2:$H$100,0.9),SUM([1]Transport!$B$115:$G$115),0)
+VLOOKUP(O71,[1]Transport!$A$26:$O$46,8,1)
+VLOOKUP(J71,[1]Transport!$B$183:$C$212,2,1)</f>
        <v>0.11597341070985724</v>
      </c>
      <c r="BJ71">
        <v>0</v>
      </c>
      <c r="BK71">
        <v>0</v>
      </c>
      <c r="BL71">
        <f>MAX(0,IF(K71=1,[1]Construction!$H$49,0)+VLOOKUP(O71,[1]Construction!$A$25:$H$45,8,1))</f>
        <v>0.11804540298606532</v>
      </c>
    </row>
    <row r="72" spans="1:64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6.2571225548688103E-2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>IF(H72&gt;PERCENTILE(SSP126_AdaptTransport!$H$2:$H$100,0.9),SUM([1]Transport!$B$115:$G$115),0)
+VLOOKUP(O72,[1]Transport!$A$26:$O$46,8,1)
+VLOOKUP(J72,[1]Transport!$B$183:$C$212,2,1)</f>
        <v>0.1159703338006083</v>
      </c>
      <c r="BJ72">
        <v>0</v>
      </c>
      <c r="BK72">
        <v>0</v>
      </c>
      <c r="BL72">
        <f>MAX(0,IF(K72=1,[1]Construction!$H$49,0)+VLOOKUP(O72,[1]Construction!$A$25:$H$45,8,1))</f>
        <v>0.11804540298606532</v>
      </c>
    </row>
    <row r="73" spans="1:64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6.1319801037714339E-2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>IF(H73&gt;PERCENTILE(SSP126_AdaptTransport!$H$2:$H$100,0.9),SUM([1]Transport!$B$115:$G$115),0)
+VLOOKUP(O73,[1]Transport!$A$26:$O$46,8,1)
+VLOOKUP(J73,[1]Transport!$B$183:$C$212,2,1)</f>
        <v>0.1159703338006083</v>
      </c>
      <c r="BJ73">
        <v>0</v>
      </c>
      <c r="BK73">
        <v>0</v>
      </c>
      <c r="BL73">
        <f>MAX(0,IF(K73=1,[1]Construction!$H$49,0)+VLOOKUP(O73,[1]Construction!$A$25:$H$45,8,1))</f>
        <v>0.11804540298606532</v>
      </c>
    </row>
    <row r="74" spans="1:64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5.8720688591845753E-2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f>IF(H74&gt;PERCENTILE(SSP126_AdaptTransport!$H$2:$H$100,0.9),SUM([1]Transport!$B$115:$G$115),0)
+VLOOKUP(O74,[1]Transport!$A$26:$O$46,8,1)
+VLOOKUP(J74,[1]Transport!$B$183:$C$212,2,1)</f>
        <v>0.12706843867780462</v>
      </c>
      <c r="BJ74">
        <v>0</v>
      </c>
      <c r="BK74">
        <v>0</v>
      </c>
      <c r="BL74">
        <f>MAX(0,IF(K74=1,[1]Construction!$H$49,0)+VLOOKUP(O74,[1]Construction!$A$25:$H$45,8,1))</f>
        <v>9.6537985693117799E-3</v>
      </c>
    </row>
    <row r="75" spans="1:64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5.4003780819713881E-2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>IF(H75&gt;PERCENTILE(SSP126_AdaptTransport!$H$2:$H$100,0.9),SUM([1]Transport!$B$115:$G$115),0)
+VLOOKUP(O75,[1]Transport!$A$26:$O$46,8,1)
+VLOOKUP(J75,[1]Transport!$B$183:$C$212,2,1)</f>
        <v>0.12706708236763398</v>
      </c>
      <c r="BJ75">
        <v>0</v>
      </c>
      <c r="BK75">
        <v>0</v>
      </c>
      <c r="BL75">
        <f>MAX(0,IF(K75=1,[1]Construction!$H$49,0)+VLOOKUP(O75,[1]Construction!$A$25:$H$45,8,1))</f>
        <v>0.11924273099026556</v>
      </c>
    </row>
    <row r="76" spans="1:64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6.4785284298872453E-2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>IF(H76&gt;PERCENTILE(SSP126_AdaptTransport!$H$2:$H$100,0.9),SUM([1]Transport!$B$115:$G$115),0)
+VLOOKUP(O76,[1]Transport!$A$26:$O$46,8,1)
+VLOOKUP(J76,[1]Transport!$B$183:$C$212,2,1)</f>
        <v>0.12706728679895307</v>
      </c>
      <c r="BJ76">
        <v>0</v>
      </c>
      <c r="BK76">
        <v>0</v>
      </c>
      <c r="BL76">
        <f>MAX(0,IF(K76=1,[1]Construction!$H$49,0)+VLOOKUP(O76,[1]Construction!$A$25:$H$45,8,1))</f>
        <v>0.11924273099026556</v>
      </c>
    </row>
    <row r="77" spans="1:64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4.7939185112687188E-2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>IF(H77&gt;PERCENTILE(SSP126_AdaptTransport!$H$2:$H$100,0.9),SUM([1]Transport!$B$115:$G$115),0)
+VLOOKUP(O77,[1]Transport!$A$26:$O$46,8,1)
+VLOOKUP(J77,[1]Transport!$B$183:$C$212,2,1)</f>
        <v>0.12706728679895307</v>
      </c>
      <c r="BJ77">
        <v>0</v>
      </c>
      <c r="BK77">
        <v>0</v>
      </c>
      <c r="BL77">
        <f>MAX(0,IF(K77=1,[1]Construction!$H$49,0)+VLOOKUP(O77,[1]Construction!$A$25:$H$45,8,1))</f>
        <v>0.11924273099026556</v>
      </c>
    </row>
    <row r="78" spans="1:64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5.0730824406397888E-2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>IF(H78&gt;PERCENTILE(SSP126_AdaptTransport!$H$2:$H$100,0.9),SUM([1]Transport!$B$115:$G$115),0)
+VLOOKUP(O78,[1]Transport!$A$26:$O$46,8,1)
+VLOOKUP(J78,[1]Transport!$B$183:$C$212,2,1)</f>
        <v>0.14031865584284717</v>
      </c>
      <c r="BJ78">
        <v>0</v>
      </c>
      <c r="BK78">
        <v>0</v>
      </c>
      <c r="BL78">
        <f>MAX(0,IF(K78=1,[1]Construction!$H$49,0)+VLOOKUP(O78,[1]Construction!$A$25:$H$45,8,1))</f>
        <v>0.1203719723114666</v>
      </c>
    </row>
    <row r="79" spans="1:64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5.150093179776636E-2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>IF(H79&gt;PERCENTILE(SSP126_AdaptTransport!$H$2:$H$100,0.9),SUM([1]Transport!$B$115:$G$115),0)
+VLOOKUP(O79,[1]Transport!$A$26:$O$46,8,1)
+VLOOKUP(J79,[1]Transport!$B$183:$C$212,2,1)</f>
        <v>0.14031921602186812</v>
      </c>
      <c r="BJ79">
        <v>0</v>
      </c>
      <c r="BK79">
        <v>0</v>
      </c>
      <c r="BL79">
        <f>MAX(0,IF(K79=1,[1]Construction!$H$49,0)+VLOOKUP(O79,[1]Construction!$A$25:$H$45,8,1))</f>
        <v>1.0783039890512821E-2</v>
      </c>
    </row>
    <row r="80" spans="1:64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5.2848619732661181E-2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>IF(H80&gt;PERCENTILE(SSP126_AdaptTransport!$H$2:$H$100,0.9),SUM([1]Transport!$B$115:$G$115),0)
+VLOOKUP(O80,[1]Transport!$A$26:$O$46,8,1)
+VLOOKUP(J80,[1]Transport!$B$183:$C$212,2,1)</f>
        <v>0.14031767001354384</v>
      </c>
      <c r="BJ80">
        <v>0</v>
      </c>
      <c r="BK80">
        <v>0</v>
      </c>
      <c r="BL80">
        <f>MAX(0,IF(K80=1,[1]Construction!$H$49,0)+VLOOKUP(O80,[1]Construction!$A$25:$H$45,8,1))</f>
        <v>0.1203719723114666</v>
      </c>
    </row>
    <row r="81" spans="1:64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6.0742220494187982E-2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>IF(H81&gt;PERCENTILE(SSP126_AdaptTransport!$H$2:$H$100,0.9),SUM([1]Transport!$B$115:$G$115),0)
+VLOOKUP(O81,[1]Transport!$A$26:$O$46,8,1)
+VLOOKUP(J81,[1]Transport!$B$183:$C$212,2,1)</f>
        <v>0.14031865584284717</v>
      </c>
      <c r="BJ81">
        <v>0</v>
      </c>
      <c r="BK81">
        <v>0</v>
      </c>
      <c r="BL81">
        <f>MAX(0,IF(K81=1,[1]Construction!$H$49,0)+VLOOKUP(O81,[1]Construction!$A$25:$H$45,8,1))</f>
        <v>0.1203719723114666</v>
      </c>
    </row>
    <row r="82" spans="1:64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6.2571225548688103E-2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>IF(H82&gt;PERCENTILE(SSP126_AdaptTransport!$H$2:$H$100,0.9),SUM([1]Transport!$B$115:$G$115),0)
+VLOOKUP(O82,[1]Transport!$A$26:$O$46,8,1)
+VLOOKUP(J82,[1]Transport!$B$183:$C$212,2,1)</f>
        <v>0.15315419331000002</v>
      </c>
      <c r="BJ82">
        <v>0</v>
      </c>
      <c r="BK82">
        <v>0</v>
      </c>
      <c r="BL82">
        <f>MAX(0,IF(K82=1,[1]Construction!$H$49,0)+VLOOKUP(O82,[1]Construction!$A$25:$H$45,8,1))</f>
        <v>0.12134124935622219</v>
      </c>
    </row>
    <row r="83" spans="1:64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5.4100044243634939E-2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>IF(H83&gt;PERCENTILE(SSP126_AdaptTransport!$H$2:$H$100,0.9),SUM([1]Transport!$B$115:$G$115),0)
+VLOOKUP(O83,[1]Transport!$A$26:$O$46,8,1)
+VLOOKUP(J83,[1]Transport!$B$183:$C$212,2,1)</f>
        <v>0.15315514113696049</v>
      </c>
      <c r="BJ83">
        <v>0</v>
      </c>
      <c r="BK83">
        <v>0</v>
      </c>
      <c r="BL83">
        <f>MAX(0,IF(K83=1,[1]Construction!$H$49,0)+VLOOKUP(O83,[1]Construction!$A$25:$H$45,8,1))</f>
        <v>0.12134124935622219</v>
      </c>
    </row>
    <row r="84" spans="1:64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3.9949320927239323E-2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>IF(H84&gt;PERCENTILE(SSP126_AdaptTransport!$H$2:$H$100,0.9),SUM([1]Transport!$B$115:$G$115),0)
+VLOOKUP(O84,[1]Transport!$A$26:$O$46,8,1)
+VLOOKUP(J84,[1]Transport!$B$183:$C$212,2,1)</f>
        <v>0.15315766982494669</v>
      </c>
      <c r="BJ84">
        <v>0</v>
      </c>
      <c r="BK84">
        <v>0</v>
      </c>
      <c r="BL84">
        <f>MAX(0,IF(K84=1,[1]Construction!$H$49,0)+VLOOKUP(O84,[1]Construction!$A$25:$H$45,8,1))</f>
        <v>1.1752316935268417E-2</v>
      </c>
    </row>
    <row r="85" spans="1:64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5.3907517395792824E-2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>IF(H85&gt;PERCENTILE(SSP126_AdaptTransport!$H$2:$H$100,0.9),SUM([1]Transport!$B$115:$G$115),0)
+VLOOKUP(O85,[1]Transport!$A$26:$O$46,8,1)
+VLOOKUP(J85,[1]Transport!$B$183:$C$212,2,1)</f>
        <v>0.15315766982494669</v>
      </c>
      <c r="BJ85">
        <v>0</v>
      </c>
      <c r="BK85">
        <v>0</v>
      </c>
      <c r="BL85">
        <f>MAX(0,IF(K85=1,[1]Construction!$H$49,0)+VLOOKUP(O85,[1]Construction!$A$25:$H$45,8,1))</f>
        <v>0.12134124935622219</v>
      </c>
    </row>
    <row r="86" spans="1:64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5.708421038518776E-2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>IF(H86&gt;PERCENTILE(SSP126_AdaptTransport!$H$2:$H$100,0.9),SUM([1]Transport!$B$115:$G$115),0)
+VLOOKUP(O86,[1]Transport!$A$26:$O$46,8,1)
+VLOOKUP(J86,[1]Transport!$B$183:$C$212,2,1)</f>
        <v>0.1663944454310172</v>
      </c>
      <c r="BJ86">
        <v>0</v>
      </c>
      <c r="BK86">
        <v>0</v>
      </c>
      <c r="BL86">
        <f>MAX(0,IF(K86=1,[1]Construction!$H$49,0)+VLOOKUP(O86,[1]Construction!$A$25:$H$45,8,1))</f>
        <v>0.12260859442369647</v>
      </c>
    </row>
    <row r="87" spans="1:64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6.9020874951399025E-2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>IF(H87&gt;PERCENTILE(SSP126_AdaptTransport!$H$2:$H$100,0.9),SUM([1]Transport!$B$115:$G$115),0)
+VLOOKUP(O87,[1]Transport!$A$26:$O$46,8,1)
+VLOOKUP(J87,[1]Transport!$B$183:$C$212,2,1)</f>
        <v>0.166393250902865</v>
      </c>
      <c r="BJ87">
        <v>0</v>
      </c>
      <c r="BK87">
        <v>0</v>
      </c>
      <c r="BL87">
        <f>MAX(0,IF(K87=1,[1]Construction!$H$49,0)+VLOOKUP(O87,[1]Construction!$A$25:$H$45,8,1))</f>
        <v>0.12260859442369647</v>
      </c>
    </row>
    <row r="88" spans="1:64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5.5245578988295546E-2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f>IF(H88&gt;PERCENTILE(SSP126_AdaptTransport!$H$2:$H$100,0.9),SUM([1]Transport!$B$115:$G$115),0)
+VLOOKUP(O88,[1]Transport!$A$26:$O$46,8,1)
+VLOOKUP(J88,[1]Transport!$B$183:$C$212,2,1)</f>
        <v>0.166393250902865</v>
      </c>
      <c r="BJ88">
        <v>0</v>
      </c>
      <c r="BK88">
        <v>0</v>
      </c>
      <c r="BL88">
        <f>MAX(0,IF(K88=1,[1]Construction!$H$49,0)+VLOOKUP(O88,[1]Construction!$A$25:$H$45,8,1))</f>
        <v>0.12260859442369647</v>
      </c>
    </row>
    <row r="89" spans="1:64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5.5245578988295546E-2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f>IF(H89&gt;PERCENTILE(SSP126_AdaptTransport!$H$2:$H$100,0.9),SUM([1]Transport!$B$115:$G$115),0)
+VLOOKUP(O89,[1]Transport!$A$26:$O$46,8,1)
+VLOOKUP(J89,[1]Transport!$B$183:$C$212,2,1)</f>
        <v>0.166393250902865</v>
      </c>
      <c r="BJ89">
        <v>0</v>
      </c>
      <c r="BK89">
        <v>0</v>
      </c>
      <c r="BL89">
        <f>MAX(0,IF(K89=1,[1]Construction!$H$49,0)+VLOOKUP(O89,[1]Construction!$A$25:$H$45,8,1))</f>
        <v>1.3019662002742693E-2</v>
      </c>
    </row>
    <row r="90" spans="1:64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5.5245578988295546E-2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>IF(H90&gt;PERCENTILE(SSP126_AdaptTransport!$H$2:$H$100,0.9),SUM([1]Transport!$B$115:$G$115),0)
+VLOOKUP(O90,[1]Transport!$A$26:$O$46,8,1)
+VLOOKUP(J90,[1]Transport!$B$183:$C$212,2,1)</f>
        <v>0.166393250902865</v>
      </c>
      <c r="BJ90">
        <v>0</v>
      </c>
      <c r="BK90">
        <v>0</v>
      </c>
      <c r="BL90">
        <f>MAX(0,IF(K90=1,[1]Construction!$H$49,0)+VLOOKUP(O90,[1]Construction!$A$25:$H$45,8,1))</f>
        <v>0.12260859442369647</v>
      </c>
    </row>
    <row r="91" spans="1:64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5.5245578988295546E-2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>IF(H91&gt;PERCENTILE(SSP126_AdaptTransport!$H$2:$H$100,0.9),SUM([1]Transport!$B$115:$G$115),0)
+VLOOKUP(O91,[1]Transport!$A$26:$O$46,8,1)
+VLOOKUP(J91,[1]Transport!$B$183:$C$212,2,1)</f>
        <v>0.166393250902865</v>
      </c>
      <c r="BJ91">
        <v>0</v>
      </c>
      <c r="BK91">
        <v>0</v>
      </c>
      <c r="BL91">
        <f>MAX(0,IF(K91=1,[1]Construction!$H$49,0)+VLOOKUP(O91,[1]Construction!$A$25:$H$45,8,1))</f>
        <v>0.12260859442369647</v>
      </c>
    </row>
    <row r="92" spans="1:64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5.5245578988295546E-2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>IF(H92&gt;PERCENTILE(SSP126_AdaptTransport!$H$2:$H$100,0.9),SUM([1]Transport!$B$115:$G$115),0)
+VLOOKUP(O92,[1]Transport!$A$26:$O$46,8,1)
+VLOOKUP(J92,[1]Transport!$B$183:$C$212,2,1)</f>
        <v>0.166393250902865</v>
      </c>
      <c r="BJ92">
        <v>0</v>
      </c>
      <c r="BK92">
        <v>0</v>
      </c>
      <c r="BL92">
        <f>MAX(0,IF(K92=1,[1]Construction!$H$49,0)+VLOOKUP(O92,[1]Construction!$A$25:$H$45,8,1))</f>
        <v>0.12260859442369647</v>
      </c>
    </row>
    <row r="93" spans="1:64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5.5245578988295546E-2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>IF(H93&gt;PERCENTILE(SSP126_AdaptTransport!$H$2:$H$100,0.9),SUM([1]Transport!$B$115:$G$115),0)
+VLOOKUP(O93,[1]Transport!$A$26:$O$46,8,1)
+VLOOKUP(J93,[1]Transport!$B$183:$C$212,2,1)</f>
        <v>0.166393250902865</v>
      </c>
      <c r="BJ93">
        <v>0</v>
      </c>
      <c r="BK93">
        <v>0</v>
      </c>
      <c r="BL93">
        <f>MAX(0,IF(K93=1,[1]Construction!$H$49,0)+VLOOKUP(O93,[1]Construction!$A$25:$H$45,8,1))</f>
        <v>0.12260859442369647</v>
      </c>
    </row>
    <row r="94" spans="1:64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5.5245578988295546E-2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>IF(H94&gt;PERCENTILE(SSP126_AdaptTransport!$H$2:$H$100,0.9),SUM([1]Transport!$B$115:$G$115),0)
+VLOOKUP(O94,[1]Transport!$A$26:$O$46,8,1)
+VLOOKUP(J94,[1]Transport!$B$183:$C$212,2,1)</f>
        <v>0.166393250902865</v>
      </c>
      <c r="BJ94">
        <v>0</v>
      </c>
      <c r="BK94">
        <v>0</v>
      </c>
      <c r="BL94">
        <f>MAX(0,IF(K94=1,[1]Construction!$H$49,0)+VLOOKUP(O94,[1]Construction!$A$25:$H$45,8,1))</f>
        <v>1.3019662002742693E-2</v>
      </c>
    </row>
    <row r="95" spans="1:64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5.5245578988295546E-2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>IF(H95&gt;PERCENTILE(SSP126_AdaptTransport!$H$2:$H$100,0.9),SUM([1]Transport!$B$115:$G$115),0)
+VLOOKUP(O95,[1]Transport!$A$26:$O$46,8,1)
+VLOOKUP(J95,[1]Transport!$B$183:$C$212,2,1)</f>
        <v>0.166393250902865</v>
      </c>
      <c r="BJ95">
        <v>0</v>
      </c>
      <c r="BK95">
        <v>0</v>
      </c>
      <c r="BL95">
        <f>MAX(0,IF(K95=1,[1]Construction!$H$49,0)+VLOOKUP(O95,[1]Construction!$A$25:$H$45,8,1))</f>
        <v>0.12260859442369647</v>
      </c>
    </row>
    <row r="96" spans="1:64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5.5245578988295546E-2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>IF(H96&gt;PERCENTILE(SSP126_AdaptTransport!$H$2:$H$100,0.9),SUM([1]Transport!$B$115:$G$115),0)
+VLOOKUP(O96,[1]Transport!$A$26:$O$46,8,1)
+VLOOKUP(J96,[1]Transport!$B$183:$C$212,2,1)</f>
        <v>0.166393250902865</v>
      </c>
      <c r="BJ96">
        <v>0</v>
      </c>
      <c r="BK96">
        <v>0</v>
      </c>
      <c r="BL96">
        <f>MAX(0,IF(K96=1,[1]Construction!$H$49,0)+VLOOKUP(O96,[1]Construction!$A$25:$H$45,8,1))</f>
        <v>0.12260859442369647</v>
      </c>
    </row>
    <row r="97" spans="1:64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5.5245578988295546E-2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>IF(H97&gt;PERCENTILE(SSP126_AdaptTransport!$H$2:$H$100,0.9),SUM([1]Transport!$B$115:$G$115),0)
+VLOOKUP(O97,[1]Transport!$A$26:$O$46,8,1)
+VLOOKUP(J97,[1]Transport!$B$183:$C$212,2,1)</f>
        <v>0.166393250902865</v>
      </c>
      <c r="BJ97">
        <v>0</v>
      </c>
      <c r="BK97">
        <v>0</v>
      </c>
      <c r="BL97">
        <f>MAX(0,IF(K97=1,[1]Construction!$H$49,0)+VLOOKUP(O97,[1]Construction!$A$25:$H$45,8,1))</f>
        <v>0.12260859442369647</v>
      </c>
    </row>
    <row r="98" spans="1:64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5.5245578988295546E-2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>IF(H98&gt;PERCENTILE(SSP126_AdaptTransport!$H$2:$H$100,0.9),SUM([1]Transport!$B$115:$G$115),0)
+VLOOKUP(O98,[1]Transport!$A$26:$O$46,8,1)
+VLOOKUP(J98,[1]Transport!$B$183:$C$212,2,1)</f>
        <v>0.166393250902865</v>
      </c>
      <c r="BJ98">
        <v>0</v>
      </c>
      <c r="BK98">
        <v>0</v>
      </c>
      <c r="BL98">
        <f>MAX(0,IF(K98=1,[1]Construction!$H$49,0)+VLOOKUP(O98,[1]Construction!$A$25:$H$45,8,1))</f>
        <v>0.12260859442369647</v>
      </c>
    </row>
    <row r="99" spans="1:64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5.5245578988295546E-2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>IF(H99&gt;PERCENTILE(SSP126_AdaptTransport!$H$2:$H$100,0.9),SUM([1]Transport!$B$115:$G$115),0)
+VLOOKUP(O99,[1]Transport!$A$26:$O$46,8,1)
+VLOOKUP(J99,[1]Transport!$B$183:$C$212,2,1)</f>
        <v>0.166393250902865</v>
      </c>
      <c r="BJ99">
        <v>0</v>
      </c>
      <c r="BK99">
        <v>0</v>
      </c>
      <c r="BL99">
        <f>MAX(0,IF(K99=1,[1]Construction!$H$49,0)+VLOOKUP(O99,[1]Construction!$A$25:$H$45,8,1))</f>
        <v>1.3019662002742693E-2</v>
      </c>
    </row>
    <row r="100" spans="1:64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5.5245578988295546E-2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f>IF(H100&gt;PERCENTILE(SSP126_AdaptTransport!$H$2:$H$100,0.9),SUM([1]Transport!$B$115:$G$115),0)
+VLOOKUP(O100,[1]Transport!$A$26:$O$46,8,1)
+VLOOKUP(J100,[1]Transport!$B$183:$C$212,2,1)</f>
        <v>0.166393250902865</v>
      </c>
      <c r="BJ100">
        <v>0</v>
      </c>
      <c r="BK100">
        <v>0</v>
      </c>
      <c r="BL100">
        <f>MAX(0,IF(K100=1,[1]Construction!$H$49,0)+VLOOKUP(O100,[1]Construction!$A$25:$H$45,8,1))</f>
        <v>0.12260859442369647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"/>
  <sheetViews>
    <sheetView topLeftCell="AY1" workbookViewId="0">
      <selection activeCell="BI2" sqref="BI2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5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  <c r="BM1" s="3" t="s">
        <v>538</v>
      </c>
    </row>
    <row r="2" spans="1:65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1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f>MAX(0,IF(K2=1,[1]Construction!$H$49,0)+VLOOKUP(O2,[1]Transport!$A$26:$H$46,8,1)*0-IF(MAX([1]Construction!$P$49:$P49)=MAX([1]Construction!$P$49:$P$88),MAX([1]Construction!$P$49:$P$88),[1]Construction!$P49))</f>
        <v>0.10914406569511402</v>
      </c>
      <c r="BM2">
        <f>IF(ISBLANK([1]Construction!$W49),0,[1]Construction!$W49)+VLOOKUP(O2,[1]Construction!$A$25:$O$45,15,1)</f>
        <v>8.9065544462945227E-3</v>
      </c>
    </row>
    <row r="3" spans="1:65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1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f>MAX(0,IF(K3=1,[1]Construction!$H$49,0)+VLOOKUP(O3,[1]Transport!$A$26:$H$46,8,1)*0-IF(MAX([1]Construction!$P$49:$P50)=MAX([1]Construction!$P$49:$P$88),MAX([1]Construction!$P$49:$P$88),[1]Construction!$P50))</f>
        <v>0.10709986029120348</v>
      </c>
      <c r="BM3">
        <f>IF(ISBLANK([1]Construction!$W50),0,[1]Construction!$W50)+VLOOKUP(O3,[1]Construction!$A$25:$O$45,15,1)</f>
        <v>2.4904389895517777E-2</v>
      </c>
    </row>
    <row r="4" spans="1:65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1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f>MAX(0,IF(K4=1,[1]Construction!$H$49,0)+VLOOKUP(O4,[1]Transport!$A$26:$H$46,8,1)*0-IF(MAX([1]Construction!$P$49:$P51)=MAX([1]Construction!$P$49:$P$88),MAX([1]Construction!$P$49:$P$88),[1]Construction!$P51))</f>
        <v>0.10414619332081146</v>
      </c>
      <c r="BM4">
        <f>IF(ISBLANK([1]Construction!$W51),0,[1]Construction!$W51)+VLOOKUP(O4,[1]Construction!$A$25:$O$45,15,1)</f>
        <v>3.401944761490077E-2</v>
      </c>
    </row>
    <row r="5" spans="1:65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1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f>MAX(0,IF(K5=1,[1]Construction!$H$49,0)+VLOOKUP(O5,[1]Transport!$A$26:$H$46,8,1)*0-IF(MAX([1]Construction!$P$49:$P52)=MAX([1]Construction!$P$49:$P$88),MAX([1]Construction!$P$49:$P$88),[1]Construction!$P52))</f>
        <v>0.10129131153731</v>
      </c>
      <c r="BM5">
        <f>IF(ISBLANK([1]Construction!$W52),0,[1]Construction!$W52)+VLOOKUP(O5,[1]Construction!$A$25:$O$45,15,1)</f>
        <v>7.1607481240203899E-2</v>
      </c>
    </row>
    <row r="6" spans="1:65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0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f>MAX(0,IF(K6=1,[1]Construction!$H$49,0)+VLOOKUP(O6,[1]Transport!$A$26:$H$46,8,1)*0-IF(MAX([1]Construction!$P$49:$P53)=MAX([1]Construction!$P$49:$P$88),MAX([1]Construction!$P$49:$P$88),[1]Construction!$P53))</f>
        <v>0</v>
      </c>
      <c r="BM6">
        <f>IF(ISBLANK([1]Construction!$W53),0,[1]Construction!$W53)+VLOOKUP(O6,[1]Construction!$A$25:$O$45,15,1)</f>
        <v>0.1152661595552515</v>
      </c>
    </row>
    <row r="7" spans="1:65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1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f>MAX(0,IF(K7=1,[1]Construction!$H$49,0)+VLOOKUP(O7,[1]Transport!$A$26:$H$46,8,1)*0-IF(MAX([1]Construction!$P$49:$P54)=MAX([1]Construction!$P$49:$P$88),MAX([1]Construction!$P$49:$P$88),[1]Construction!$P54))</f>
        <v>7.2643382581312158E-2</v>
      </c>
      <c r="BM7">
        <f>IF(ISBLANK([1]Construction!$W54),0,[1]Construction!$W54)+VLOOKUP(O7,[1]Construction!$A$25:$O$45,15,1)</f>
        <v>0.14193628742162484</v>
      </c>
    </row>
    <row r="8" spans="1:65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1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f>MAX(0,IF(K8=1,[1]Construction!$H$49,0)+VLOOKUP(O8,[1]Transport!$A$26:$H$46,8,1)*0-IF(MAX([1]Construction!$P$49:$P55)=MAX([1]Construction!$P$49:$P$88),MAX([1]Construction!$P$49:$P$88),[1]Construction!$P55))</f>
        <v>5.640071766641129E-2</v>
      </c>
      <c r="BM8">
        <f>IF(ISBLANK([1]Construction!$W55),0,[1]Construction!$W55)+VLOOKUP(O8,[1]Construction!$A$25:$O$45,15,1)</f>
        <v>0.16725399183735276</v>
      </c>
    </row>
    <row r="9" spans="1:65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1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f>MAX(0,IF(K9=1,[1]Construction!$H$49,0)+VLOOKUP(O9,[1]Transport!$A$26:$H$46,8,1)*0-IF(MAX([1]Construction!$P$49:$P56)=MAX([1]Construction!$P$49:$P$88),MAX([1]Construction!$P$49:$P$88),[1]Construction!$P56))</f>
        <v>4.7484248207090435E-2</v>
      </c>
      <c r="BM9">
        <f>IF(ISBLANK([1]Construction!$W56),0,[1]Construction!$W56)+VLOOKUP(O9,[1]Construction!$A$25:$O$45,15,1)</f>
        <v>0.14394342820571113</v>
      </c>
    </row>
    <row r="10" spans="1:65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1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f>MAX(0,IF(K10=1,[1]Construction!$H$49,0)+VLOOKUP(O10,[1]Transport!$A$26:$H$46,8,1)*0-IF(MAX([1]Construction!$P$49:$P57)=MAX([1]Construction!$P$49:$P$88),MAX([1]Construction!$P$49:$P$88),[1]Construction!$P57))</f>
        <v>3.1478241227781228E-2</v>
      </c>
      <c r="BM10">
        <f>IF(ISBLANK([1]Construction!$W57),0,[1]Construction!$W57)+VLOOKUP(O10,[1]Construction!$A$25:$O$45,15,1)</f>
        <v>0.11263303398426622</v>
      </c>
    </row>
    <row r="11" spans="1:65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0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4.3414804188397431E-2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f>MAX(0,IF(K11=1,[1]Construction!$H$49,0)+VLOOKUP(O11,[1]Transport!$A$26:$H$46,8,1)*0-IF(MAX([1]Construction!$P$49:$P58)=MAX([1]Construction!$P$49:$P$88),MAX([1]Construction!$P$49:$P$88),[1]Construction!$P58))</f>
        <v>0</v>
      </c>
      <c r="BM11">
        <f>IF(ISBLANK([1]Construction!$W58),0,[1]Construction!$W58)+VLOOKUP(O11,[1]Construction!$A$25:$O$45,15,1)</f>
        <v>7.3638191568497657E-2</v>
      </c>
    </row>
    <row r="12" spans="1:65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1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5.207851234129271E-2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f>MAX(0,IF(K12=1,[1]Construction!$H$49,0)+VLOOKUP(O12,[1]Transport!$A$26:$H$46,8,1)*0-IF(MAX([1]Construction!$P$49:$P59)=MAX([1]Construction!$P$49:$P$88),MAX([1]Construction!$P$49:$P$88),[1]Construction!$P59))</f>
        <v>1.997861242202939E-2</v>
      </c>
      <c r="BM12">
        <f>IF(ISBLANK([1]Construction!$W59),0,[1]Construction!$W59)+VLOOKUP(O12,[1]Construction!$A$25:$O$45,15,1)</f>
        <v>5.418869015203668E-2</v>
      </c>
    </row>
    <row r="13" spans="1:65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1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4.7169077721318717E-2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f>MAX(0,IF(K13=1,[1]Construction!$H$49,0)+VLOOKUP(O13,[1]Transport!$A$26:$H$46,8,1)*0-IF(MAX([1]Construction!$P$49:$P60)=MAX([1]Construction!$P$49:$P$88),MAX([1]Construction!$P$49:$P$88),[1]Construction!$P60))</f>
        <v>2.3994693813741363E-2</v>
      </c>
      <c r="BM13">
        <f>IF(ISBLANK([1]Construction!$W60),0,[1]Construction!$W60)+VLOOKUP(O13,[1]Construction!$A$25:$O$45,15,1)</f>
        <v>2.8118265466493639E-2</v>
      </c>
    </row>
    <row r="14" spans="1:65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1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4.0719428318607795E-2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f>MAX(0,IF(K14=1,[1]Construction!$H$49,0)+VLOOKUP(O14,[1]Transport!$A$26:$H$46,8,1)*0-IF(MAX([1]Construction!$P$49:$P61)=MAX([1]Construction!$P$49:$P$88),MAX([1]Construction!$P$49:$P$88),[1]Construction!$P61))</f>
        <v>1.608980752808864E-2</v>
      </c>
      <c r="BM14">
        <f>IF(ISBLANK([1]Construction!$W61),0,[1]Construction!$W61)+VLOOKUP(O14,[1]Construction!$A$25:$O$45,15,1)</f>
        <v>2.0156013479301925E-2</v>
      </c>
    </row>
    <row r="15" spans="1:65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1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4.9768190167187303E-2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f>MAX(0,IF(K15=1,[1]Construction!$H$49,0)+VLOOKUP(O15,[1]Transport!$A$26:$H$46,8,1)*0-IF(MAX([1]Construction!$P$49:$P62)=MAX([1]Construction!$P$49:$P$88),MAX([1]Construction!$P$49:$P$88),[1]Construction!$P62))</f>
        <v>1.4603573997992683E-2</v>
      </c>
      <c r="BM15">
        <f>IF(ISBLANK([1]Construction!$W62),0,[1]Construction!$W62)+VLOOKUP(O15,[1]Construction!$A$25:$O$45,15,1)</f>
        <v>1.9645942728896824E-2</v>
      </c>
    </row>
    <row r="16" spans="1:65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0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5.1885985493450595E-2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f>MAX(0,IF(K16=1,[1]Construction!$H$49,0)+VLOOKUP(O16,[1]Transport!$A$26:$H$46,8,1)*0-IF(MAX([1]Construction!$P$49:$P63)=MAX([1]Construction!$P$49:$P$88),MAX([1]Construction!$P$49:$P$88),[1]Construction!$P63))</f>
        <v>0</v>
      </c>
      <c r="BM16">
        <f>IF(ISBLANK([1]Construction!$W63),0,[1]Construction!$W63)+VLOOKUP(O16,[1]Construction!$A$25:$O$45,15,1)</f>
        <v>2.6092104271746356E-2</v>
      </c>
    </row>
    <row r="17" spans="1:65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1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5.6217839569898231E-2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>MAX(0,IF(K17=1,[1]Construction!$H$49,0)+VLOOKUP(O17,[1]Transport!$A$26:$H$46,8,1)*0-IF(MAX([1]Construction!$P$49:$P64)=MAX([1]Construction!$P$49:$P$88),MAX([1]Construction!$P$49:$P$88),[1]Construction!$P64))</f>
        <v>1.6330424839366128E-2</v>
      </c>
      <c r="BM17">
        <f>IF(ISBLANK([1]Construction!$W64),0,[1]Construction!$W64)+VLOOKUP(O17,[1]Construction!$A$25:$O$45,15,1)</f>
        <v>2.8592794080930142E-2</v>
      </c>
    </row>
    <row r="18" spans="1:65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1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5.0056980438950481E-2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>MAX(0,IF(K18=1,[1]Construction!$H$49,0)+VLOOKUP(O18,[1]Transport!$A$26:$H$46,8,1)*0-IF(MAX([1]Construction!$P$49:$P65)=MAX([1]Construction!$P$49:$P$88),MAX([1]Construction!$P$49:$P$88),[1]Construction!$P65))</f>
        <v>7.2805131954022106E-3</v>
      </c>
      <c r="BM18">
        <f>IF(ISBLANK([1]Construction!$W65),0,[1]Construction!$W65)+VLOOKUP(O18,[1]Construction!$A$25:$O$45,15,1)</f>
        <v>3.2881023542229111E-2</v>
      </c>
    </row>
    <row r="19" spans="1:65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1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4.9768190167187303E-2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f>MAX(0,IF(K19=1,[1]Construction!$H$49,0)+VLOOKUP(O19,[1]Transport!$A$26:$H$46,8,1)*0-IF(MAX([1]Construction!$P$49:$P66)=MAX([1]Construction!$P$49:$P$88),MAX([1]Construction!$P$49:$P$88),[1]Construction!$P66))</f>
        <v>5.5535612022400566E-3</v>
      </c>
      <c r="BM19">
        <f>IF(ISBLANK([1]Construction!$W66),0,[1]Construction!$W66)+VLOOKUP(O19,[1]Construction!$A$25:$O$45,15,1)</f>
        <v>2.7380905362597754E-2</v>
      </c>
    </row>
    <row r="20" spans="1:65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1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5.265609288481906E-2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f>MAX(0,IF(K20=1,[1]Construction!$H$49,0)+VLOOKUP(O20,[1]Transport!$A$26:$H$46,8,1)*0-IF(MAX([1]Construction!$P$49:$P67)=MAX([1]Construction!$P$49:$P$88),MAX([1]Construction!$P$49:$P$88),[1]Construction!$P67))</f>
        <v>3.2860821724340628E-3</v>
      </c>
      <c r="BM20">
        <f>IF(ISBLANK([1]Construction!$W67),0,[1]Construction!$W67)+VLOOKUP(O20,[1]Construction!$A$25:$O$45,15,1)</f>
        <v>2.1018827525450971E-2</v>
      </c>
    </row>
    <row r="21" spans="1:65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0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4.7939185112687188E-2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f>MAX(0,IF(K21=1,[1]Construction!$H$49,0)+VLOOKUP(O21,[1]Transport!$A$26:$H$46,8,1)*0-IF(MAX([1]Construction!$P$49:$P68)=MAX([1]Construction!$P$49:$P$88),MAX([1]Construction!$P$49:$P$88),[1]Construction!$P68))</f>
        <v>0</v>
      </c>
      <c r="BM21">
        <f>IF(ISBLANK([1]Construction!$W68),0,[1]Construction!$W68)+VLOOKUP(O21,[1]Construction!$A$25:$O$45,15,1)</f>
        <v>2.9856624332359645E-2</v>
      </c>
    </row>
    <row r="22" spans="1:65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1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4.6591497177792367E-2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f>MAX(0,IF(K22=1,[1]Construction!$H$49,0)+VLOOKUP(O22,[1]Transport!$A$26:$H$46,8,1)*0-IF(MAX([1]Construction!$P$49:$P69)=MAX([1]Construction!$P$49:$P$88),MAX([1]Construction!$P$49:$P$88),[1]Construction!$P69))</f>
        <v>1.2479497577869009E-3</v>
      </c>
      <c r="BM22">
        <f>IF(ISBLANK([1]Construction!$W69),0,[1]Construction!$W69)+VLOOKUP(O22,[1]Construction!$A$25:$O$45,15,1)</f>
        <v>2.1778331788202182E-2</v>
      </c>
    </row>
    <row r="23" spans="1:65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1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6.0838483918109046E-2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f>MAX(0,IF(K23=1,[1]Construction!$H$49,0)+VLOOKUP(O23,[1]Transport!$A$26:$H$46,8,1)*0-IF(MAX([1]Construction!$P$49:$P70)=MAX([1]Construction!$P$49:$P$88),MAX([1]Construction!$P$49:$P$88),[1]Construction!$P70))</f>
        <v>4.1563371053646159E-4</v>
      </c>
      <c r="BM23">
        <f>IF(ISBLANK([1]Construction!$W70),0,[1]Construction!$W70)+VLOOKUP(O23,[1]Construction!$A$25:$O$45,15,1)</f>
        <v>1.4925746904254475E-2</v>
      </c>
    </row>
    <row r="24" spans="1:65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1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6.1512327885556453E-2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f>MAX(0,IF(K24=1,[1]Construction!$H$49,0)+VLOOKUP(O24,[1]Transport!$A$26:$H$46,8,1)*0-IF(MAX([1]Construction!$P$49:$P71)=MAX([1]Construction!$P$49:$P$88),MAX([1]Construction!$P$49:$P$88),[1]Construction!$P71))</f>
        <v>1.7319950458781486E-4</v>
      </c>
      <c r="BM24">
        <f>IF(ISBLANK([1]Construction!$W71),0,[1]Construction!$W71)+VLOOKUP(O24,[1]Construction!$A$25:$O$45,15,1)</f>
        <v>1.4708536551197587E-2</v>
      </c>
    </row>
    <row r="25" spans="1:65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1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5.1212141526003181E-2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f>MAX(0,IF(K25=1,[1]Construction!$H$49,0)+VLOOKUP(O25,[1]Transport!$A$26:$H$46,8,1)*0-IF(MAX([1]Construction!$P$49:$P72)=MAX([1]Construction!$P$49:$P$88),MAX([1]Construction!$P$49:$P$88),[1]Construction!$P72))</f>
        <v>7.0883005431980894E-3</v>
      </c>
      <c r="BM25">
        <f>IF(ISBLANK([1]Construction!$W72),0,[1]Construction!$W72)+VLOOKUP(O25,[1]Construction!$A$25:$O$45,15,1)</f>
        <v>1.2195100060267132E-2</v>
      </c>
    </row>
    <row r="26" spans="1:65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0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4.9575663319345188E-2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>MAX(0,IF(K26=1,[1]Construction!$H$49,0)+VLOOKUP(O26,[1]Transport!$A$26:$H$46,8,1)*0-IF(MAX([1]Construction!$P$49:$P73)=MAX([1]Construction!$P$49:$P$88),MAX([1]Construction!$P$49:$P$88),[1]Construction!$P73))</f>
        <v>0</v>
      </c>
      <c r="BM26">
        <f>IF(ISBLANK([1]Construction!$W73),0,[1]Construction!$W73)+VLOOKUP(O26,[1]Construction!$A$25:$O$45,15,1)</f>
        <v>1.3620896651400058E-2</v>
      </c>
    </row>
    <row r="27" spans="1:65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1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4.8805555927976717E-2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>MAX(0,IF(K27=1,[1]Construction!$H$49,0)+VLOOKUP(O27,[1]Transport!$A$26:$H$46,8,1)*0-IF(MAX([1]Construction!$P$49:$P74)=MAX([1]Construction!$P$49:$P$88),MAX([1]Construction!$P$49:$P$88),[1]Construction!$P74))</f>
        <v>3.4092087896106515E-5</v>
      </c>
      <c r="BM27">
        <f>IF(ISBLANK([1]Construction!$W74),0,[1]Construction!$W74)+VLOOKUP(O27,[1]Construction!$A$25:$O$45,15,1)</f>
        <v>1.2288009905364954E-2</v>
      </c>
    </row>
    <row r="28" spans="1:65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1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5.7469264080871989E-2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>MAX(0,IF(K28=1,[1]Construction!$H$49,0)+VLOOKUP(O28,[1]Transport!$A$26:$H$46,8,1)*0-IF(MAX([1]Construction!$P$49:$P75)=MAX([1]Construction!$P$49:$P$88),MAX([1]Construction!$P$49:$P$88),[1]Construction!$P75))</f>
        <v>6.0198847408399203E-4</v>
      </c>
      <c r="BM28">
        <f>IF(ISBLANK([1]Construction!$W75),0,[1]Construction!$W75)+VLOOKUP(O28,[1]Construction!$A$25:$O$45,15,1)</f>
        <v>1.2139637936269321E-2</v>
      </c>
    </row>
    <row r="29" spans="1:65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1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5.3137410004424353E-2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>MAX(0,IF(K29=1,[1]Construction!$H$49,0)+VLOOKUP(O29,[1]Transport!$A$26:$H$46,8,1)*0-IF(MAX([1]Construction!$P$49:$P76)=MAX([1]Construction!$P$49:$P$88),MAX([1]Construction!$P$49:$P$88),[1]Construction!$P76))</f>
        <v>6.3869820603177918E-3</v>
      </c>
      <c r="BM29">
        <f>IF(ISBLANK([1]Construction!$W76),0,[1]Construction!$W76)+VLOOKUP(O29,[1]Construction!$A$25:$O$45,15,1)</f>
        <v>1.2288009905364954E-2</v>
      </c>
    </row>
    <row r="30" spans="1:65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1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5.9587059407135282E-2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>MAX(0,IF(K30=1,[1]Construction!$H$49,0)+VLOOKUP(O30,[1]Transport!$A$26:$H$46,8,1)*0-IF(MAX([1]Construction!$P$49:$P77)=MAX([1]Construction!$P$49:$P$88),MAX([1]Construction!$P$49:$P$88),[1]Construction!$P77))</f>
        <v>3.4092087896106515E-5</v>
      </c>
      <c r="BM30">
        <f>IF(ISBLANK([1]Construction!$W77),0,[1]Construction!$W77)+VLOOKUP(O30,[1]Construction!$A$25:$O$45,15,1)</f>
        <v>1.2288009905364954E-2</v>
      </c>
    </row>
    <row r="31" spans="1:65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0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4.6110180058187074E-2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>MAX(0,IF(K31=1,[1]Construction!$H$49,0)+VLOOKUP(O31,[1]Transport!$A$26:$H$46,8,1)*0-IF(MAX([1]Construction!$P$49:$P78)=MAX([1]Construction!$P$49:$P$88),MAX([1]Construction!$P$49:$P$88),[1]Construction!$P78))</f>
        <v>0</v>
      </c>
      <c r="BM31">
        <f>IF(ISBLANK([1]Construction!$W78),0,[1]Construction!$W78)+VLOOKUP(O31,[1]Construction!$A$25:$O$45,15,1)</f>
        <v>1.248055881381285E-2</v>
      </c>
    </row>
    <row r="32" spans="1:65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1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5.1693458645608474E-2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>MAX(0,IF(K32=1,[1]Construction!$H$49,0)+VLOOKUP(O32,[1]Transport!$A$26:$H$46,8,1)*0-IF(MAX([1]Construction!$P$49:$P79)=MAX([1]Construction!$P$49:$P$88),MAX([1]Construction!$P$49:$P$88),[1]Construction!$P79))</f>
        <v>0</v>
      </c>
      <c r="BM32">
        <f>IF(ISBLANK([1]Construction!$W79),0,[1]Construction!$W79)+VLOOKUP(O32,[1]Construction!$A$25:$O$45,15,1)</f>
        <v>1.1947303975676383E-2</v>
      </c>
    </row>
    <row r="33" spans="1:65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1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4.9094346199739895E-2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>MAX(0,IF(K33=1,[1]Construction!$H$49,0)+VLOOKUP(O33,[1]Transport!$A$26:$H$46,8,1)*0-IF(MAX([1]Construction!$P$49:$P80)=MAX([1]Construction!$P$49:$P$88),MAX([1]Construction!$P$49:$P$88),[1]Construction!$P80))</f>
        <v>0</v>
      </c>
      <c r="BM33">
        <f>IF(ISBLANK([1]Construction!$W80),0,[1]Construction!$W80)+VLOOKUP(O33,[1]Construction!$A$25:$O$45,15,1)</f>
        <v>1.1947303975676383E-2</v>
      </c>
    </row>
    <row r="34" spans="1:65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1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6.1801118157319632E-2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>MAX(0,IF(K34=1,[1]Construction!$H$49,0)+VLOOKUP(O34,[1]Transport!$A$26:$H$46,8,1)*0-IF(MAX([1]Construction!$P$49:$P81)=MAX([1]Construction!$P$49:$P$88),MAX([1]Construction!$P$49:$P$88),[1]Construction!$P81))</f>
        <v>0</v>
      </c>
      <c r="BM34">
        <f>IF(ISBLANK([1]Construction!$W81),0,[1]Construction!$W81)+VLOOKUP(O34,[1]Construction!$A$25:$O$45,15,1)</f>
        <v>1.179893200658075E-2</v>
      </c>
    </row>
    <row r="35" spans="1:65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1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5.0056980438950481E-2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>MAX(0,IF(K35=1,[1]Construction!$H$49,0)+VLOOKUP(O35,[1]Transport!$A$26:$H$46,8,1)*0-IF(MAX([1]Construction!$P$49:$P82)=MAX([1]Construction!$P$49:$P$88),MAX([1]Construction!$P$49:$P$88),[1]Construction!$P82))</f>
        <v>0</v>
      </c>
      <c r="BM35">
        <f>IF(ISBLANK([1]Construction!$W82),0,[1]Construction!$W82)+VLOOKUP(O35,[1]Construction!$A$25:$O$45,15,1)</f>
        <v>1.1947303975676383E-2</v>
      </c>
    </row>
    <row r="36" spans="1:65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0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5.7469264080871989E-2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>MAX(0,IF(K36=1,[1]Construction!$H$49,0)+VLOOKUP(O36,[1]Transport!$A$26:$H$46,8,1)*0-IF(MAX([1]Construction!$P$49:$P83)=MAX([1]Construction!$P$49:$P$88),MAX([1]Construction!$P$49:$P$88),[1]Construction!$P83))</f>
        <v>0</v>
      </c>
      <c r="BM36">
        <f>IF(ISBLANK([1]Construction!$W83),0,[1]Construction!$W83)+VLOOKUP(O36,[1]Construction!$A$25:$O$45,15,1)</f>
        <v>1.1947303975676383E-2</v>
      </c>
    </row>
    <row r="37" spans="1:65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1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4.9671926743266245E-2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>MAX(0,IF(K37=1,[1]Construction!$H$49,0)+VLOOKUP(O37,[1]Transport!$A$26:$H$46,8,1)*0-IF(MAX([1]Construction!$P$49:$P84)=MAX([1]Construction!$P$49:$P$88),MAX([1]Construction!$P$49:$P$88),[1]Construction!$P84))</f>
        <v>0</v>
      </c>
      <c r="BM37">
        <f>IF(ISBLANK([1]Construction!$W84),0,[1]Construction!$W84)+VLOOKUP(O37,[1]Construction!$A$25:$O$45,15,1)</f>
        <v>1.179893200658075E-2</v>
      </c>
    </row>
    <row r="38" spans="1:65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1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4.7939185112687188E-2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>MAX(0,IF(K38=1,[1]Construction!$H$49,0)+VLOOKUP(O38,[1]Transport!$A$26:$H$46,8,1)*0-IF(MAX([1]Construction!$P$49:$P85)=MAX([1]Construction!$P$49:$P$88),MAX([1]Construction!$P$49:$P$88),[1]Construction!$P85))</f>
        <v>0</v>
      </c>
      <c r="BM38">
        <f>IF(ISBLANK([1]Construction!$W85),0,[1]Construction!$W85)+VLOOKUP(O38,[1]Construction!$A$25:$O$45,15,1)</f>
        <v>1.1947303975676383E-2</v>
      </c>
    </row>
    <row r="39" spans="1:65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1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5.1885985493450595E-2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>MAX(0,IF(K39=1,[1]Construction!$H$49,0)+VLOOKUP(O39,[1]Transport!$A$26:$H$46,8,1)*0-IF(MAX([1]Construction!$P$49:$P86)=MAX([1]Construction!$P$49:$P$88),MAX([1]Construction!$P$49:$P$88),[1]Construction!$P86))</f>
        <v>0</v>
      </c>
      <c r="BM39">
        <f>IF(ISBLANK([1]Construction!$W86),0,[1]Construction!$W86)+VLOOKUP(O39,[1]Construction!$A$25:$O$45,15,1)</f>
        <v>1.1947303975676383E-2</v>
      </c>
    </row>
    <row r="40" spans="1:65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1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>MAX(0,IF(K40=1,[1]Construction!$H$49,0)+VLOOKUP(O40,[1]Transport!$A$26:$H$46,8,1)*0-IF(MAX([1]Construction!$P$49:$P87)=MAX([1]Construction!$P$49:$P$88),MAX([1]Construction!$P$49:$P$88),[1]Construction!$P87))</f>
        <v>0</v>
      </c>
      <c r="BM40">
        <f>IF(ISBLANK([1]Construction!$W87),0,[1]Construction!$W87)+VLOOKUP(O40,[1]Construction!$A$25:$O$45,15,1)</f>
        <v>1.179893200658075E-2</v>
      </c>
    </row>
    <row r="41" spans="1:65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0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4.8901819351897774E-2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>MAX(0,IF(K41=1,[1]Construction!$H$49,0)+VLOOKUP(O41,[1]Transport!$A$26:$H$46,8,1)*0-IF(MAX([1]Construction!$P$49:$P88)=MAX([1]Construction!$P$49:$P$88),MAX([1]Construction!$P$49:$P$88),[1]Construction!$P88))</f>
        <v>0</v>
      </c>
      <c r="BM41">
        <f>IF(ISBLANK([1]Construction!$W88),0,[1]Construction!$W88)+VLOOKUP(O41,[1]Construction!$A$25:$O$45,15,1)</f>
        <v>1.1947303975676383E-2</v>
      </c>
    </row>
    <row r="42" spans="1:65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1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4.6013916634266017E-2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>MAX(0,IF(K42=1,[1]Construction!$H$49,0)+VLOOKUP(O42,[1]Transport!$A$26:$H$46,8,1)*0-IF(MAX([1]Construction!$P$49:$P89)=MAX([1]Construction!$P$49:$P$88),MAX([1]Construction!$P$49:$P$88),[1]Construction!$P89))</f>
        <v>0</v>
      </c>
      <c r="BM42">
        <f>IF(ISBLANK([1]Construction!$W89),0,[1]Construction!$W89)+VLOOKUP(O42,[1]Construction!$A$25:$O$45,15,1)</f>
        <v>1.0703057519275676E-2</v>
      </c>
    </row>
    <row r="43" spans="1:65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1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6.0260903374582689E-2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>MAX(0,IF(K43=1,[1]Construction!$H$49,0)+VLOOKUP(O43,[1]Transport!$A$26:$H$46,8,1)*0-IF(MAX([1]Construction!$P$49:$P90)=MAX([1]Construction!$P$49:$P$88),MAX([1]Construction!$P$49:$P$88),[1]Construction!$P90))</f>
        <v>0</v>
      </c>
      <c r="BM43">
        <f>IF(ISBLANK([1]Construction!$W90),0,[1]Construction!$W90)+VLOOKUP(O43,[1]Construction!$A$25:$O$45,15,1)</f>
        <v>2.0826848798903265E-2</v>
      </c>
    </row>
    <row r="44" spans="1:65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1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4.7265341145239781E-2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>MAX(0,IF(K44=1,[1]Construction!$H$49,0)+VLOOKUP(O44,[1]Transport!$A$26:$H$46,8,1)*0-IF(MAX([1]Construction!$P$49:$P91)=MAX([1]Construction!$P$49:$P$88),MAX([1]Construction!$P$49:$P$88),[1]Construction!$P91))</f>
        <v>0</v>
      </c>
      <c r="BM44">
        <f>IF(ISBLANK([1]Construction!$W91),0,[1]Construction!$W91)+VLOOKUP(O44,[1]Construction!$A$25:$O$45,15,1)</f>
        <v>2.0826848798903265E-2</v>
      </c>
    </row>
    <row r="45" spans="1:65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1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4.7554131417002952E-2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>MAX(0,IF(K45=1,[1]Construction!$H$49,0)+VLOOKUP(O45,[1]Transport!$A$26:$H$46,8,1)*0-IF(MAX([1]Construction!$P$49:$P92)=MAX([1]Construction!$P$49:$P$88),MAX([1]Construction!$P$49:$P$88),[1]Construction!$P92))</f>
        <v>0</v>
      </c>
      <c r="BM45">
        <f>IF(ISBLANK([1]Construction!$W92),0,[1]Construction!$W92)+VLOOKUP(O45,[1]Construction!$A$25:$O$45,15,1)</f>
        <v>2.0826848798903265E-2</v>
      </c>
    </row>
    <row r="46" spans="1:65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4.5243809242897545E-2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>MAX(0,IF(K46=1,[1]Construction!$H$49,0)+VLOOKUP(O46,[1]Transport!$A$26:$H$46,8,1)*0-IF(MAX([1]Construction!$P$49:$P93)=MAX([1]Construction!$P$49:$P$88),MAX([1]Construction!$P$49:$P$88),[1]Construction!$P93))</f>
        <v>0</v>
      </c>
      <c r="BM46">
        <f>IF(ISBLANK([1]Construction!$W93),0,[1]Construction!$W93)+VLOOKUP(O46,[1]Construction!$A$25:$O$45,15,1)</f>
        <v>2.0826848798903265E-2</v>
      </c>
    </row>
    <row r="47" spans="1:65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1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5.207851234129271E-2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>MAX(0,IF(K47=1,[1]Construction!$H$49,0)+VLOOKUP(O47,[1]Transport!$A$26:$H$46,8,1)*0-IF(MAX([1]Construction!$P$49:$P94)=MAX([1]Construction!$P$49:$P$88),MAX([1]Construction!$P$49:$P$88),[1]Construction!$P94))</f>
        <v>0</v>
      </c>
      <c r="BM47">
        <f>IF(ISBLANK([1]Construction!$W94),0,[1]Construction!$W94)+VLOOKUP(O47,[1]Construction!$A$25:$O$45,15,1)</f>
        <v>2.0826848798903265E-2</v>
      </c>
    </row>
    <row r="48" spans="1:65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1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5.7373000656950932E-2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>MAX(0,IF(K48=1,[1]Construction!$H$49,0)+VLOOKUP(O48,[1]Transport!$A$26:$H$46,8,1)*0-IF(MAX([1]Construction!$P$49:$P95)=MAX([1]Construction!$P$49:$P$88),MAX([1]Construction!$P$49:$P$88),[1]Construction!$P95))</f>
        <v>0</v>
      </c>
      <c r="BM48">
        <f>IF(ISBLANK([1]Construction!$W95),0,[1]Construction!$W95)+VLOOKUP(O48,[1]Construction!$A$25:$O$45,15,1)</f>
        <v>2.0826848798903265E-2</v>
      </c>
    </row>
    <row r="49" spans="1:65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0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4.8324238808371424E-2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>MAX(0,IF(K49=1,[1]Construction!$H$49,0)+VLOOKUP(O49,[1]Transport!$A$26:$H$46,8,1)*0-IF(MAX([1]Construction!$P$49:$P96)=MAX([1]Construction!$P$49:$P$88),MAX([1]Construction!$P$49:$P$88),[1]Construction!$P96))</f>
        <v>0</v>
      </c>
      <c r="BM49">
        <f>IF(ISBLANK([1]Construction!$W96),0,[1]Construction!$W96)+VLOOKUP(O49,[1]Construction!$A$25:$O$45,15,1)</f>
        <v>2.0826848798903265E-2</v>
      </c>
    </row>
    <row r="50" spans="1:65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1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4.7650394840924017E-2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>MAX(0,IF(K50=1,[1]Construction!$H$49,0)+VLOOKUP(O50,[1]Transport!$A$26:$H$46,8,1)*0-IF(MAX([1]Construction!$P$49:$P97)=MAX([1]Construction!$P$49:$P$88),MAX([1]Construction!$P$49:$P$88),[1]Construction!$P97))</f>
        <v>0</v>
      </c>
      <c r="BM50">
        <f>IF(ISBLANK([1]Construction!$W97),0,[1]Construction!$W97)+VLOOKUP(O50,[1]Construction!$A$25:$O$45,15,1)</f>
        <v>2.0826848798903265E-2</v>
      </c>
    </row>
    <row r="51" spans="1:65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1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4.8420502232292481E-2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>MAX(0,IF(K51=1,[1]Construction!$H$49,0)+VLOOKUP(O51,[1]Transport!$A$26:$H$46,8,1)*0-IF(MAX([1]Construction!$P$49:$P98)=MAX([1]Construction!$P$49:$P$88),MAX([1]Construction!$P$49:$P$88),[1]Construction!$P98))</f>
        <v>0</v>
      </c>
      <c r="BM51">
        <f>IF(ISBLANK([1]Construction!$W98),0,[1]Construction!$W98)+VLOOKUP(O51,[1]Construction!$A$25:$O$45,15,1)</f>
        <v>2.0826848798903265E-2</v>
      </c>
    </row>
    <row r="52" spans="1:65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1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4.870929250405566E-2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>MAX(0,IF(K52=1,[1]Construction!$H$49,0)+VLOOKUP(O52,[1]Transport!$A$26:$H$46,8,1)*0-IF(MAX([1]Construction!$P$49:$P99)=MAX([1]Construction!$P$49:$P$88),MAX([1]Construction!$P$49:$P$88),[1]Construction!$P99))</f>
        <v>0</v>
      </c>
      <c r="BM52">
        <f>IF(ISBLANK([1]Construction!$W99),0,[1]Construction!$W99)+VLOOKUP(O52,[1]Construction!$A$25:$O$45,15,1)</f>
        <v>2.0826848798903265E-2</v>
      </c>
    </row>
    <row r="53" spans="1:65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1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5.4581361363240231E-2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>MAX(0,IF(K53=1,[1]Construction!$H$49,0)+VLOOKUP(O53,[1]Transport!$A$26:$H$46,8,1)*0-IF(MAX([1]Construction!$P$49:$P100)=MAX([1]Construction!$P$49:$P$88),MAX([1]Construction!$P$49:$P$88),[1]Construction!$P100))</f>
        <v>0</v>
      </c>
      <c r="BM53">
        <f>IF(ISBLANK([1]Construction!$W100),0,[1]Construction!$W100)+VLOOKUP(O53,[1]Construction!$A$25:$O$45,15,1)</f>
        <v>2.5467313182140432E-3</v>
      </c>
    </row>
    <row r="54" spans="1:65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0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5.487015163500341E-2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>MAX(0,IF(K54=1,[1]Construction!$H$49,0)+VLOOKUP(O54,[1]Transport!$A$26:$H$46,8,1)*0-IF(MAX([1]Construction!$P$49:$P101)=MAX([1]Construction!$P$49:$P$88),MAX([1]Construction!$P$49:$P$88),[1]Construction!$P101))</f>
        <v>0</v>
      </c>
      <c r="BM54">
        <f>IF(ISBLANK([1]Construction!$W101),0,[1]Construction!$W101)+VLOOKUP(O54,[1]Construction!$A$25:$O$45,15,1)</f>
        <v>2.5467313182140432E-3</v>
      </c>
    </row>
    <row r="55" spans="1:65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1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5.150093179776636E-2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>MAX(0,IF(K55=1,[1]Construction!$H$49,0)+VLOOKUP(O55,[1]Transport!$A$26:$H$46,8,1)*0-IF(MAX([1]Construction!$P$49:$P102)=MAX([1]Construction!$P$49:$P$88),MAX([1]Construction!$P$49:$P$88),[1]Construction!$P102))</f>
        <v>0</v>
      </c>
      <c r="BM55">
        <f>IF(ISBLANK([1]Construction!$W102),0,[1]Construction!$W102)+VLOOKUP(O55,[1]Construction!$A$25:$O$45,15,1)</f>
        <v>2.5467313182140432E-3</v>
      </c>
    </row>
    <row r="56" spans="1:65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1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5.4773888211082353E-2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>MAX(0,IF(K56=1,[1]Construction!$H$49,0)+VLOOKUP(O56,[1]Transport!$A$26:$H$46,8,1)*0-IF(MAX([1]Construction!$P$49:$P103)=MAX([1]Construction!$P$49:$P$88),MAX([1]Construction!$P$49:$P$88),[1]Construction!$P103))</f>
        <v>0</v>
      </c>
      <c r="BM56">
        <f>IF(ISBLANK([1]Construction!$W103),0,[1]Construction!$W103)+VLOOKUP(O56,[1]Construction!$A$25:$O$45,15,1)</f>
        <v>2.5467313182140432E-3</v>
      </c>
    </row>
    <row r="57" spans="1:65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1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5.5351468754608703E-2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>MAX(0,IF(K57=1,[1]Construction!$H$49,0)+VLOOKUP(O57,[1]Transport!$A$26:$H$46,8,1)*0-IF(MAX([1]Construction!$P$49:$P104)=MAX([1]Construction!$P$49:$P$88),MAX([1]Construction!$P$49:$P$88),[1]Construction!$P104))</f>
        <v>0</v>
      </c>
      <c r="BM57">
        <f>IF(ISBLANK([1]Construction!$W104),0,[1]Construction!$W104)+VLOOKUP(O57,[1]Construction!$A$25:$O$45,15,1)</f>
        <v>2.5467313182140432E-3</v>
      </c>
    </row>
    <row r="58" spans="1:65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1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3.8601632992344502E-2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>MAX(0,IF(K58=1,[1]Construction!$H$49,0)+VLOOKUP(O58,[1]Transport!$A$26:$H$46,8,1)*0-IF(MAX([1]Construction!$P$49:$P105)=MAX([1]Construction!$P$49:$P$88),MAX([1]Construction!$P$49:$P$88),[1]Construction!$P105))</f>
        <v>0</v>
      </c>
      <c r="BM58">
        <f>IF(ISBLANK([1]Construction!$W105),0,[1]Construction!$W105)+VLOOKUP(O58,[1]Construction!$A$25:$O$45,15,1)</f>
        <v>2.5467313182140432E-3</v>
      </c>
    </row>
    <row r="59" spans="1:65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0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5.1789722069529531E-2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>MAX(0,IF(K59=1,[1]Construction!$H$49,0)+VLOOKUP(O59,[1]Transport!$A$26:$H$46,8,1)*0-IF(MAX([1]Construction!$P$49:$P106)=MAX([1]Construction!$P$49:$P$88),MAX([1]Construction!$P$49:$P$88),[1]Construction!$P106))</f>
        <v>0</v>
      </c>
      <c r="BM59">
        <f>IF(ISBLANK([1]Construction!$W106),0,[1]Construction!$W106)+VLOOKUP(O59,[1]Construction!$A$25:$O$45,15,1)</f>
        <v>2.5467313182140432E-3</v>
      </c>
    </row>
    <row r="60" spans="1:65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1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4.0526901470765674E-2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>MAX(0,IF(K60=1,[1]Construction!$H$49,0)+VLOOKUP(O60,[1]Transport!$A$26:$H$46,8,1)*0-IF(MAX([1]Construction!$P$49:$P107)=MAX([1]Construction!$P$49:$P$88),MAX([1]Construction!$P$49:$P$88),[1]Construction!$P107))</f>
        <v>0</v>
      </c>
      <c r="BM60">
        <f>IF(ISBLANK([1]Construction!$W107),0,[1]Construction!$W107)+VLOOKUP(O60,[1]Construction!$A$25:$O$45,15,1)</f>
        <v>2.5467313182140432E-3</v>
      </c>
    </row>
    <row r="61" spans="1:65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5.0345770710713653E-2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>MAX(0,IF(K61=1,[1]Construction!$H$49,0)+VLOOKUP(O61,[1]Transport!$A$26:$H$46,8,1)*0-IF(MAX([1]Construction!$P$49:$P108)=MAX([1]Construction!$P$49:$P$88),MAX([1]Construction!$P$49:$P$88),[1]Construction!$P108))</f>
        <v>0</v>
      </c>
      <c r="BM61">
        <f>IF(ISBLANK([1]Construction!$W108),0,[1]Construction!$W108)+VLOOKUP(O61,[1]Construction!$A$25:$O$45,15,1)</f>
        <v>2.5467313182140432E-3</v>
      </c>
    </row>
    <row r="62" spans="1:65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1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5.5736522450292939E-2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>MAX(0,IF(K62=1,[1]Construction!$H$49,0)+VLOOKUP(O62,[1]Transport!$A$26:$H$46,8,1)*0-IF(MAX([1]Construction!$P$49:$P109)=MAX([1]Construction!$P$49:$P$88),MAX([1]Construction!$P$49:$P$88),[1]Construction!$P109))</f>
        <v>0</v>
      </c>
      <c r="BM62">
        <f>IF(ISBLANK([1]Construction!$W109),0,[1]Construction!$W109)+VLOOKUP(O62,[1]Construction!$A$25:$O$45,15,1)</f>
        <v>2.5467313182140432E-3</v>
      </c>
    </row>
    <row r="63" spans="1:65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1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5.1693458645608474E-2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>MAX(0,IF(K63=1,[1]Construction!$H$49,0)+VLOOKUP(O63,[1]Transport!$A$26:$H$46,8,1)*0-IF(MAX([1]Construction!$P$49:$P110)=MAX([1]Construction!$P$49:$P$88),MAX([1]Construction!$P$49:$P$88),[1]Construction!$P110))</f>
        <v>0</v>
      </c>
      <c r="BM63">
        <f>IF(ISBLANK([1]Construction!$W110),0,[1]Construction!$W110)+VLOOKUP(O63,[1]Construction!$A$25:$O$45,15,1)</f>
        <v>3.9539181928540546E-3</v>
      </c>
    </row>
    <row r="64" spans="1:65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0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6.2089908429082803E-2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>MAX(0,IF(K64=1,[1]Construction!$H$49,0)+VLOOKUP(O64,[1]Transport!$A$26:$H$46,8,1)*0-IF(MAX([1]Construction!$P$49:$P111)=MAX([1]Construction!$P$49:$P$88),MAX([1]Construction!$P$49:$P$88),[1]Construction!$P111))</f>
        <v>0</v>
      </c>
      <c r="BM64">
        <f>IF(ISBLANK([1]Construction!$W111),0,[1]Construction!$W111)+VLOOKUP(O64,[1]Construction!$A$25:$O$45,15,1)</f>
        <v>3.9539181928540546E-3</v>
      </c>
    </row>
    <row r="65" spans="1:65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1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6.4303967179267146E-2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>MAX(0,IF(K65=1,[1]Construction!$H$49,0)+VLOOKUP(O65,[1]Transport!$A$26:$H$46,8,1)*0-IF(MAX([1]Construction!$P$49:$P112)=MAX([1]Construction!$P$49:$P$88),MAX([1]Construction!$P$49:$P$88),[1]Construction!$P112))</f>
        <v>0</v>
      </c>
      <c r="BM65">
        <f>IF(ISBLANK([1]Construction!$W112),0,[1]Construction!$W112)+VLOOKUP(O65,[1]Construction!$A$25:$O$45,15,1)</f>
        <v>3.9539181928540546E-3</v>
      </c>
    </row>
    <row r="66" spans="1:65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1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4.5436336090739667E-2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>MAX(0,IF(K66=1,[1]Construction!$H$49,0)+VLOOKUP(O66,[1]Transport!$A$26:$H$46,8,1)*0-IF(MAX([1]Construction!$P$49:$P113)=MAX([1]Construction!$P$49:$P$88),MAX([1]Construction!$P$49:$P$88),[1]Construction!$P113))</f>
        <v>0</v>
      </c>
      <c r="BM66">
        <f>IF(ISBLANK([1]Construction!$W113),0,[1]Construction!$W113)+VLOOKUP(O66,[1]Construction!$A$25:$O$45,15,1)</f>
        <v>3.9539181928540546E-3</v>
      </c>
    </row>
    <row r="67" spans="1:65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1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5.1885985493450595E-2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>MAX(0,IF(K67=1,[1]Construction!$H$49,0)+VLOOKUP(O67,[1]Transport!$A$26:$H$46,8,1)*0-IF(MAX([1]Construction!$P$49:$P114)=MAX([1]Construction!$P$49:$P$88),MAX([1]Construction!$P$49:$P$88),[1]Construction!$P114))</f>
        <v>0</v>
      </c>
      <c r="BM67">
        <f>IF(ISBLANK([1]Construction!$W114),0,[1]Construction!$W114)+VLOOKUP(O67,[1]Construction!$A$25:$O$45,15,1)</f>
        <v>3.9539181928540546E-3</v>
      </c>
    </row>
    <row r="68" spans="1:65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1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5.1982248917371653E-2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>MAX(0,IF(K68=1,[1]Construction!$H$49,0)+VLOOKUP(O68,[1]Transport!$A$26:$H$46,8,1)*0-IF(MAX([1]Construction!$P$49:$P115)=MAX([1]Construction!$P$49:$P$88),MAX([1]Construction!$P$49:$P$88),[1]Construction!$P115))</f>
        <v>0</v>
      </c>
      <c r="BM68">
        <f>IF(ISBLANK([1]Construction!$W115),0,[1]Construction!$W115)+VLOOKUP(O68,[1]Construction!$A$25:$O$45,15,1)</f>
        <v>3.9539181928540546E-3</v>
      </c>
    </row>
    <row r="69" spans="1:65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0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5.8720688591845753E-2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>MAX(0,IF(K69=1,[1]Construction!$H$49,0)+VLOOKUP(O69,[1]Transport!$A$26:$H$46,8,1)*0-IF(MAX([1]Construction!$P$49:$P116)=MAX([1]Construction!$P$49:$P$88),MAX([1]Construction!$P$49:$P$88),[1]Construction!$P116))</f>
        <v>0</v>
      </c>
      <c r="BM69">
        <f>IF(ISBLANK([1]Construction!$W116),0,[1]Construction!$W116)+VLOOKUP(O69,[1]Construction!$A$25:$O$45,15,1)</f>
        <v>3.9539181928540546E-3</v>
      </c>
    </row>
    <row r="70" spans="1:65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1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4.9768190167187303E-2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f>MAX(0,IF(K70=1,[1]Construction!$H$49,0)+VLOOKUP(O70,[1]Transport!$A$26:$H$46,8,1)*0-IF(MAX([1]Construction!$P$49:$P117)=MAX([1]Construction!$P$49:$P$88),MAX([1]Construction!$P$49:$P$88),[1]Construction!$P117))</f>
        <v>0</v>
      </c>
      <c r="BM70">
        <f>IF(ISBLANK([1]Construction!$W117),0,[1]Construction!$W117)+VLOOKUP(O70,[1]Construction!$A$25:$O$45,15,1)</f>
        <v>3.9539181928540546E-3</v>
      </c>
    </row>
    <row r="71" spans="1:65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1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4.2548433373107909E-2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f>MAX(0,IF(K71=1,[1]Construction!$H$49,0)+VLOOKUP(O71,[1]Transport!$A$26:$H$46,8,1)*0-IF(MAX([1]Construction!$P$49:$P118)=MAX([1]Construction!$P$49:$P$88),MAX([1]Construction!$P$49:$P$88),[1]Construction!$P118))</f>
        <v>0</v>
      </c>
      <c r="BM71">
        <f>IF(ISBLANK([1]Construction!$W118),0,[1]Construction!$W118)+VLOOKUP(O71,[1]Construction!$A$25:$O$45,15,1)</f>
        <v>3.9539181928540546E-3</v>
      </c>
    </row>
    <row r="72" spans="1:65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1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4.3703594460160609E-2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f>MAX(0,IF(K72=1,[1]Construction!$H$49,0)+VLOOKUP(O72,[1]Transport!$A$26:$H$46,8,1)*0-IF(MAX([1]Construction!$P$49:$P119)=MAX([1]Construction!$P$49:$P$88),MAX([1]Construction!$P$49:$P$88),[1]Construction!$P119))</f>
        <v>0</v>
      </c>
      <c r="BM72">
        <f>IF(ISBLANK([1]Construction!$W119),0,[1]Construction!$W119)+VLOOKUP(O72,[1]Construction!$A$25:$O$45,15,1)</f>
        <v>3.9539181928540546E-3</v>
      </c>
    </row>
    <row r="73" spans="1:65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1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5.1693458645608474E-2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f>MAX(0,IF(K73=1,[1]Construction!$H$49,0)+VLOOKUP(O73,[1]Transport!$A$26:$H$46,8,1)*0-IF(MAX([1]Construction!$P$49:$P120)=MAX([1]Construction!$P$49:$P$88),MAX([1]Construction!$P$49:$P$88),[1]Construction!$P120))</f>
        <v>0</v>
      </c>
      <c r="BM73">
        <f>IF(ISBLANK([1]Construction!$W120),0,[1]Construction!$W120)+VLOOKUP(O73,[1]Construction!$A$25:$O$45,15,1)</f>
        <v>4.2967783566585562E-3</v>
      </c>
    </row>
    <row r="74" spans="1:65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0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5.544773217852976E-2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f>MAX(0,IF(K74=1,[1]Construction!$H$49,0)+VLOOKUP(O74,[1]Transport!$A$26:$H$46,8,1)*0-IF(MAX([1]Construction!$P$49:$P121)=MAX([1]Construction!$P$49:$P$88),MAX([1]Construction!$P$49:$P$88),[1]Construction!$P121))</f>
        <v>0</v>
      </c>
      <c r="BM74">
        <f>IF(ISBLANK([1]Construction!$W121),0,[1]Construction!$W121)+VLOOKUP(O74,[1]Construction!$A$25:$O$45,15,1)</f>
        <v>4.2967783566585562E-3</v>
      </c>
    </row>
    <row r="75" spans="1:65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1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5.766179092871411E-2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f>MAX(0,IF(K75=1,[1]Construction!$H$49,0)+VLOOKUP(O75,[1]Transport!$A$26:$H$46,8,1)*0-IF(MAX([1]Construction!$P$49:$P122)=MAX([1]Construction!$P$49:$P$88),MAX([1]Construction!$P$49:$P$88),[1]Construction!$P122))</f>
        <v>0</v>
      </c>
      <c r="BM75">
        <f>IF(ISBLANK([1]Construction!$W122),0,[1]Construction!$W122)+VLOOKUP(O75,[1]Construction!$A$25:$O$45,15,1)</f>
        <v>4.2967783566585562E-3</v>
      </c>
    </row>
    <row r="76" spans="1:65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4.8324238808371424E-2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f>MAX(0,IF(K76=1,[1]Construction!$H$49,0)+VLOOKUP(O76,[1]Transport!$A$26:$H$46,8,1)*0-IF(MAX([1]Construction!$P$49:$P123)=MAX([1]Construction!$P$49:$P$88),MAX([1]Construction!$P$49:$P$88),[1]Construction!$P123))</f>
        <v>0</v>
      </c>
      <c r="BM76">
        <f>IF(ISBLANK([1]Construction!$W123),0,[1]Construction!$W123)+VLOOKUP(O76,[1]Construction!$A$25:$O$45,15,1)</f>
        <v>4.2967783566585562E-3</v>
      </c>
    </row>
    <row r="77" spans="1:65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1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5.7180473809108817E-2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f>MAX(0,IF(K77=1,[1]Construction!$H$49,0)+VLOOKUP(O77,[1]Transport!$A$26:$H$46,8,1)*0-IF(MAX([1]Construction!$P$49:$P124)=MAX([1]Construction!$P$49:$P$88),MAX([1]Construction!$P$49:$P$88),[1]Construction!$P124))</f>
        <v>0</v>
      </c>
      <c r="BM77">
        <f>IF(ISBLANK([1]Construction!$W124),0,[1]Construction!$W124)+VLOOKUP(O77,[1]Construction!$A$25:$O$45,15,1)</f>
        <v>4.2967783566585562E-3</v>
      </c>
    </row>
    <row r="78" spans="1:65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1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4.3607331036239552E-2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f>MAX(0,IF(K78=1,[1]Construction!$H$49,0)+VLOOKUP(O78,[1]Transport!$A$26:$H$46,8,1)*0-IF(MAX([1]Construction!$P$49:$P125)=MAX([1]Construction!$P$49:$P$88),MAX([1]Construction!$P$49:$P$88),[1]Construction!$P125))</f>
        <v>0</v>
      </c>
      <c r="BM78">
        <f>IF(ISBLANK([1]Construction!$W125),0,[1]Construction!$W125)+VLOOKUP(O78,[1]Construction!$A$25:$O$45,15,1)</f>
        <v>4.2967783566585562E-3</v>
      </c>
    </row>
    <row r="79" spans="1:65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0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4.9575663319345188E-2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f>MAX(0,IF(K79=1,[1]Construction!$H$49,0)+VLOOKUP(O79,[1]Transport!$A$26:$H$46,8,1)*0-IF(MAX([1]Construction!$P$49:$P126)=MAX([1]Construction!$P$49:$P$88),MAX([1]Construction!$P$49:$P$88),[1]Construction!$P126))</f>
        <v>0</v>
      </c>
      <c r="BM79">
        <f>IF(ISBLANK([1]Construction!$W126),0,[1]Construction!$W126)+VLOOKUP(O79,[1]Construction!$A$25:$O$45,15,1)</f>
        <v>4.2967783566585562E-3</v>
      </c>
    </row>
    <row r="80" spans="1:65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1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5.5062678482845524E-2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f>MAX(0,IF(K80=1,[1]Construction!$H$49,0)+VLOOKUP(O80,[1]Transport!$A$26:$H$46,8,1)*0-IF(MAX([1]Construction!$P$49:$P127)=MAX([1]Construction!$P$49:$P$88),MAX([1]Construction!$P$49:$P$88),[1]Construction!$P127))</f>
        <v>0</v>
      </c>
      <c r="BM80">
        <f>IF(ISBLANK([1]Construction!$W127),0,[1]Construction!$W127)+VLOOKUP(O80,[1]Construction!$A$25:$O$45,15,1)</f>
        <v>4.2967783566585562E-3</v>
      </c>
    </row>
    <row r="81" spans="1:65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1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4.7265341145239781E-2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f>MAX(0,IF(K81=1,[1]Construction!$H$49,0)+VLOOKUP(O81,[1]Transport!$A$26:$H$46,8,1)*0-IF(MAX([1]Construction!$P$49:$P128)=MAX([1]Construction!$P$49:$P$88),MAX([1]Construction!$P$49:$P$88),[1]Construction!$P128))</f>
        <v>0</v>
      </c>
      <c r="BM81">
        <f>IF(ISBLANK([1]Construction!$W128),0,[1]Construction!$W128)+VLOOKUP(O81,[1]Construction!$A$25:$O$45,15,1)</f>
        <v>4.2967783566585562E-3</v>
      </c>
    </row>
    <row r="82" spans="1:65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1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5.0538297558555774E-2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f>MAX(0,IF(K82=1,[1]Construction!$H$49,0)+VLOOKUP(O82,[1]Transport!$A$26:$H$46,8,1)*0-IF(MAX([1]Construction!$P$49:$P129)=MAX([1]Construction!$P$49:$P$88),MAX([1]Construction!$P$49:$P$88),[1]Construction!$P129))</f>
        <v>0</v>
      </c>
      <c r="BM82">
        <f>IF(ISBLANK([1]Construction!$W129),0,[1]Construction!$W129)+VLOOKUP(O82,[1]Construction!$A$25:$O$45,15,1)</f>
        <v>4.2967783566585562E-3</v>
      </c>
    </row>
    <row r="83" spans="1:65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1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5.0153243862871538E-2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f>MAX(0,IF(K83=1,[1]Construction!$H$49,0)+VLOOKUP(O83,[1]Transport!$A$26:$H$46,8,1)*0-IF(MAX([1]Construction!$P$49:$P130)=MAX([1]Construction!$P$49:$P$88),MAX([1]Construction!$P$49:$P$88),[1]Construction!$P130))</f>
        <v>0</v>
      </c>
      <c r="BM83">
        <f>IF(ISBLANK([1]Construction!$W130),0,[1]Construction!$W130)+VLOOKUP(O83,[1]Construction!$A$25:$O$45,15,1)</f>
        <v>4.2967783566585562E-3</v>
      </c>
    </row>
    <row r="84" spans="1:65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0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5.3618727124029646E-2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f>MAX(0,IF(K84=1,[1]Construction!$H$49,0)+VLOOKUP(O84,[1]Transport!$A$26:$H$46,8,1)*0-IF(MAX([1]Construction!$P$49:$P131)=MAX([1]Construction!$P$49:$P$88),MAX([1]Construction!$P$49:$P$88),[1]Construction!$P131))</f>
        <v>0</v>
      </c>
      <c r="BM84">
        <f>IF(ISBLANK([1]Construction!$W131),0,[1]Construction!$W131)+VLOOKUP(O84,[1]Construction!$A$25:$O$45,15,1)</f>
        <v>4.2967783566585562E-3</v>
      </c>
    </row>
    <row r="85" spans="1:65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1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5.8624425167924696E-2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f>MAX(0,IF(K85=1,[1]Construction!$H$49,0)+VLOOKUP(O85,[1]Transport!$A$26:$H$46,8,1)*0-IF(MAX([1]Construction!$P$49:$P132)=MAX([1]Construction!$P$49:$P$88),MAX([1]Construction!$P$49:$P$88),[1]Construction!$P132))</f>
        <v>0</v>
      </c>
      <c r="BM85">
        <f>IF(ISBLANK([1]Construction!$W132),0,[1]Construction!$W132)+VLOOKUP(O85,[1]Construction!$A$25:$O$45,15,1)</f>
        <v>6.4333795522697962E-3</v>
      </c>
    </row>
    <row r="86" spans="1:65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1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6.5266601418477746E-2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f>MAX(0,IF(K86=1,[1]Construction!$H$49,0)+VLOOKUP(O86,[1]Transport!$A$26:$H$46,8,1)*0-IF(MAX([1]Construction!$P$49:$P133)=MAX([1]Construction!$P$49:$P$88),MAX([1]Construction!$P$49:$P$88),[1]Construction!$P133))</f>
        <v>0</v>
      </c>
      <c r="BM86">
        <f>IF(ISBLANK([1]Construction!$W133),0,[1]Construction!$W133)+VLOOKUP(O86,[1]Construction!$A$25:$O$45,15,1)</f>
        <v>6.4333795522697962E-3</v>
      </c>
    </row>
    <row r="87" spans="1:65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1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5.4677624787161289E-2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f>MAX(0,IF(K87=1,[1]Construction!$H$49,0)+VLOOKUP(O87,[1]Transport!$A$26:$H$46,8,1)*0-IF(MAX([1]Construction!$P$49:$P134)=MAX([1]Construction!$P$49:$P$88),MAX([1]Construction!$P$49:$P$88),[1]Construction!$P134))</f>
        <v>0</v>
      </c>
      <c r="BM87">
        <f>IF(ISBLANK([1]Construction!$W134),0,[1]Construction!$W134)+VLOOKUP(O87,[1]Construction!$A$25:$O$45,15,1)</f>
        <v>6.4333795522697962E-3</v>
      </c>
    </row>
    <row r="88" spans="1:65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1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5.2838993390269068E-2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f>MAX(0,IF(K88=1,[1]Construction!$H$49,0)+VLOOKUP(O88,[1]Transport!$A$26:$H$46,8,1)*0-IF(MAX([1]Construction!$P$49:$P135)=MAX([1]Construction!$P$49:$P$88),MAX([1]Construction!$P$49:$P$88),[1]Construction!$P135))</f>
        <v>0</v>
      </c>
      <c r="BM88">
        <f>IF(ISBLANK([1]Construction!$W135),0,[1]Construction!$W135)+VLOOKUP(O88,[1]Construction!$A$25:$O$45,15,1)</f>
        <v>6.4333795522697962E-3</v>
      </c>
    </row>
    <row r="89" spans="1:65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0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5.2838993390269068E-2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f>MAX(0,IF(K89=1,[1]Construction!$H$49,0)+VLOOKUP(O89,[1]Transport!$A$26:$H$46,8,1)*0-IF(MAX([1]Construction!$P$49:$P136)=MAX([1]Construction!$P$49:$P$88),MAX([1]Construction!$P$49:$P$88),[1]Construction!$P136))</f>
        <v>0</v>
      </c>
      <c r="BM89">
        <f>IF(ISBLANK([1]Construction!$W136),0,[1]Construction!$W136)+VLOOKUP(O89,[1]Construction!$A$25:$O$45,15,1)</f>
        <v>6.4333795522697962E-3</v>
      </c>
    </row>
    <row r="90" spans="1:65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1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5.2838993390269068E-2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f>MAX(0,IF(K90=1,[1]Construction!$H$49,0)+VLOOKUP(O90,[1]Transport!$A$26:$H$46,8,1)*0-IF(MAX([1]Construction!$P$49:$P137)=MAX([1]Construction!$P$49:$P$88),MAX([1]Construction!$P$49:$P$88),[1]Construction!$P137))</f>
        <v>0</v>
      </c>
      <c r="BM90">
        <f>IF(ISBLANK([1]Construction!$W137),0,[1]Construction!$W137)+VLOOKUP(O90,[1]Construction!$A$25:$O$45,15,1)</f>
        <v>6.4333795522697962E-3</v>
      </c>
    </row>
    <row r="91" spans="1:65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5.2838993390269068E-2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f>MAX(0,IF(K91=1,[1]Construction!$H$49,0)+VLOOKUP(O91,[1]Transport!$A$26:$H$46,8,1)*0-IF(MAX([1]Construction!$P$49:$P138)=MAX([1]Construction!$P$49:$P$88),MAX([1]Construction!$P$49:$P$88),[1]Construction!$P138))</f>
        <v>0</v>
      </c>
      <c r="BM91">
        <f>IF(ISBLANK([1]Construction!$W138),0,[1]Construction!$W138)+VLOOKUP(O91,[1]Construction!$A$25:$O$45,15,1)</f>
        <v>6.4333795522697962E-3</v>
      </c>
    </row>
    <row r="92" spans="1:65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1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5.2838993390269068E-2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f>MAX(0,IF(K92=1,[1]Construction!$H$49,0)+VLOOKUP(O92,[1]Transport!$A$26:$H$46,8,1)*0-IF(MAX([1]Construction!$P$49:$P139)=MAX([1]Construction!$P$49:$P$88),MAX([1]Construction!$P$49:$P$88),[1]Construction!$P139))</f>
        <v>0</v>
      </c>
      <c r="BM92">
        <f>IF(ISBLANK([1]Construction!$W139),0,[1]Construction!$W139)+VLOOKUP(O92,[1]Construction!$A$25:$O$45,15,1)</f>
        <v>6.4333795522697962E-3</v>
      </c>
    </row>
    <row r="93" spans="1:65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1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5.2838993390269068E-2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f>MAX(0,IF(K93=1,[1]Construction!$H$49,0)+VLOOKUP(O93,[1]Transport!$A$26:$H$46,8,1)*0-IF(MAX([1]Construction!$P$49:$P140)=MAX([1]Construction!$P$49:$P$88),MAX([1]Construction!$P$49:$P$88),[1]Construction!$P140))</f>
        <v>0</v>
      </c>
      <c r="BM93">
        <f>IF(ISBLANK([1]Construction!$W140),0,[1]Construction!$W140)+VLOOKUP(O93,[1]Construction!$A$25:$O$45,15,1)</f>
        <v>6.4333795522697962E-3</v>
      </c>
    </row>
    <row r="94" spans="1:65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0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5.2838993390269068E-2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f>MAX(0,IF(K94=1,[1]Construction!$H$49,0)+VLOOKUP(O94,[1]Transport!$A$26:$H$46,8,1)*0-IF(MAX([1]Construction!$P$49:$P141)=MAX([1]Construction!$P$49:$P$88),MAX([1]Construction!$P$49:$P$88),[1]Construction!$P141))</f>
        <v>0</v>
      </c>
      <c r="BM94">
        <f>IF(ISBLANK([1]Construction!$W141),0,[1]Construction!$W141)+VLOOKUP(O94,[1]Construction!$A$25:$O$45,15,1)</f>
        <v>6.4333795522697962E-3</v>
      </c>
    </row>
    <row r="95" spans="1:65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1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5.2838993390269068E-2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f>MAX(0,IF(K95=1,[1]Construction!$H$49,0)+VLOOKUP(O95,[1]Transport!$A$26:$H$46,8,1)*0-IF(MAX([1]Construction!$P$49:$P142)=MAX([1]Construction!$P$49:$P$88),MAX([1]Construction!$P$49:$P$88),[1]Construction!$P142))</f>
        <v>0</v>
      </c>
      <c r="BM95">
        <f>IF(ISBLANK([1]Construction!$W142),0,[1]Construction!$W142)+VLOOKUP(O95,[1]Construction!$A$25:$O$45,15,1)</f>
        <v>6.4333795522697962E-3</v>
      </c>
    </row>
    <row r="96" spans="1:65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1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5.2838993390269068E-2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f>MAX(0,IF(K96=1,[1]Construction!$H$49,0)+VLOOKUP(O96,[1]Transport!$A$26:$H$46,8,1)*0-IF(MAX([1]Construction!$P$49:$P143)=MAX([1]Construction!$P$49:$P$88),MAX([1]Construction!$P$49:$P$88),[1]Construction!$P143))</f>
        <v>0</v>
      </c>
      <c r="BM96">
        <f>IF(ISBLANK([1]Construction!$W143),0,[1]Construction!$W143)+VLOOKUP(O96,[1]Construction!$A$25:$O$45,15,1)</f>
        <v>6.4333795522697962E-3</v>
      </c>
    </row>
    <row r="97" spans="1:65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1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5.2838993390269068E-2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f>MAX(0,IF(K97=1,[1]Construction!$H$49,0)+VLOOKUP(O97,[1]Transport!$A$26:$H$46,8,1)*0-IF(MAX([1]Construction!$P$49:$P144)=MAX([1]Construction!$P$49:$P$88),MAX([1]Construction!$P$49:$P$88),[1]Construction!$P144))</f>
        <v>0</v>
      </c>
      <c r="BM97">
        <f>IF(ISBLANK([1]Construction!$W144),0,[1]Construction!$W144)+VLOOKUP(O97,[1]Construction!$A$25:$O$45,15,1)</f>
        <v>6.4333795522697962E-3</v>
      </c>
    </row>
    <row r="98" spans="1:65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1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5.2838993390269068E-2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f>MAX(0,IF(K98=1,[1]Construction!$H$49,0)+VLOOKUP(O98,[1]Transport!$A$26:$H$46,8,1)*0-IF(MAX([1]Construction!$P$49:$P145)=MAX([1]Construction!$P$49:$P$88),MAX([1]Construction!$P$49:$P$88),[1]Construction!$P145))</f>
        <v>0</v>
      </c>
      <c r="BM98">
        <f>IF(ISBLANK([1]Construction!$W145),0,[1]Construction!$W145)+VLOOKUP(O98,[1]Construction!$A$25:$O$45,15,1)</f>
        <v>6.4333795522697962E-3</v>
      </c>
    </row>
    <row r="99" spans="1:65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0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5.2838993390269068E-2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f>MAX(0,IF(K99=1,[1]Construction!$H$49,0)+VLOOKUP(O99,[1]Transport!$A$26:$H$46,8,1)*0-IF(MAX([1]Construction!$P$49:$P146)=MAX([1]Construction!$P$49:$P$88),MAX([1]Construction!$P$49:$P$88),[1]Construction!$P146))</f>
        <v>0</v>
      </c>
      <c r="BM99">
        <f>IF(ISBLANK([1]Construction!$W146),0,[1]Construction!$W146)+VLOOKUP(O99,[1]Construction!$A$25:$O$45,15,1)</f>
        <v>6.4333795522697962E-3</v>
      </c>
    </row>
    <row r="100" spans="1:65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1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5.2838993390269068E-2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f>MAX(0,IF(K100=1,[1]Construction!$H$49,0)+VLOOKUP(O100,[1]Transport!$A$26:$H$46,8,1)*0-IF(MAX([1]Construction!$P$49:$P147)=MAX([1]Construction!$P$49:$P$88),MAX([1]Construction!$P$49:$P$88),[1]Construction!$P147))</f>
        <v>0</v>
      </c>
      <c r="BM100">
        <f>IF(ISBLANK([1]Construction!$W147),0,[1]Construction!$W147)+VLOOKUP(O100,[1]Construction!$A$25:$O$45,15,1)</f>
        <v>6.4333795522697962E-3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"/>
  <sheetViews>
    <sheetView topLeftCell="AL10" workbookViewId="0">
      <selection activeCell="BK15" sqref="BK15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5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  <c r="BM1" s="3" t="s">
        <v>538</v>
      </c>
    </row>
    <row r="2" spans="1:65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f>MAX(0,IF(K2=1,[1]Construction!$H$49,0)+VLOOKUP(O2,[1]Construction!$A$25:$H$45,8,1)*0-IF(MAX([1]Construction!$P$49:$P49)=MAX([1]Construction!$P$49:$P$88),MAX([1]Construction!$P$49:$P$88),[1]Construction!$P49))</f>
        <v>0.10914406569511402</v>
      </c>
      <c r="BM2">
        <f>IF(ISBLANK([1]Construction!$W49),0,[1]Construction!$W49)+VLOOKUP(O2,[1]Construction!$A$25:$O$45,15,1)</f>
        <v>8.9065544462945227E-3</v>
      </c>
    </row>
    <row r="3" spans="1:65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f>MAX(0,IF(K3=1,[1]Construction!$H$49,0)+VLOOKUP(O3,[1]Construction!$A$25:$H$45,8,1)*0-IF(MAX([1]Construction!$P$49:$P50)=MAX([1]Construction!$P$49:$P$88),MAX([1]Construction!$P$49:$P$88),[1]Construction!$P50))</f>
        <v>0.10709986029120348</v>
      </c>
      <c r="BM3">
        <f>IF(ISBLANK([1]Construction!$W50),0,[1]Construction!$W50)+VLOOKUP(O3,[1]Construction!$A$25:$O$45,15,1)</f>
        <v>2.4904389895517777E-2</v>
      </c>
    </row>
    <row r="4" spans="1:65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f>MAX(0,IF(K4=1,[1]Construction!$H$49,0)+VLOOKUP(O4,[1]Construction!$A$25:$H$45,8,1)*0-IF(MAX([1]Construction!$P$49:$P51)=MAX([1]Construction!$P$49:$P$88),MAX([1]Construction!$P$49:$P$88),[1]Construction!$P51))</f>
        <v>0.10414619332081146</v>
      </c>
      <c r="BM4">
        <f>IF(ISBLANK([1]Construction!$W51),0,[1]Construction!$W51)+VLOOKUP(O4,[1]Construction!$A$25:$O$45,15,1)</f>
        <v>3.401944761490077E-2</v>
      </c>
    </row>
    <row r="5" spans="1:65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f>MAX(0,IF(K5=1,[1]Construction!$H$49,0)+VLOOKUP(O5,[1]Construction!$A$25:$H$45,8,1)*0-IF(MAX([1]Construction!$P$49:$P52)=MAX([1]Construction!$P$49:$P$88),MAX([1]Construction!$P$49:$P$88),[1]Construction!$P52))</f>
        <v>0.10129131153731</v>
      </c>
      <c r="BM5">
        <f>IF(ISBLANK([1]Construction!$W52),0,[1]Construction!$W52)+VLOOKUP(O5,[1]Construction!$A$25:$O$45,15,1)</f>
        <v>7.1607481240203899E-2</v>
      </c>
    </row>
    <row r="6" spans="1:65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f>MAX(0,IF(K6=1,[1]Construction!$H$49,0)+VLOOKUP(O6,[1]Construction!$A$25:$H$45,8,1)*0-IF(MAX([1]Construction!$P$49:$P53)=MAX([1]Construction!$P$49:$P$88),MAX([1]Construction!$P$49:$P$88),[1]Construction!$P53))</f>
        <v>0</v>
      </c>
      <c r="BM6">
        <f>IF(ISBLANK([1]Construction!$W53),0,[1]Construction!$W53)+VLOOKUP(O6,[1]Construction!$A$25:$O$45,15,1)</f>
        <v>0.1152661595552515</v>
      </c>
    </row>
    <row r="7" spans="1:65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f>MAX(0,IF(K7=1,[1]Construction!$H$49,0)+VLOOKUP(O7,[1]Construction!$A$25:$H$45,8,1)*0-IF(MAX([1]Construction!$P$49:$P54)=MAX([1]Construction!$P$49:$P$88),MAX([1]Construction!$P$49:$P$88),[1]Construction!$P54))</f>
        <v>7.2643382581312158E-2</v>
      </c>
      <c r="BM7">
        <f>IF(ISBLANK([1]Construction!$W54),0,[1]Construction!$W54)+VLOOKUP(O7,[1]Construction!$A$25:$O$45,15,1)</f>
        <v>0.14193628742162484</v>
      </c>
    </row>
    <row r="8" spans="1:65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f>MAX(0,IF(K8=1,[1]Construction!$H$49,0)+VLOOKUP(O8,[1]Construction!$A$25:$H$45,8,1)*0-IF(MAX([1]Construction!$P$49:$P55)=MAX([1]Construction!$P$49:$P$88),MAX([1]Construction!$P$49:$P$88),[1]Construction!$P55))</f>
        <v>5.640071766641129E-2</v>
      </c>
      <c r="BM8">
        <f>IF(ISBLANK([1]Construction!$W55),0,[1]Construction!$W55)+VLOOKUP(O8,[1]Construction!$A$25:$O$45,15,1)</f>
        <v>0.16725399183735276</v>
      </c>
    </row>
    <row r="9" spans="1:65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f>MAX(0,IF(K9=1,[1]Construction!$H$49,0)+VLOOKUP(O9,[1]Construction!$A$25:$H$45,8,1)*0-IF(MAX([1]Construction!$P$49:$P56)=MAX([1]Construction!$P$49:$P$88),MAX([1]Construction!$P$49:$P$88),[1]Construction!$P56))</f>
        <v>4.7484248207090435E-2</v>
      </c>
      <c r="BM9">
        <f>IF(ISBLANK([1]Construction!$W56),0,[1]Construction!$W56)+VLOOKUP(O9,[1]Construction!$A$25:$O$45,15,1)</f>
        <v>0.14394342820571113</v>
      </c>
    </row>
    <row r="10" spans="1:65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f>MAX(0,IF(K10=1,[1]Construction!$H$49,0)+VLOOKUP(O10,[1]Construction!$A$25:$H$45,8,1)*0-IF(MAX([1]Construction!$P$49:$P57)=MAX([1]Construction!$P$49:$P$88),MAX([1]Construction!$P$49:$P$88),[1]Construction!$P57))</f>
        <v>3.1478241227781228E-2</v>
      </c>
      <c r="BM10">
        <f>IF(ISBLANK([1]Construction!$W57),0,[1]Construction!$W57)+VLOOKUP(O10,[1]Construction!$A$25:$O$45,15,1)</f>
        <v>0.11263303398426622</v>
      </c>
    </row>
    <row r="11" spans="1:65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5.0634560982476831E-2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f>MAX(0,IF(K11=1,[1]Construction!$H$49,0)+VLOOKUP(O11,[1]Construction!$A$25:$H$45,8,1)*0-IF(MAX([1]Construction!$P$49:$P58)=MAX([1]Construction!$P$49:$P$88),MAX([1]Construction!$P$49:$P$88),[1]Construction!$P58))</f>
        <v>0</v>
      </c>
      <c r="BM11">
        <f>IF(ISBLANK([1]Construction!$W58),0,[1]Construction!$W58)+VLOOKUP(O11,[1]Construction!$A$25:$O$45,15,1)</f>
        <v>7.3638191568497657E-2</v>
      </c>
    </row>
    <row r="12" spans="1:65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5.1789722069529531E-2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f>MAX(0,IF(K12=1,[1]Construction!$H$49,0)+VLOOKUP(O12,[1]Construction!$A$25:$H$45,8,1)*0-IF(MAX([1]Construction!$P$49:$P59)=MAX([1]Construction!$P$49:$P$88),MAX([1]Construction!$P$49:$P$88),[1]Construction!$P59))</f>
        <v>1.997861242202939E-2</v>
      </c>
      <c r="BM12">
        <f>IF(ISBLANK([1]Construction!$W59),0,[1]Construction!$W59)+VLOOKUP(O12,[1]Construction!$A$25:$O$45,15,1)</f>
        <v>5.418869015203668E-2</v>
      </c>
    </row>
    <row r="13" spans="1:65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4.3992384731923788E-2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f>MAX(0,IF(K13=1,[1]Construction!$H$49,0)+VLOOKUP(O13,[1]Construction!$A$25:$H$45,8,1)*0-IF(MAX([1]Construction!$P$49:$P60)=MAX([1]Construction!$P$49:$P$88),MAX([1]Construction!$P$49:$P$88),[1]Construction!$P60))</f>
        <v>2.3994693813741363E-2</v>
      </c>
      <c r="BM13">
        <f>IF(ISBLANK([1]Construction!$W60),0,[1]Construction!$W60)+VLOOKUP(O13,[1]Construction!$A$25:$O$45,15,1)</f>
        <v>2.8118265466493639E-2</v>
      </c>
    </row>
    <row r="14" spans="1:65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4.6591497177792367E-2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f>MAX(0,IF(K14=1,[1]Construction!$H$49,0)+VLOOKUP(O14,[1]Construction!$A$25:$H$45,8,1)*0-IF(MAX([1]Construction!$P$49:$P61)=MAX([1]Construction!$P$49:$P$88),MAX([1]Construction!$P$49:$P$88),[1]Construction!$P61))</f>
        <v>1.608980752808864E-2</v>
      </c>
      <c r="BM14">
        <f>IF(ISBLANK([1]Construction!$W61),0,[1]Construction!$W61)+VLOOKUP(O14,[1]Construction!$A$25:$O$45,15,1)</f>
        <v>2.0156013479301925E-2</v>
      </c>
    </row>
    <row r="15" spans="1:65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5.265609288481906E-2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f>MAX(0,IF(K15=1,[1]Construction!$H$49,0)+VLOOKUP(O15,[1]Construction!$A$25:$H$45,8,1)*0-IF(MAX([1]Construction!$P$49:$P62)=MAX([1]Construction!$P$49:$P$88),MAX([1]Construction!$P$49:$P$88),[1]Construction!$P62))</f>
        <v>1.4603573997992683E-2</v>
      </c>
      <c r="BM15">
        <f>IF(ISBLANK([1]Construction!$W62),0,[1]Construction!$W62)+VLOOKUP(O15,[1]Construction!$A$25:$O$45,15,1)</f>
        <v>1.9645942728896824E-2</v>
      </c>
    </row>
    <row r="16" spans="1:65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5.3426200276187531E-2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f>MAX(0,IF(K16=1,[1]Construction!$H$49,0)+VLOOKUP(O16,[1]Construction!$A$25:$H$45,8,1)*0-IF(MAX([1]Construction!$P$49:$P63)=MAX([1]Construction!$P$49:$P$88),MAX([1]Construction!$P$49:$P$88),[1]Construction!$P63))</f>
        <v>0</v>
      </c>
      <c r="BM16">
        <f>IF(ISBLANK([1]Construction!$W63),0,[1]Construction!$W63)+VLOOKUP(O16,[1]Construction!$A$25:$O$45,15,1)</f>
        <v>2.6092104271746356E-2</v>
      </c>
    </row>
    <row r="17" spans="1:65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4.2837223644871081E-2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>MAX(0,IF(K17=1,[1]Construction!$H$49,0)+VLOOKUP(O17,[1]Construction!$A$25:$H$45,8,1)*0-IF(MAX([1]Construction!$P$49:$P64)=MAX([1]Construction!$P$49:$P$88),MAX([1]Construction!$P$49:$P$88),[1]Construction!$P64))</f>
        <v>1.6330424839366128E-2</v>
      </c>
      <c r="BM17">
        <f>IF(ISBLANK([1]Construction!$W64),0,[1]Construction!$W64)+VLOOKUP(O17,[1]Construction!$A$25:$O$45,15,1)</f>
        <v>2.8592794080930142E-2</v>
      </c>
    </row>
    <row r="18" spans="1:65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5.2463566036976945E-2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>MAX(0,IF(K18=1,[1]Construction!$H$49,0)+VLOOKUP(O18,[1]Construction!$A$25:$H$45,8,1)*0-IF(MAX([1]Construction!$P$49:$P65)=MAX([1]Construction!$P$49:$P$88),MAX([1]Construction!$P$49:$P$88),[1]Construction!$P65))</f>
        <v>7.2805131954022106E-3</v>
      </c>
      <c r="BM18">
        <f>IF(ISBLANK([1]Construction!$W65),0,[1]Construction!$W65)+VLOOKUP(O18,[1]Construction!$A$25:$O$45,15,1)</f>
        <v>3.2881023542229111E-2</v>
      </c>
    </row>
    <row r="19" spans="1:65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5.3426200276187531E-2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f>MAX(0,IF(K19=1,[1]Construction!$H$49,0)+VLOOKUP(O19,[1]Construction!$A$25:$H$45,8,1)*0-IF(MAX([1]Construction!$P$49:$P66)=MAX([1]Construction!$P$49:$P$88),MAX([1]Construction!$P$49:$P$88),[1]Construction!$P66))</f>
        <v>5.5535612022400566E-3</v>
      </c>
      <c r="BM19">
        <f>IF(ISBLANK([1]Construction!$W66),0,[1]Construction!$W66)+VLOOKUP(O19,[1]Construction!$A$25:$O$45,15,1)</f>
        <v>2.7380905362597754E-2</v>
      </c>
    </row>
    <row r="20" spans="1:65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5.4388834515398117E-2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f>MAX(0,IF(K20=1,[1]Construction!$H$49,0)+VLOOKUP(O20,[1]Construction!$A$25:$H$45,8,1)*0-IF(MAX([1]Construction!$P$49:$P67)=MAX([1]Construction!$P$49:$P$88),MAX([1]Construction!$P$49:$P$88),[1]Construction!$P67))</f>
        <v>3.2860821724340628E-3</v>
      </c>
      <c r="BM20">
        <f>IF(ISBLANK([1]Construction!$W67),0,[1]Construction!$W67)+VLOOKUP(O20,[1]Construction!$A$25:$O$45,15,1)</f>
        <v>2.1018827525450971E-2</v>
      </c>
    </row>
    <row r="21" spans="1:65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4.1778325981739438E-2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f>MAX(0,IF(K21=1,[1]Construction!$H$49,0)+VLOOKUP(O21,[1]Construction!$A$25:$H$45,8,1)*0-IF(MAX([1]Construction!$P$49:$P68)=MAX([1]Construction!$P$49:$P$88),MAX([1]Construction!$P$49:$P$88),[1]Construction!$P68))</f>
        <v>0</v>
      </c>
      <c r="BM21">
        <f>IF(ISBLANK([1]Construction!$W68),0,[1]Construction!$W68)+VLOOKUP(O21,[1]Construction!$A$25:$O$45,15,1)</f>
        <v>2.9856624332359645E-2</v>
      </c>
    </row>
    <row r="22" spans="1:65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4.6206443482108131E-2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f>MAX(0,IF(K22=1,[1]Construction!$H$49,0)+VLOOKUP(O22,[1]Construction!$A$25:$H$45,8,1)*0-IF(MAX([1]Construction!$P$49:$P69)=MAX([1]Construction!$P$49:$P$88),MAX([1]Construction!$P$49:$P$88),[1]Construction!$P69))</f>
        <v>1.2479497577869009E-3</v>
      </c>
      <c r="BM22">
        <f>IF(ISBLANK([1]Construction!$W69),0,[1]Construction!$W69)+VLOOKUP(O22,[1]Construction!$A$25:$O$45,15,1)</f>
        <v>2.1778331788202182E-2</v>
      </c>
    </row>
    <row r="23" spans="1:65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5.8335634896161517E-2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f>MAX(0,IF(K23=1,[1]Construction!$H$49,0)+VLOOKUP(O23,[1]Construction!$A$25:$H$45,8,1)*0-IF(MAX([1]Construction!$P$49:$P70)=MAX([1]Construction!$P$49:$P$88),MAX([1]Construction!$P$49:$P$88),[1]Construction!$P70))</f>
        <v>4.1563371053646159E-4</v>
      </c>
      <c r="BM23">
        <f>IF(ISBLANK([1]Construction!$W70),0,[1]Construction!$W70)+VLOOKUP(O23,[1]Construction!$A$25:$O$45,15,1)</f>
        <v>1.4925746904254475E-2</v>
      </c>
    </row>
    <row r="24" spans="1:65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4.9960717015029417E-2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f>MAX(0,IF(K24=1,[1]Construction!$H$49,0)+VLOOKUP(O24,[1]Construction!$A$25:$H$45,8,1)*0-IF(MAX([1]Construction!$P$49:$P71)=MAX([1]Construction!$P$49:$P$88),MAX([1]Construction!$P$49:$P$88),[1]Construction!$P71))</f>
        <v>1.7319950458781486E-4</v>
      </c>
      <c r="BM24">
        <f>IF(ISBLANK([1]Construction!$W71),0,[1]Construction!$W71)+VLOOKUP(O24,[1]Construction!$A$25:$O$45,15,1)</f>
        <v>1.4708536551197587E-2</v>
      </c>
    </row>
    <row r="25" spans="1:65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5.9202005711451046E-2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f>MAX(0,IF(K25=1,[1]Construction!$H$49,0)+VLOOKUP(O25,[1]Construction!$A$25:$H$45,8,1)*0-IF(MAX([1]Construction!$P$49:$P72)=MAX([1]Construction!$P$49:$P$88),MAX([1]Construction!$P$49:$P$88),[1]Construction!$P72))</f>
        <v>7.0883005431980894E-3</v>
      </c>
      <c r="BM25">
        <f>IF(ISBLANK([1]Construction!$W72),0,[1]Construction!$W72)+VLOOKUP(O25,[1]Construction!$A$25:$O$45,15,1)</f>
        <v>1.2195100060267132E-2</v>
      </c>
    </row>
    <row r="26" spans="1:65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5.4388834515398117E-2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>MAX(0,IF(K26=1,[1]Construction!$H$49,0)+VLOOKUP(O26,[1]Construction!$A$25:$H$45,8,1)*0-IF(MAX([1]Construction!$P$49:$P73)=MAX([1]Construction!$P$49:$P$88),MAX([1]Construction!$P$49:$P$88),[1]Construction!$P73))</f>
        <v>0</v>
      </c>
      <c r="BM26">
        <f>IF(ISBLANK([1]Construction!$W73),0,[1]Construction!$W73)+VLOOKUP(O26,[1]Construction!$A$25:$O$45,15,1)</f>
        <v>1.3620896651400058E-2</v>
      </c>
    </row>
    <row r="27" spans="1:65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5.6987946961266696E-2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>MAX(0,IF(K27=1,[1]Construction!$H$49,0)+VLOOKUP(O27,[1]Construction!$A$25:$H$45,8,1)*0-IF(MAX([1]Construction!$P$49:$P74)=MAX([1]Construction!$P$49:$P$88),MAX([1]Construction!$P$49:$P$88),[1]Construction!$P74))</f>
        <v>3.4092087896106515E-5</v>
      </c>
      <c r="BM27">
        <f>IF(ISBLANK([1]Construction!$W74),0,[1]Construction!$W74)+VLOOKUP(O27,[1]Construction!$A$25:$O$45,15,1)</f>
        <v>1.2288009905364954E-2</v>
      </c>
    </row>
    <row r="28" spans="1:65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5.3329936852266474E-2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>MAX(0,IF(K28=1,[1]Construction!$H$49,0)+VLOOKUP(O28,[1]Construction!$A$25:$H$45,8,1)*0-IF(MAX([1]Construction!$P$49:$P75)=MAX([1]Construction!$P$49:$P$88),MAX([1]Construction!$P$49:$P$88),[1]Construction!$P75))</f>
        <v>6.0198847408399203E-4</v>
      </c>
      <c r="BM28">
        <f>IF(ISBLANK([1]Construction!$W75),0,[1]Construction!$W75)+VLOOKUP(O28,[1]Construction!$A$25:$O$45,15,1)</f>
        <v>1.2139637936269321E-2</v>
      </c>
    </row>
    <row r="29" spans="1:65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5.7854317776556224E-2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>MAX(0,IF(K29=1,[1]Construction!$H$49,0)+VLOOKUP(O29,[1]Construction!$A$25:$H$45,8,1)*0-IF(MAX([1]Construction!$P$49:$P76)=MAX([1]Construction!$P$49:$P$88),MAX([1]Construction!$P$49:$P$88),[1]Construction!$P76))</f>
        <v>6.3869820603177918E-3</v>
      </c>
      <c r="BM29">
        <f>IF(ISBLANK([1]Construction!$W76),0,[1]Construction!$W76)+VLOOKUP(O29,[1]Construction!$A$25:$O$45,15,1)</f>
        <v>1.1946963054821045E-2</v>
      </c>
    </row>
    <row r="30" spans="1:65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5.5736522450292939E-2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>MAX(0,IF(K30=1,[1]Construction!$H$49,0)+VLOOKUP(O30,[1]Construction!$A$25:$H$45,8,1)*0-IF(MAX([1]Construction!$P$49:$P77)=MAX([1]Construction!$P$49:$P$88),MAX([1]Construction!$P$49:$P$88),[1]Construction!$P77))</f>
        <v>3.4092087896106515E-5</v>
      </c>
      <c r="BM30">
        <f>IF(ISBLANK([1]Construction!$W77),0,[1]Construction!$W77)+VLOOKUP(O30,[1]Construction!$A$25:$O$45,15,1)</f>
        <v>1.1946963054821045E-2</v>
      </c>
    </row>
    <row r="31" spans="1:65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5.2752356308740117E-2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>MAX(0,IF(K31=1,[1]Construction!$H$49,0)+VLOOKUP(O31,[1]Construction!$A$25:$H$45,8,1)*0-IF(MAX([1]Construction!$P$49:$P78)=MAX([1]Construction!$P$49:$P$88),MAX([1]Construction!$P$49:$P$88),[1]Construction!$P78))</f>
        <v>0</v>
      </c>
      <c r="BM31">
        <f>IF(ISBLANK([1]Construction!$W78),0,[1]Construction!$W78)+VLOOKUP(O31,[1]Construction!$A$25:$O$45,15,1)</f>
        <v>1.2139511963268941E-2</v>
      </c>
    </row>
    <row r="32" spans="1:65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5.7950581200477282E-2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>MAX(0,IF(K32=1,[1]Construction!$H$49,0)+VLOOKUP(O32,[1]Construction!$A$25:$H$45,8,1)*0-IF(MAX([1]Construction!$P$49:$P79)=MAX([1]Construction!$P$49:$P$88),MAX([1]Construction!$P$49:$P$88),[1]Construction!$P79))</f>
        <v>0</v>
      </c>
      <c r="BM32">
        <f>IF(ISBLANK([1]Construction!$W79),0,[1]Construction!$W79)+VLOOKUP(O32,[1]Construction!$A$25:$O$45,15,1)</f>
        <v>1.1947303975676383E-2</v>
      </c>
    </row>
    <row r="33" spans="1:65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5.6602893265582467E-2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>MAX(0,IF(K33=1,[1]Construction!$H$49,0)+VLOOKUP(O33,[1]Construction!$A$25:$H$45,8,1)*0-IF(MAX([1]Construction!$P$49:$P80)=MAX([1]Construction!$P$49:$P$88),MAX([1]Construction!$P$49:$P$88),[1]Construction!$P80))</f>
        <v>0</v>
      </c>
      <c r="BM33">
        <f>IF(ISBLANK([1]Construction!$W80),0,[1]Construction!$W80)+VLOOKUP(O33,[1]Construction!$A$25:$O$45,15,1)</f>
        <v>1.1947303975676383E-2</v>
      </c>
    </row>
    <row r="34" spans="1:65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4.3029750492713202E-2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>MAX(0,IF(K34=1,[1]Construction!$H$49,0)+VLOOKUP(O34,[1]Construction!$A$25:$H$45,8,1)*0-IF(MAX([1]Construction!$P$49:$P81)=MAX([1]Construction!$P$49:$P$88),MAX([1]Construction!$P$49:$P$88),[1]Construction!$P81))</f>
        <v>0</v>
      </c>
      <c r="BM34">
        <f>IF(ISBLANK([1]Construction!$W81),0,[1]Construction!$W81)+VLOOKUP(O34,[1]Construction!$A$25:$O$45,15,1)</f>
        <v>1.179893200658075E-2</v>
      </c>
    </row>
    <row r="35" spans="1:65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5.8046844624398346E-2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>MAX(0,IF(K35=1,[1]Construction!$H$49,0)+VLOOKUP(O35,[1]Construction!$A$25:$H$45,8,1)*0-IF(MAX([1]Construction!$P$49:$P82)=MAX([1]Construction!$P$49:$P$88),MAX([1]Construction!$P$49:$P$88),[1]Construction!$P82))</f>
        <v>0</v>
      </c>
      <c r="BM35">
        <f>IF(ISBLANK([1]Construction!$W82),0,[1]Construction!$W82)+VLOOKUP(O35,[1]Construction!$A$25:$O$45,15,1)</f>
        <v>1.1947303975676383E-2</v>
      </c>
    </row>
    <row r="36" spans="1:65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5.3137410004424353E-2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>MAX(0,IF(K36=1,[1]Construction!$H$49,0)+VLOOKUP(O36,[1]Construction!$A$25:$H$45,8,1)*0-IF(MAX([1]Construction!$P$49:$P83)=MAX([1]Construction!$P$49:$P$88),MAX([1]Construction!$P$49:$P$88),[1]Construction!$P83))</f>
        <v>0</v>
      </c>
      <c r="BM36">
        <f>IF(ISBLANK([1]Construction!$W83),0,[1]Construction!$W83)+VLOOKUP(O36,[1]Construction!$A$25:$O$45,15,1)</f>
        <v>2.2071095255303971E-2</v>
      </c>
    </row>
    <row r="37" spans="1:65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3.7061418209607566E-2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>MAX(0,IF(K37=1,[1]Construction!$H$49,0)+VLOOKUP(O37,[1]Construction!$A$25:$H$45,8,1)*0-IF(MAX([1]Construction!$P$49:$P84)=MAX([1]Construction!$P$49:$P$88),MAX([1]Construction!$P$49:$P$88),[1]Construction!$P84))</f>
        <v>0</v>
      </c>
      <c r="BM37">
        <f>IF(ISBLANK([1]Construction!$W84),0,[1]Construction!$W84)+VLOOKUP(O37,[1]Construction!$A$25:$O$45,15,1)</f>
        <v>2.192272328620834E-2</v>
      </c>
    </row>
    <row r="38" spans="1:65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5.487015163500341E-2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>MAX(0,IF(K38=1,[1]Construction!$H$49,0)+VLOOKUP(O38,[1]Construction!$A$25:$H$45,8,1)*0-IF(MAX([1]Construction!$P$49:$P85)=MAX([1]Construction!$P$49:$P$88),MAX([1]Construction!$P$49:$P$88),[1]Construction!$P85))</f>
        <v>0</v>
      </c>
      <c r="BM38">
        <f>IF(ISBLANK([1]Construction!$W85),0,[1]Construction!$W85)+VLOOKUP(O38,[1]Construction!$A$25:$O$45,15,1)</f>
        <v>2.2071095255303971E-2</v>
      </c>
    </row>
    <row r="39" spans="1:65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5.8046844624398346E-2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>MAX(0,IF(K39=1,[1]Construction!$H$49,0)+VLOOKUP(O39,[1]Construction!$A$25:$H$45,8,1)*0-IF(MAX([1]Construction!$P$49:$P86)=MAX([1]Construction!$P$49:$P$88),MAX([1]Construction!$P$49:$P$88),[1]Construction!$P86))</f>
        <v>0</v>
      </c>
      <c r="BM39">
        <f>IF(ISBLANK([1]Construction!$W86),0,[1]Construction!$W86)+VLOOKUP(O39,[1]Construction!$A$25:$O$45,15,1)</f>
        <v>2.2071095255303971E-2</v>
      </c>
    </row>
    <row r="40" spans="1:65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>MAX(0,IF(K40=1,[1]Construction!$H$49,0)+VLOOKUP(O40,[1]Construction!$A$25:$H$45,8,1)*0-IF(MAX([1]Construction!$P$49:$P87)=MAX([1]Construction!$P$49:$P$88),MAX([1]Construction!$P$49:$P$88),[1]Construction!$P87))</f>
        <v>0</v>
      </c>
      <c r="BM40">
        <f>IF(ISBLANK([1]Construction!$W87),0,[1]Construction!$W87)+VLOOKUP(O40,[1]Construction!$A$25:$O$45,15,1)</f>
        <v>2.192272328620834E-2</v>
      </c>
    </row>
    <row r="41" spans="1:65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5.9105742287529989E-2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>MAX(0,IF(K41=1,[1]Construction!$H$49,0)+VLOOKUP(O41,[1]Construction!$A$25:$H$45,8,1)*0-IF(MAX([1]Construction!$P$49:$P88)=MAX([1]Construction!$P$49:$P$88),MAX([1]Construction!$P$49:$P$88),[1]Construction!$P88))</f>
        <v>0</v>
      </c>
      <c r="BM41">
        <f>IF(ISBLANK([1]Construction!$W88),0,[1]Construction!$W88)+VLOOKUP(O41,[1]Construction!$A$25:$O$45,15,1)</f>
        <v>2.2071095255303971E-2</v>
      </c>
    </row>
    <row r="42" spans="1:65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5.8913215439687874E-2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>MAX(0,IF(K42=1,[1]Construction!$H$49,0)+VLOOKUP(O42,[1]Construction!$A$25:$H$45,8,1)*0-IF(MAX([1]Construction!$P$49:$P89)=MAX([1]Construction!$P$49:$P$88),MAX([1]Construction!$P$49:$P$88),[1]Construction!$P89))</f>
        <v>0</v>
      </c>
      <c r="BM42">
        <f>IF(ISBLANK([1]Construction!$W89),0,[1]Construction!$W89)+VLOOKUP(O42,[1]Construction!$A$25:$O$45,15,1)</f>
        <v>2.5467313182140432E-3</v>
      </c>
    </row>
    <row r="43" spans="1:65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5.5640259026371881E-2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>MAX(0,IF(K43=1,[1]Construction!$H$49,0)+VLOOKUP(O43,[1]Construction!$A$25:$H$45,8,1)*0-IF(MAX([1]Construction!$P$49:$P90)=MAX([1]Construction!$P$49:$P$88),MAX([1]Construction!$P$49:$P$88),[1]Construction!$P90))</f>
        <v>0</v>
      </c>
      <c r="BM43">
        <f>IF(ISBLANK([1]Construction!$W90),0,[1]Construction!$W90)+VLOOKUP(O43,[1]Construction!$A$25:$O$45,15,1)</f>
        <v>2.5467313182140432E-3</v>
      </c>
    </row>
    <row r="44" spans="1:65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5.1982248917371653E-2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>MAX(0,IF(K44=1,[1]Construction!$H$49,0)+VLOOKUP(O44,[1]Construction!$A$25:$H$45,8,1)*0-IF(MAX([1]Construction!$P$49:$P91)=MAX([1]Construction!$P$49:$P$88),MAX([1]Construction!$P$49:$P$88),[1]Construction!$P91))</f>
        <v>0</v>
      </c>
      <c r="BM44">
        <f>IF(ISBLANK([1]Construction!$W91),0,[1]Construction!$W91)+VLOOKUP(O44,[1]Construction!$A$25:$O$45,15,1)</f>
        <v>2.5467313182140432E-3</v>
      </c>
    </row>
    <row r="45" spans="1:65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4.6591497177792367E-2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>MAX(0,IF(K45=1,[1]Construction!$H$49,0)+VLOOKUP(O45,[1]Construction!$A$25:$H$45,8,1)*0-IF(MAX([1]Construction!$P$49:$P92)=MAX([1]Construction!$P$49:$P$88),MAX([1]Construction!$P$49:$P$88),[1]Construction!$P92))</f>
        <v>0</v>
      </c>
      <c r="BM45">
        <f>IF(ISBLANK([1]Construction!$W92),0,[1]Construction!$W92)+VLOOKUP(O45,[1]Construction!$A$25:$O$45,15,1)</f>
        <v>2.5467313182140432E-3</v>
      </c>
    </row>
    <row r="46" spans="1:65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5.4196307667555996E-2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>MAX(0,IF(K46=1,[1]Construction!$H$49,0)+VLOOKUP(O46,[1]Construction!$A$25:$H$45,8,1)*0-IF(MAX([1]Construction!$P$49:$P93)=MAX([1]Construction!$P$49:$P$88),MAX([1]Construction!$P$49:$P$88),[1]Construction!$P93))</f>
        <v>0</v>
      </c>
      <c r="BM46">
        <f>IF(ISBLANK([1]Construction!$W93),0,[1]Construction!$W93)+VLOOKUP(O46,[1]Construction!$A$25:$O$45,15,1)</f>
        <v>2.5467313182140432E-3</v>
      </c>
    </row>
    <row r="47" spans="1:65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4.0334374622923559E-2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>MAX(0,IF(K47=1,[1]Construction!$H$49,0)+VLOOKUP(O47,[1]Construction!$A$25:$H$45,8,1)*0-IF(MAX([1]Construction!$P$49:$P94)=MAX([1]Construction!$P$49:$P$88),MAX([1]Construction!$P$49:$P$88),[1]Construction!$P94))</f>
        <v>0</v>
      </c>
      <c r="BM47">
        <f>IF(ISBLANK([1]Construction!$W94),0,[1]Construction!$W94)+VLOOKUP(O47,[1]Construction!$A$25:$O$45,15,1)</f>
        <v>2.5467313182140432E-3</v>
      </c>
    </row>
    <row r="48" spans="1:65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6.1801118157319632E-2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>MAX(0,IF(K48=1,[1]Construction!$H$49,0)+VLOOKUP(O48,[1]Construction!$A$25:$H$45,8,1)*0-IF(MAX([1]Construction!$P$49:$P95)=MAX([1]Construction!$P$49:$P$88),MAX([1]Construction!$P$49:$P$88),[1]Construction!$P95))</f>
        <v>0</v>
      </c>
      <c r="BM48">
        <f>IF(ISBLANK([1]Construction!$W95),0,[1]Construction!$W95)+VLOOKUP(O48,[1]Construction!$A$25:$O$45,15,1)</f>
        <v>3.9539181928540546E-3</v>
      </c>
    </row>
    <row r="49" spans="1:65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5.9779586254977396E-2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>MAX(0,IF(K49=1,[1]Construction!$H$49,0)+VLOOKUP(O49,[1]Construction!$A$25:$H$45,8,1)*0-IF(MAX([1]Construction!$P$49:$P96)=MAX([1]Construction!$P$49:$P$88),MAX([1]Construction!$P$49:$P$88),[1]Construction!$P96))</f>
        <v>0</v>
      </c>
      <c r="BM49">
        <f>IF(ISBLANK([1]Construction!$W96),0,[1]Construction!$W96)+VLOOKUP(O49,[1]Construction!$A$25:$O$45,15,1)</f>
        <v>3.9539181928540546E-3</v>
      </c>
    </row>
    <row r="50" spans="1:65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5.0153243862871538E-2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>MAX(0,IF(K50=1,[1]Construction!$H$49,0)+VLOOKUP(O50,[1]Construction!$A$25:$H$45,8,1)*0-IF(MAX([1]Construction!$P$49:$P97)=MAX([1]Construction!$P$49:$P$88),MAX([1]Construction!$P$49:$P$88),[1]Construction!$P97))</f>
        <v>0</v>
      </c>
      <c r="BM50">
        <f>IF(ISBLANK([1]Construction!$W97),0,[1]Construction!$W97)+VLOOKUP(O50,[1]Construction!$A$25:$O$45,15,1)</f>
        <v>3.9539181928540546E-3</v>
      </c>
    </row>
    <row r="51" spans="1:65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6.0645957070266925E-2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>MAX(0,IF(K51=1,[1]Construction!$H$49,0)+VLOOKUP(O51,[1]Construction!$A$25:$H$45,8,1)*0-IF(MAX([1]Construction!$P$49:$P98)=MAX([1]Construction!$P$49:$P$88),MAX([1]Construction!$P$49:$P$88),[1]Construction!$P98))</f>
        <v>0</v>
      </c>
      <c r="BM51">
        <f>IF(ISBLANK([1]Construction!$W98),0,[1]Construction!$W98)+VLOOKUP(O51,[1]Construction!$A$25:$O$45,15,1)</f>
        <v>3.9539181928540546E-3</v>
      </c>
    </row>
    <row r="52" spans="1:65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5.0538297558555774E-2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>MAX(0,IF(K52=1,[1]Construction!$H$49,0)+VLOOKUP(O52,[1]Construction!$A$25:$H$45,8,1)*0-IF(MAX([1]Construction!$P$49:$P99)=MAX([1]Construction!$P$49:$P$88),MAX([1]Construction!$P$49:$P$88),[1]Construction!$P99))</f>
        <v>0</v>
      </c>
      <c r="BM52">
        <f>IF(ISBLANK([1]Construction!$W99),0,[1]Construction!$W99)+VLOOKUP(O52,[1]Construction!$A$25:$O$45,15,1)</f>
        <v>3.9539181928540546E-3</v>
      </c>
    </row>
    <row r="53" spans="1:65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4.5436336090739667E-2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>MAX(0,IF(K53=1,[1]Construction!$H$49,0)+VLOOKUP(O53,[1]Construction!$A$25:$H$45,8,1)*0-IF(MAX([1]Construction!$P$49:$P100)=MAX([1]Construction!$P$49:$P$88),MAX([1]Construction!$P$49:$P$88),[1]Construction!$P100))</f>
        <v>0</v>
      </c>
      <c r="BM53">
        <f>IF(ISBLANK([1]Construction!$W100),0,[1]Construction!$W100)+VLOOKUP(O53,[1]Construction!$A$25:$O$45,15,1)</f>
        <v>3.9539181928540546E-3</v>
      </c>
    </row>
    <row r="54" spans="1:65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5.6314102993819289E-2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>MAX(0,IF(K54=1,[1]Construction!$H$49,0)+VLOOKUP(O54,[1]Construction!$A$25:$H$45,8,1)*0-IF(MAX([1]Construction!$P$49:$P101)=MAX([1]Construction!$P$49:$P$88),MAX([1]Construction!$P$49:$P$88),[1]Construction!$P101))</f>
        <v>0</v>
      </c>
      <c r="BM54">
        <f>IF(ISBLANK([1]Construction!$W101),0,[1]Construction!$W101)+VLOOKUP(O54,[1]Construction!$A$25:$O$45,15,1)</f>
        <v>4.2967783566585562E-3</v>
      </c>
    </row>
    <row r="55" spans="1:65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4.7650394840924017E-2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>MAX(0,IF(K55=1,[1]Construction!$H$49,0)+VLOOKUP(O55,[1]Construction!$A$25:$H$45,8,1)*0-IF(MAX([1]Construction!$P$49:$P102)=MAX([1]Construction!$P$49:$P$88),MAX([1]Construction!$P$49:$P$88),[1]Construction!$P102))</f>
        <v>0</v>
      </c>
      <c r="BM55">
        <f>IF(ISBLANK([1]Construction!$W102),0,[1]Construction!$W102)+VLOOKUP(O55,[1]Construction!$A$25:$O$45,15,1)</f>
        <v>4.2967783566585562E-3</v>
      </c>
    </row>
    <row r="56" spans="1:65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5.5929049298135053E-2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>MAX(0,IF(K56=1,[1]Construction!$H$49,0)+VLOOKUP(O56,[1]Construction!$A$25:$H$45,8,1)*0-IF(MAX([1]Construction!$P$49:$P103)=MAX([1]Construction!$P$49:$P$88),MAX([1]Construction!$P$49:$P$88),[1]Construction!$P103))</f>
        <v>0</v>
      </c>
      <c r="BM56">
        <f>IF(ISBLANK([1]Construction!$W103),0,[1]Construction!$W103)+VLOOKUP(O56,[1]Construction!$A$25:$O$45,15,1)</f>
        <v>4.2967783566585562E-3</v>
      </c>
    </row>
    <row r="57" spans="1:65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5.4966415058924467E-2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>MAX(0,IF(K57=1,[1]Construction!$H$49,0)+VLOOKUP(O57,[1]Construction!$A$25:$H$45,8,1)*0-IF(MAX([1]Construction!$P$49:$P104)=MAX([1]Construction!$P$49:$P$88),MAX([1]Construction!$P$49:$P$88),[1]Construction!$P104))</f>
        <v>0</v>
      </c>
      <c r="BM57">
        <f>IF(ISBLANK([1]Construction!$W104),0,[1]Construction!$W104)+VLOOKUP(O57,[1]Construction!$A$25:$O$45,15,1)</f>
        <v>4.2967783566585562E-3</v>
      </c>
    </row>
    <row r="58" spans="1:65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5.5062678482845524E-2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>MAX(0,IF(K58=1,[1]Construction!$H$49,0)+VLOOKUP(O58,[1]Construction!$A$25:$H$45,8,1)*0-IF(MAX([1]Construction!$P$49:$P105)=MAX([1]Construction!$P$49:$P$88),MAX([1]Construction!$P$49:$P$88),[1]Construction!$P105))</f>
        <v>0</v>
      </c>
      <c r="BM58">
        <f>IF(ISBLANK([1]Construction!$W105),0,[1]Construction!$W105)+VLOOKUP(O58,[1]Construction!$A$25:$O$45,15,1)</f>
        <v>4.2967783566585562E-3</v>
      </c>
    </row>
    <row r="59" spans="1:65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5.0345770710713653E-2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>MAX(0,IF(K59=1,[1]Construction!$H$49,0)+VLOOKUP(O59,[1]Construction!$A$25:$H$45,8,1)*0-IF(MAX([1]Construction!$P$49:$P106)=MAX([1]Construction!$P$49:$P$88),MAX([1]Construction!$P$49:$P$88),[1]Construction!$P106))</f>
        <v>0</v>
      </c>
      <c r="BM59">
        <f>IF(ISBLANK([1]Construction!$W106),0,[1]Construction!$W106)+VLOOKUP(O59,[1]Construction!$A$25:$O$45,15,1)</f>
        <v>4.2967783566585562E-3</v>
      </c>
    </row>
    <row r="60" spans="1:65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6.0164639950661632E-2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>MAX(0,IF(K60=1,[1]Construction!$H$49,0)+VLOOKUP(O60,[1]Construction!$A$25:$H$45,8,1)*0-IF(MAX([1]Construction!$P$49:$P107)=MAX([1]Construction!$P$49:$P$88),MAX([1]Construction!$P$49:$P$88),[1]Construction!$P107))</f>
        <v>0</v>
      </c>
      <c r="BM60">
        <f>IF(ISBLANK([1]Construction!$W107),0,[1]Construction!$W107)+VLOOKUP(O60,[1]Construction!$A$25:$O$45,15,1)</f>
        <v>6.4333795522697962E-3</v>
      </c>
    </row>
    <row r="61" spans="1:65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5.8913215439687874E-2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>MAX(0,IF(K61=1,[1]Construction!$H$49,0)+VLOOKUP(O61,[1]Construction!$A$25:$H$45,8,1)*0-IF(MAX([1]Construction!$P$49:$P108)=MAX([1]Construction!$P$49:$P$88),MAX([1]Construction!$P$49:$P$88),[1]Construction!$P108))</f>
        <v>0</v>
      </c>
      <c r="BM61">
        <f>IF(ISBLANK([1]Construction!$W108),0,[1]Construction!$W108)+VLOOKUP(O61,[1]Construction!$A$25:$O$45,15,1)</f>
        <v>6.4333795522697962E-3</v>
      </c>
    </row>
    <row r="62" spans="1:65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5.8046844624398346E-2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>MAX(0,IF(K62=1,[1]Construction!$H$49,0)+VLOOKUP(O62,[1]Construction!$A$25:$H$45,8,1)*0-IF(MAX([1]Construction!$P$49:$P109)=MAX([1]Construction!$P$49:$P$88),MAX([1]Construction!$P$49:$P$88),[1]Construction!$P109))</f>
        <v>0</v>
      </c>
      <c r="BM62">
        <f>IF(ISBLANK([1]Construction!$W109),0,[1]Construction!$W109)+VLOOKUP(O62,[1]Construction!$A$25:$O$45,15,1)</f>
        <v>6.4333795522697962E-3</v>
      </c>
    </row>
    <row r="63" spans="1:65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4.813171196052931E-2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>MAX(0,IF(K63=1,[1]Construction!$H$49,0)+VLOOKUP(O63,[1]Construction!$A$25:$H$45,8,1)*0-IF(MAX([1]Construction!$P$49:$P110)=MAX([1]Construction!$P$49:$P$88),MAX([1]Construction!$P$49:$P$88),[1]Construction!$P110))</f>
        <v>0</v>
      </c>
      <c r="BM63">
        <f>IF(ISBLANK([1]Construction!$W110),0,[1]Construction!$W110)+VLOOKUP(O63,[1]Construction!$A$25:$O$45,15,1)</f>
        <v>6.4333795522697962E-3</v>
      </c>
    </row>
    <row r="64" spans="1:65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4.7457867993081895E-2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>MAX(0,IF(K64=1,[1]Construction!$H$49,0)+VLOOKUP(O64,[1]Construction!$A$25:$H$45,8,1)*0-IF(MAX([1]Construction!$P$49:$P111)=MAX([1]Construction!$P$49:$P$88),MAX([1]Construction!$P$49:$P$88),[1]Construction!$P111))</f>
        <v>0</v>
      </c>
      <c r="BM64">
        <f>IF(ISBLANK([1]Construction!$W111),0,[1]Construction!$W111)+VLOOKUP(O64,[1]Construction!$A$25:$O$45,15,1)</f>
        <v>6.4333795522697962E-3</v>
      </c>
    </row>
    <row r="65" spans="1:65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5.4196307667555996E-2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>MAX(0,IF(K65=1,[1]Construction!$H$49,0)+VLOOKUP(O65,[1]Construction!$A$25:$H$45,8,1)*0-IF(MAX([1]Construction!$P$49:$P112)=MAX([1]Construction!$P$49:$P$88),MAX([1]Construction!$P$49:$P$88),[1]Construction!$P112))</f>
        <v>0</v>
      </c>
      <c r="BM65">
        <f>IF(ISBLANK([1]Construction!$W112),0,[1]Construction!$W112)+VLOOKUP(O65,[1]Construction!$A$25:$O$45,15,1)</f>
        <v>7.8068157558490968E-3</v>
      </c>
    </row>
    <row r="66" spans="1:65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5.2367302613055888E-2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>MAX(0,IF(K66=1,[1]Construction!$H$49,0)+VLOOKUP(O66,[1]Construction!$A$25:$H$45,8,1)*0-IF(MAX([1]Construction!$P$49:$P113)=MAX([1]Construction!$P$49:$P$88),MAX([1]Construction!$P$49:$P$88),[1]Construction!$P113))</f>
        <v>0</v>
      </c>
      <c r="BM66">
        <f>IF(ISBLANK([1]Construction!$W113),0,[1]Construction!$W113)+VLOOKUP(O66,[1]Construction!$A$25:$O$45,15,1)</f>
        <v>7.8068157558490968E-3</v>
      </c>
    </row>
    <row r="67" spans="1:65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5.6795420113424581E-2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>MAX(0,IF(K67=1,[1]Construction!$H$49,0)+VLOOKUP(O67,[1]Construction!$A$25:$H$45,8,1)*0-IF(MAX([1]Construction!$P$49:$P114)=MAX([1]Construction!$P$49:$P$88),MAX([1]Construction!$P$49:$P$88),[1]Construction!$P114))</f>
        <v>0</v>
      </c>
      <c r="BM67">
        <f>IF(ISBLANK([1]Construction!$W114),0,[1]Construction!$W114)+VLOOKUP(O67,[1]Construction!$A$25:$O$45,15,1)</f>
        <v>7.8068157558490968E-3</v>
      </c>
    </row>
    <row r="68" spans="1:65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6.9790982342767496E-2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>MAX(0,IF(K68=1,[1]Construction!$H$49,0)+VLOOKUP(O68,[1]Construction!$A$25:$H$45,8,1)*0-IF(MAX([1]Construction!$P$49:$P115)=MAX([1]Construction!$P$49:$P$88),MAX([1]Construction!$P$49:$P$88),[1]Construction!$P115))</f>
        <v>0</v>
      </c>
      <c r="BM68">
        <f>IF(ISBLANK([1]Construction!$W115),0,[1]Construction!$W115)+VLOOKUP(O68,[1]Construction!$A$25:$O$45,15,1)</f>
        <v>7.8068157558490968E-3</v>
      </c>
    </row>
    <row r="69" spans="1:65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5.5929049298135053E-2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>MAX(0,IF(K69=1,[1]Construction!$H$49,0)+VLOOKUP(O69,[1]Construction!$A$25:$H$45,8,1)*0-IF(MAX([1]Construction!$P$49:$P116)=MAX([1]Construction!$P$49:$P$88),MAX([1]Construction!$P$49:$P$88),[1]Construction!$P116))</f>
        <v>0</v>
      </c>
      <c r="BM69">
        <f>IF(ISBLANK([1]Construction!$W116),0,[1]Construction!$W116)+VLOOKUP(O69,[1]Construction!$A$25:$O$45,15,1)</f>
        <v>7.8068157558490968E-3</v>
      </c>
    </row>
    <row r="70" spans="1:65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5.0056980438950481E-2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f>MAX(0,IF(K70=1,[1]Construction!$H$49,0)+VLOOKUP(O70,[1]Construction!$A$25:$H$45,8,1)*0-IF(MAX([1]Construction!$P$49:$P117)=MAX([1]Construction!$P$49:$P$88),MAX([1]Construction!$P$49:$P$88),[1]Construction!$P117))</f>
        <v>0</v>
      </c>
      <c r="BM70">
        <f>IF(ISBLANK([1]Construction!$W117),0,[1]Construction!$W117)+VLOOKUP(O70,[1]Construction!$A$25:$O$45,15,1)</f>
        <v>1.1469990980547804E-2</v>
      </c>
    </row>
    <row r="71" spans="1:65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5.6506629841661403E-2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f>MAX(0,IF(K71=1,[1]Construction!$H$49,0)+VLOOKUP(O71,[1]Construction!$A$25:$H$45,8,1)*0-IF(MAX([1]Construction!$P$49:$P118)=MAX([1]Construction!$P$49:$P$88),MAX([1]Construction!$P$49:$P$88),[1]Construction!$P118))</f>
        <v>0</v>
      </c>
      <c r="BM71">
        <f>IF(ISBLANK([1]Construction!$W118),0,[1]Construction!$W118)+VLOOKUP(O71,[1]Construction!$A$25:$O$45,15,1)</f>
        <v>1.1469990980547804E-2</v>
      </c>
    </row>
    <row r="72" spans="1:65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6.2571225548688103E-2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f>MAX(0,IF(K72=1,[1]Construction!$H$49,0)+VLOOKUP(O72,[1]Construction!$A$25:$H$45,8,1)*0-IF(MAX([1]Construction!$P$49:$P119)=MAX([1]Construction!$P$49:$P$88),MAX([1]Construction!$P$49:$P$88),[1]Construction!$P119))</f>
        <v>0</v>
      </c>
      <c r="BM72">
        <f>IF(ISBLANK([1]Construction!$W119),0,[1]Construction!$W119)+VLOOKUP(O72,[1]Construction!$A$25:$O$45,15,1)</f>
        <v>1.1469990980547804E-2</v>
      </c>
    </row>
    <row r="73" spans="1:65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6.1319801037714339E-2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f>MAX(0,IF(K73=1,[1]Construction!$H$49,0)+VLOOKUP(O73,[1]Construction!$A$25:$H$45,8,1)*0-IF(MAX([1]Construction!$P$49:$P120)=MAX([1]Construction!$P$49:$P$88),MAX([1]Construction!$P$49:$P$88),[1]Construction!$P120))</f>
        <v>0</v>
      </c>
      <c r="BM73">
        <f>IF(ISBLANK([1]Construction!$W120),0,[1]Construction!$W120)+VLOOKUP(O73,[1]Construction!$A$25:$O$45,15,1)</f>
        <v>1.1469990980547804E-2</v>
      </c>
    </row>
    <row r="74" spans="1:65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5.8720688591845753E-2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f>MAX(0,IF(K74=1,[1]Construction!$H$49,0)+VLOOKUP(O74,[1]Construction!$A$25:$H$45,8,1)*0-IF(MAX([1]Construction!$P$49:$P121)=MAX([1]Construction!$P$49:$P$88),MAX([1]Construction!$P$49:$P$88),[1]Construction!$P121))</f>
        <v>0</v>
      </c>
      <c r="BM74">
        <f>IF(ISBLANK([1]Construction!$W121),0,[1]Construction!$W121)+VLOOKUP(O74,[1]Construction!$A$25:$O$45,15,1)</f>
        <v>1.235537219632328E-2</v>
      </c>
    </row>
    <row r="75" spans="1:65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5.4003780819713881E-2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f>MAX(0,IF(K75=1,[1]Construction!$H$49,0)+VLOOKUP(O75,[1]Construction!$A$25:$H$45,8,1)*0-IF(MAX([1]Construction!$P$49:$P122)=MAX([1]Construction!$P$49:$P$88),MAX([1]Construction!$P$49:$P$88),[1]Construction!$P122))</f>
        <v>0</v>
      </c>
      <c r="BM75">
        <f>IF(ISBLANK([1]Construction!$W122),0,[1]Construction!$W122)+VLOOKUP(O75,[1]Construction!$A$25:$O$45,15,1)</f>
        <v>1.235537219632328E-2</v>
      </c>
    </row>
    <row r="76" spans="1:65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6.4785284298872453E-2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f>MAX(0,IF(K76=1,[1]Construction!$H$49,0)+VLOOKUP(O76,[1]Construction!$A$25:$H$45,8,1)*0-IF(MAX([1]Construction!$P$49:$P123)=MAX([1]Construction!$P$49:$P$88),MAX([1]Construction!$P$49:$P$88),[1]Construction!$P123))</f>
        <v>0</v>
      </c>
      <c r="BM76">
        <f>IF(ISBLANK([1]Construction!$W123),0,[1]Construction!$W123)+VLOOKUP(O76,[1]Construction!$A$25:$O$45,15,1)</f>
        <v>1.235537219632328E-2</v>
      </c>
    </row>
    <row r="77" spans="1:65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4.7939185112687188E-2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f>MAX(0,IF(K77=1,[1]Construction!$H$49,0)+VLOOKUP(O77,[1]Construction!$A$25:$H$45,8,1)*0-IF(MAX([1]Construction!$P$49:$P124)=MAX([1]Construction!$P$49:$P$88),MAX([1]Construction!$P$49:$P$88),[1]Construction!$P124))</f>
        <v>0</v>
      </c>
      <c r="BM77">
        <f>IF(ISBLANK([1]Construction!$W124),0,[1]Construction!$W124)+VLOOKUP(O77,[1]Construction!$A$25:$O$45,15,1)</f>
        <v>1.235537219632328E-2</v>
      </c>
    </row>
    <row r="78" spans="1:65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5.0730824406397888E-2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f>MAX(0,IF(K78=1,[1]Construction!$H$49,0)+VLOOKUP(O78,[1]Construction!$A$25:$H$45,8,1)*0-IF(MAX([1]Construction!$P$49:$P125)=MAX([1]Construction!$P$49:$P$88),MAX([1]Construction!$P$49:$P$88),[1]Construction!$P125))</f>
        <v>0</v>
      </c>
      <c r="BM78">
        <f>IF(ISBLANK([1]Construction!$W125),0,[1]Construction!$W125)+VLOOKUP(O78,[1]Construction!$A$25:$O$45,15,1)</f>
        <v>1.1652576946137487E-2</v>
      </c>
    </row>
    <row r="79" spans="1:65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5.150093179776636E-2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f>MAX(0,IF(K79=1,[1]Construction!$H$49,0)+VLOOKUP(O79,[1]Construction!$A$25:$H$45,8,1)*0-IF(MAX([1]Construction!$P$49:$P126)=MAX([1]Construction!$P$49:$P$88),MAX([1]Construction!$P$49:$P$88),[1]Construction!$P126))</f>
        <v>0</v>
      </c>
      <c r="BM79">
        <f>IF(ISBLANK([1]Construction!$W126),0,[1]Construction!$W126)+VLOOKUP(O79,[1]Construction!$A$25:$O$45,15,1)</f>
        <v>1.1652576946137487E-2</v>
      </c>
    </row>
    <row r="80" spans="1:65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5.2848619732661181E-2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f>MAX(0,IF(K80=1,[1]Construction!$H$49,0)+VLOOKUP(O80,[1]Construction!$A$25:$H$45,8,1)*0-IF(MAX([1]Construction!$P$49:$P127)=MAX([1]Construction!$P$49:$P$88),MAX([1]Construction!$P$49:$P$88),[1]Construction!$P127))</f>
        <v>0</v>
      </c>
      <c r="BM80">
        <f>IF(ISBLANK([1]Construction!$W127),0,[1]Construction!$W127)+VLOOKUP(O80,[1]Construction!$A$25:$O$45,15,1)</f>
        <v>1.1652576946137487E-2</v>
      </c>
    </row>
    <row r="81" spans="1:65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6.0742220494187982E-2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f>MAX(0,IF(K81=1,[1]Construction!$H$49,0)+VLOOKUP(O81,[1]Construction!$A$25:$H$45,8,1)*0-IF(MAX([1]Construction!$P$49:$P128)=MAX([1]Construction!$P$49:$P$88),MAX([1]Construction!$P$49:$P$88),[1]Construction!$P128))</f>
        <v>0</v>
      </c>
      <c r="BM81">
        <f>IF(ISBLANK([1]Construction!$W128),0,[1]Construction!$W128)+VLOOKUP(O81,[1]Construction!$A$25:$O$45,15,1)</f>
        <v>1.1652576946137487E-2</v>
      </c>
    </row>
    <row r="82" spans="1:65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6.2571225548688103E-2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f>MAX(0,IF(K82=1,[1]Construction!$H$49,0)+VLOOKUP(O82,[1]Construction!$A$25:$H$45,8,1)*0-IF(MAX([1]Construction!$P$49:$P129)=MAX([1]Construction!$P$49:$P$88),MAX([1]Construction!$P$49:$P$88),[1]Construction!$P129))</f>
        <v>0</v>
      </c>
      <c r="BM82">
        <f>IF(ISBLANK([1]Construction!$W129),0,[1]Construction!$W129)+VLOOKUP(O82,[1]Construction!$A$25:$O$45,15,1)</f>
        <v>1.0001514370286435E-2</v>
      </c>
    </row>
    <row r="83" spans="1:65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5.4100044243634939E-2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f>MAX(0,IF(K83=1,[1]Construction!$H$49,0)+VLOOKUP(O83,[1]Construction!$A$25:$H$45,8,1)*0-IF(MAX([1]Construction!$P$49:$P130)=MAX([1]Construction!$P$49:$P$88),MAX([1]Construction!$P$49:$P$88),[1]Construction!$P130))</f>
        <v>0</v>
      </c>
      <c r="BM83">
        <f>IF(ISBLANK([1]Construction!$W130),0,[1]Construction!$W130)+VLOOKUP(O83,[1]Construction!$A$25:$O$45,15,1)</f>
        <v>1.0001514370286435E-2</v>
      </c>
    </row>
    <row r="84" spans="1:65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3.9949320927239323E-2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f>MAX(0,IF(K84=1,[1]Construction!$H$49,0)+VLOOKUP(O84,[1]Construction!$A$25:$H$45,8,1)*0-IF(MAX([1]Construction!$P$49:$P131)=MAX([1]Construction!$P$49:$P$88),MAX([1]Construction!$P$49:$P$88),[1]Construction!$P131))</f>
        <v>0</v>
      </c>
      <c r="BM84">
        <f>IF(ISBLANK([1]Construction!$W131),0,[1]Construction!$W131)+VLOOKUP(O84,[1]Construction!$A$25:$O$45,15,1)</f>
        <v>1.0001514370286435E-2</v>
      </c>
    </row>
    <row r="85" spans="1:65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5.3907517395792824E-2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f>MAX(0,IF(K85=1,[1]Construction!$H$49,0)+VLOOKUP(O85,[1]Construction!$A$25:$H$45,8,1)*0-IF(MAX([1]Construction!$P$49:$P132)=MAX([1]Construction!$P$49:$P$88),MAX([1]Construction!$P$49:$P$88),[1]Construction!$P132))</f>
        <v>0</v>
      </c>
      <c r="BM85">
        <f>IF(ISBLANK([1]Construction!$W132),0,[1]Construction!$W132)+VLOOKUP(O85,[1]Construction!$A$25:$O$45,15,1)</f>
        <v>1.0001514370286435E-2</v>
      </c>
    </row>
    <row r="86" spans="1:65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5.708421038518776E-2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f>MAX(0,IF(K86=1,[1]Construction!$H$49,0)+VLOOKUP(O86,[1]Construction!$A$25:$H$45,8,1)*0-IF(MAX([1]Construction!$P$49:$P133)=MAX([1]Construction!$P$49:$P$88),MAX([1]Construction!$P$49:$P$88),[1]Construction!$P133))</f>
        <v>0</v>
      </c>
      <c r="BM86">
        <f>IF(ISBLANK([1]Construction!$W133),0,[1]Construction!$W133)+VLOOKUP(O86,[1]Construction!$A$25:$O$45,15,1)</f>
        <v>1.3077739275506135E-2</v>
      </c>
    </row>
    <row r="87" spans="1:65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6.9020874951399025E-2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f>MAX(0,IF(K87=1,[1]Construction!$H$49,0)+VLOOKUP(O87,[1]Construction!$A$25:$H$45,8,1)*0-IF(MAX([1]Construction!$P$49:$P134)=MAX([1]Construction!$P$49:$P$88),MAX([1]Construction!$P$49:$P$88),[1]Construction!$P134))</f>
        <v>0</v>
      </c>
      <c r="BM87">
        <f>IF(ISBLANK([1]Construction!$W134),0,[1]Construction!$W134)+VLOOKUP(O87,[1]Construction!$A$25:$O$45,15,1)</f>
        <v>1.3077739275506135E-2</v>
      </c>
    </row>
    <row r="88" spans="1:65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5.5245578988295546E-2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f>MAX(0,IF(K88=1,[1]Construction!$H$49,0)+VLOOKUP(O88,[1]Construction!$A$25:$H$45,8,1)*0-IF(MAX([1]Construction!$P$49:$P135)=MAX([1]Construction!$P$49:$P$88),MAX([1]Construction!$P$49:$P$88),[1]Construction!$P135))</f>
        <v>0</v>
      </c>
      <c r="BM88">
        <f>IF(ISBLANK([1]Construction!$W135),0,[1]Construction!$W135)+VLOOKUP(O88,[1]Construction!$A$25:$O$45,15,1)</f>
        <v>1.3077739275506135E-2</v>
      </c>
    </row>
    <row r="89" spans="1:65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5.5245578988295546E-2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f>MAX(0,IF(K89=1,[1]Construction!$H$49,0)+VLOOKUP(O89,[1]Construction!$A$25:$H$45,8,1)*0-IF(MAX([1]Construction!$P$49:$P136)=MAX([1]Construction!$P$49:$P$88),MAX([1]Construction!$P$49:$P$88),[1]Construction!$P136))</f>
        <v>0</v>
      </c>
      <c r="BM89">
        <f>IF(ISBLANK([1]Construction!$W136),0,[1]Construction!$W136)+VLOOKUP(O89,[1]Construction!$A$25:$O$45,15,1)</f>
        <v>1.3077739275506135E-2</v>
      </c>
    </row>
    <row r="90" spans="1:65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5.5245578988295546E-2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f>MAX(0,IF(K90=1,[1]Construction!$H$49,0)+VLOOKUP(O90,[1]Construction!$A$25:$H$45,8,1)*0-IF(MAX([1]Construction!$P$49:$P137)=MAX([1]Construction!$P$49:$P$88),MAX([1]Construction!$P$49:$P$88),[1]Construction!$P137))</f>
        <v>0</v>
      </c>
      <c r="BM90">
        <f>IF(ISBLANK([1]Construction!$W137),0,[1]Construction!$W137)+VLOOKUP(O90,[1]Construction!$A$25:$O$45,15,1)</f>
        <v>1.3077739275506135E-2</v>
      </c>
    </row>
    <row r="91" spans="1:65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5.5245578988295546E-2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f>MAX(0,IF(K91=1,[1]Construction!$H$49,0)+VLOOKUP(O91,[1]Construction!$A$25:$H$45,8,1)*0-IF(MAX([1]Construction!$P$49:$P138)=MAX([1]Construction!$P$49:$P$88),MAX([1]Construction!$P$49:$P$88),[1]Construction!$P138))</f>
        <v>0</v>
      </c>
      <c r="BM91">
        <f>IF(ISBLANK([1]Construction!$W138),0,[1]Construction!$W138)+VLOOKUP(O91,[1]Construction!$A$25:$O$45,15,1)</f>
        <v>1.3077739275506135E-2</v>
      </c>
    </row>
    <row r="92" spans="1:65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5.5245578988295546E-2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f>MAX(0,IF(K92=1,[1]Construction!$H$49,0)+VLOOKUP(O92,[1]Construction!$A$25:$H$45,8,1)*0-IF(MAX([1]Construction!$P$49:$P139)=MAX([1]Construction!$P$49:$P$88),MAX([1]Construction!$P$49:$P$88),[1]Construction!$P139))</f>
        <v>0</v>
      </c>
      <c r="BM92">
        <f>IF(ISBLANK([1]Construction!$W139),0,[1]Construction!$W139)+VLOOKUP(O92,[1]Construction!$A$25:$O$45,15,1)</f>
        <v>1.3077739275506135E-2</v>
      </c>
    </row>
    <row r="93" spans="1:65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5.5245578988295546E-2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f>MAX(0,IF(K93=1,[1]Construction!$H$49,0)+VLOOKUP(O93,[1]Construction!$A$25:$H$45,8,1)*0-IF(MAX([1]Construction!$P$49:$P140)=MAX([1]Construction!$P$49:$P$88),MAX([1]Construction!$P$49:$P$88),[1]Construction!$P140))</f>
        <v>0</v>
      </c>
      <c r="BM93">
        <f>IF(ISBLANK([1]Construction!$W140),0,[1]Construction!$W140)+VLOOKUP(O93,[1]Construction!$A$25:$O$45,15,1)</f>
        <v>1.3077739275506135E-2</v>
      </c>
    </row>
    <row r="94" spans="1:65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5.5245578988295546E-2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f>MAX(0,IF(K94=1,[1]Construction!$H$49,0)+VLOOKUP(O94,[1]Construction!$A$25:$H$45,8,1)*0-IF(MAX([1]Construction!$P$49:$P141)=MAX([1]Construction!$P$49:$P$88),MAX([1]Construction!$P$49:$P$88),[1]Construction!$P141))</f>
        <v>0</v>
      </c>
      <c r="BM94">
        <f>IF(ISBLANK([1]Construction!$W141),0,[1]Construction!$W141)+VLOOKUP(O94,[1]Construction!$A$25:$O$45,15,1)</f>
        <v>1.3077739275506135E-2</v>
      </c>
    </row>
    <row r="95" spans="1:65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5.5245578988295546E-2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f>MAX(0,IF(K95=1,[1]Construction!$H$49,0)+VLOOKUP(O95,[1]Construction!$A$25:$H$45,8,1)*0-IF(MAX([1]Construction!$P$49:$P142)=MAX([1]Construction!$P$49:$P$88),MAX([1]Construction!$P$49:$P$88),[1]Construction!$P142))</f>
        <v>0</v>
      </c>
      <c r="BM95">
        <f>IF(ISBLANK([1]Construction!$W142),0,[1]Construction!$W142)+VLOOKUP(O95,[1]Construction!$A$25:$O$45,15,1)</f>
        <v>1.3077739275506135E-2</v>
      </c>
    </row>
    <row r="96" spans="1:65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5.5245578988295546E-2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f>MAX(0,IF(K96=1,[1]Construction!$H$49,0)+VLOOKUP(O96,[1]Construction!$A$25:$H$45,8,1)*0-IF(MAX([1]Construction!$P$49:$P143)=MAX([1]Construction!$P$49:$P$88),MAX([1]Construction!$P$49:$P$88),[1]Construction!$P143))</f>
        <v>0</v>
      </c>
      <c r="BM96">
        <f>IF(ISBLANK([1]Construction!$W143),0,[1]Construction!$W143)+VLOOKUP(O96,[1]Construction!$A$25:$O$45,15,1)</f>
        <v>1.3077739275506135E-2</v>
      </c>
    </row>
    <row r="97" spans="1:65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5.5245578988295546E-2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f>MAX(0,IF(K97=1,[1]Construction!$H$49,0)+VLOOKUP(O97,[1]Construction!$A$25:$H$45,8,1)*0-IF(MAX([1]Construction!$P$49:$P144)=MAX([1]Construction!$P$49:$P$88),MAX([1]Construction!$P$49:$P$88),[1]Construction!$P144))</f>
        <v>0</v>
      </c>
      <c r="BM97">
        <f>IF(ISBLANK([1]Construction!$W144),0,[1]Construction!$W144)+VLOOKUP(O97,[1]Construction!$A$25:$O$45,15,1)</f>
        <v>1.3077739275506135E-2</v>
      </c>
    </row>
    <row r="98" spans="1:65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5.5245578988295546E-2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f>MAX(0,IF(K98=1,[1]Construction!$H$49,0)+VLOOKUP(O98,[1]Construction!$A$25:$H$45,8,1)*0-IF(MAX([1]Construction!$P$49:$P145)=MAX([1]Construction!$P$49:$P$88),MAX([1]Construction!$P$49:$P$88),[1]Construction!$P145))</f>
        <v>0</v>
      </c>
      <c r="BM98">
        <f>IF(ISBLANK([1]Construction!$W145),0,[1]Construction!$W145)+VLOOKUP(O98,[1]Construction!$A$25:$O$45,15,1)</f>
        <v>1.3077739275506135E-2</v>
      </c>
    </row>
    <row r="99" spans="1:65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5.5245578988295546E-2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f>MAX(0,IF(K99=1,[1]Construction!$H$49,0)+VLOOKUP(O99,[1]Construction!$A$25:$H$45,8,1)*0-IF(MAX([1]Construction!$P$49:$P146)=MAX([1]Construction!$P$49:$P$88),MAX([1]Construction!$P$49:$P$88),[1]Construction!$P146))</f>
        <v>0</v>
      </c>
      <c r="BM99">
        <f>IF(ISBLANK([1]Construction!$W146),0,[1]Construction!$W146)+VLOOKUP(O99,[1]Construction!$A$25:$O$45,15,1)</f>
        <v>1.3077739275506135E-2</v>
      </c>
    </row>
    <row r="100" spans="1:65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5.5245578988295546E-2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f>MAX(0,IF(K100=1,[1]Construction!$H$49,0)+VLOOKUP(O100,[1]Construction!$A$25:$H$45,8,1)*0-IF(MAX([1]Construction!$P$49:$P147)=MAX([1]Construction!$P$49:$P$88),MAX([1]Construction!$P$49:$P$88),[1]Construction!$P147))</f>
        <v>0</v>
      </c>
      <c r="BM100">
        <f>IF(ISBLANK([1]Construction!$W147),0,[1]Construction!$W147)+VLOOKUP(O100,[1]Construction!$A$25:$O$45,15,1)</f>
        <v>1.3077739275506135E-2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A37" workbookViewId="0">
      <selection activeCell="M2" sqref="M2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2*'SSP585'!M2</f>
        <v>846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8.143885663721559E-2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f>2*'SSP585'!M3</f>
        <v>1074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0.10338691729121695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f>2*'SSP585'!M4</f>
        <v>1154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0.11108799120490163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f>2*'SSP585'!M5</f>
        <v>962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9.260541381205839E-2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f>2*'SSP585'!M6</f>
        <v>1206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0.11609368924879669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f>2*'SSP585'!M7</f>
        <v>958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9.2220360116374148E-2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f>2*'SSP585'!M8</f>
        <v>1144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0.11012535696569105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f>2*'SSP585'!M9</f>
        <v>988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9.5108262834005905E-2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f>2*'SSP585'!M10</f>
        <v>1000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9.6263423921058619E-2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f>2*'SSP585'!M11</f>
        <v>1052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0.10126912196495366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f>2*'SSP585'!M12</f>
        <v>1076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0.10357944413905906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f>2*'SSP585'!M13</f>
        <v>914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8.7984769463847576E-2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f>2*'SSP585'!M14</f>
        <v>968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9.3182994355584733E-2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f>2*'SSP585'!M15</f>
        <v>1094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0.10531218576963812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f>2*'SSP585'!M16</f>
        <v>1110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0.10685240055237506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f>2*'SSP585'!M17</f>
        <v>890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8.5674447289742162E-2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f>2*'SSP585'!M18</f>
        <v>1090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0.10492713207395389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f>2*'SSP585'!M19</f>
        <v>1110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0.10685240055237506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f>2*'SSP585'!M20</f>
        <v>1130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0.10877766903079623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f>2*'SSP585'!M21</f>
        <v>868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8.3556651963478876E-2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f>2*'SSP585'!M22</f>
        <v>960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9.2412886964216262E-2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f>2*'SSP585'!M23</f>
        <v>1212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0.11667126979232303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f>2*'SSP585'!M24</f>
        <v>1038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9.9921434030058834E-2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f>2*'SSP585'!M25</f>
        <v>1230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0.11840401142290209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f>2*'SSP585'!M26</f>
        <v>1130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0.10877766903079623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f>2*'SSP585'!M27</f>
        <v>1184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0.11397589392253339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f>2*'SSP585'!M28</f>
        <v>1108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0.10665987370453295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f>2*'SSP585'!M29</f>
        <v>1202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0.11570863555311245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f>2*'SSP585'!M30</f>
        <v>1158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0.11147304490058588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f>2*'SSP585'!M31</f>
        <v>1096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0.10550471261748023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f>2*'SSP585'!M32</f>
        <v>1204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0.11590116240095456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f>2*'SSP585'!M33</f>
        <v>1176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0.11320578653116493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f>2*'SSP585'!M34</f>
        <v>894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8.6059500985426404E-2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f>2*'SSP585'!M35</f>
        <v>1206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0.11609368924879669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f>2*'SSP585'!M36</f>
        <v>1104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0.10627482000884871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f>2*'SSP585'!M37</f>
        <v>770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7.4122836419215132E-2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f>2*'SSP585'!M38</f>
        <v>1140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0.10974030327000682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f>2*'SSP585'!M39</f>
        <v>1206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0.11609368924879669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f>2*'SSP585'!M40</f>
        <v>1022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9.8381219247321905E-2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f>2*'SSP585'!M41</f>
        <v>1228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0.11821148457505998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f>2*'SSP585'!M42</f>
        <v>1224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0.11782643087937575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f>2*'SSP585'!M43</f>
        <v>1156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0.11128051805274376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f>2*'SSP585'!M44</f>
        <v>1080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0.10396449783474331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f>2*'SSP585'!M45</f>
        <v>968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9.3182994355584733E-2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f>2*'SSP585'!M46</f>
        <v>1126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0.10839261533511199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f>2*'SSP585'!M47</f>
        <v>838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8.0668749245847118E-2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f>2*'SSP585'!M48</f>
        <v>1284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0.12360223631463926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f>2*'SSP585'!M49</f>
        <v>1242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0.11955917250995479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f>2*'SSP585'!M50</f>
        <v>1042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0.10030648772574308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f>2*'SSP585'!M51</f>
        <v>1260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0.12129191414053385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f>2*'SSP585'!M52</f>
        <v>1050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0.10107659511711155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f>2*'SSP585'!M53</f>
        <v>944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9.0872672181479333E-2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f>2*'SSP585'!M54</f>
        <v>1170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0.11262820598763858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f>2*'SSP585'!M55</f>
        <v>990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9.5300789681848033E-2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f>2*'SSP585'!M56</f>
        <v>1162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0.11185809859627011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f>2*'SSP585'!M57</f>
        <v>1142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0.10993283011784893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f>2*'SSP585'!M58</f>
        <v>1144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0.11012535696569105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f>2*'SSP585'!M59</f>
        <v>1046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0.10069154142142731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f>2*'SSP585'!M60</f>
        <v>1250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0.12032927990132326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f>2*'SSP585'!M61</f>
        <v>1224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0.11782643087937575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f>2*'SSP585'!M62</f>
        <v>1206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0.11609368924879669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f>2*'SSP585'!M63</f>
        <v>1000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9.6263423921058619E-2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f>2*'SSP585'!M64</f>
        <v>986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9.4915735986163791E-2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f>2*'SSP585'!M65</f>
        <v>1126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0.10839261533511199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f>2*'SSP585'!M66</f>
        <v>1088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0.10473460522611178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f>2*'SSP585'!M67</f>
        <v>1180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0.11359084022684916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f>2*'SSP585'!M68</f>
        <v>1450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0.13958196468553499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f>2*'SSP585'!M69</f>
        <v>1162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0.11185809859627011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f>2*'SSP585'!M70</f>
        <v>1040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0.10011396087790096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f>2*'SSP585'!M71</f>
        <v>1174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0.11301325968332281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f>2*'SSP585'!M72</f>
        <v>1300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0.12514245109737621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f>2*'SSP585'!M73</f>
        <v>1274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0.12263960207542868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f>2*'SSP585'!M74</f>
        <v>1220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0.11744137718369151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f>2*'SSP585'!M75</f>
        <v>1122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0.10800756163942776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f>2*'SSP585'!M76</f>
        <v>1346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0.12957056859774491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f>2*'SSP585'!M77</f>
        <v>996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9.5878370225374376E-2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f>2*'SSP585'!M78</f>
        <v>1054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0.10146164881279578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f>2*'SSP585'!M79</f>
        <v>1070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0.10300186359553272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f>2*'SSP585'!M80</f>
        <v>1098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0.10569723946532236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f>2*'SSP585'!M81</f>
        <v>1262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0.12148444098837596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f>2*'SSP585'!M82</f>
        <v>1300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0.12514245109737621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f>2*'SSP585'!M83</f>
        <v>1124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0.10820008848726988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f>2*'SSP585'!M84</f>
        <v>830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7.9898641854478647E-2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f>2*'SSP585'!M85</f>
        <v>1120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0.10781503479158565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f>2*'SSP585'!M86</f>
        <v>1186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0.11416842077037552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f>2*'SSP585'!M87</f>
        <v>1434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0.13804174990279805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f>2*'SSP585'!M88</f>
        <v>1147.8000000000002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0.11049115797659109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f>2*'SSP585'!M89</f>
        <v>1147.8000000000002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0.11049115797659109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f>2*'SSP585'!M90</f>
        <v>1147.8000000000002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0.11049115797659109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f>2*'SSP585'!M91</f>
        <v>1147.8000000000002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0.11049115797659109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f>2*'SSP585'!M92</f>
        <v>1147.8000000000002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0.11049115797659109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f>2*'SSP585'!M93</f>
        <v>1147.8000000000002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0.11049115797659109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f>2*'SSP585'!M94</f>
        <v>1147.8000000000002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0.11049115797659109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f>2*'SSP585'!M95</f>
        <v>1147.8000000000002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0.11049115797659109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f>2*'SSP585'!M96</f>
        <v>1147.8000000000002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0.11049115797659109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f>2*'SSP585'!M97</f>
        <v>1147.8000000000002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0.11049115797659109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f>2*'SSP585'!M98</f>
        <v>1147.8000000000002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0.11049115797659109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f>2*'SSP585'!M99</f>
        <v>1147.8000000000002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0.11049115797659109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f>2*'SSP585'!M100</f>
        <v>1147.8000000000002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0.11049115797659109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F1" workbookViewId="0">
      <selection activeCell="P11" sqref="P11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6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2.4425349695866592E-2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6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1.217407490263802E-2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4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7.465289447538619E-3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5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3.1699673612468789E-3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4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2.1794388616712939E-3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4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1.9320124930918975E-2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6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1.820852340707887E-4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5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1.820852340707887E-4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4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1.820852340707887E-4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3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2.0454241293951934E-2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2.6716802577475343E-2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6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8.9734742196044687E-2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3.2048315286949361E-2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4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2.902712475158075E-2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6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2.5058109734527871E-2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6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3.0626578564422954E-2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1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3.1929837226738825E-2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6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3.4595593581475834E-2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6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3.0804295654738755E-2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4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3.0626578564422954E-2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6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3.2403749467580963E-2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3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2.9501036992422885E-2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4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2.8671690570949149E-2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6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3.743906702652864E-2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6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3.785374023726551E-2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4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3.1515164016001955E-2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3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3.0508100504212422E-2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6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3.0034188263370287E-2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4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3.5365700972844305E-2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6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3.2699944618107296E-2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6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3.6668959635160175E-2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1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2.8375495420422815E-2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6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3.1811359166528289E-2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6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3.0211905353686088E-2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4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3.8031457327581307E-2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6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3.0804295654738755E-2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3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3.5365700972844305E-2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4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3.056733953431769E-2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6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2.9501036992422885E-2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6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3.1929837226738825E-2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4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3.0271144383791353E-2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3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3.0093427293475552E-2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6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2.8316256390317547E-2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4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3.7083632845897038E-2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6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2.9086363781686018E-2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6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2.9264080872001819E-2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2.7842344149475413E-2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6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3.2048315286949361E-2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6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3.5306461942739037E-2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4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2.9737993112843954E-2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6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2.9323319902107084E-2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3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2.9797232142949218E-2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4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2.9974949233265019E-2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6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3.3588530069686297E-2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6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3.3766247160002094E-2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4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3.1692881106317759E-2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3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3.3707008129896833E-2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6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3.4062442310528435E-2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4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2.3754851072212001E-2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6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3.1870598196633557E-2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6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2.4939631674317338E-2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3.0982012745054556E-2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6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3.42993984309495E-2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6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3.1811359166528289E-2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4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3.8209174417897111E-2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6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3.957167211031825E-2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3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2.7960822209685949E-2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4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3.1929837226738825E-2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6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3.1989076256844093E-2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6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3.6135808364212769E-2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4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3.0626578564422954E-2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3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2.6183651306527941E-2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6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2.6894519667791144E-2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4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3.1811359166528289E-2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6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3.4121681340633696E-2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6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3.5484179033054834E-2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2.9737993112843954E-2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6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3.5187983882528501E-2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6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2.6835280637685876E-2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4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3.0508100504212422E-2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6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3.388472522021263E-2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3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2.9086363781686018E-2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4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3.1100490805265089E-2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6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3.0863534684844023E-2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6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3.299613976863363E-2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4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3.6076569334107501E-2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3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4.0164062411370917E-2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6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3.3647769099791565E-2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4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3.2516303624780966E-2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6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3.2516303624780966E-2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6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3.2516303624780966E-2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3.2516303624780966E-2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6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3.2516303624780966E-2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6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3.2516303624780966E-2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4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3.2516303624780966E-2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6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3.2516303624780966E-2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3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3.2516303624780966E-2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4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3.2516303624780966E-2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6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3.2516303624780966E-2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6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3.2516303624780966E-2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4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3.2516303624780966E-2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E1" workbookViewId="0">
      <selection activeCell="S2" sqref="S2:S12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2.4425349695866592E-2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1.217407490263802E-2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7.465289447538619E-3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3.1699673612468789E-3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2.1794388616712939E-3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1.9320124930918975E-2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1.820852340707887E-4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1.820852340707887E-4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1.820852340707887E-4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2.0454241293951934E-2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3.1159729835370357E-2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8.9734742196044687E-2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3.1870598196633557E-2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2.7072236758106945E-2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2.8671690570949149E-2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3.2403749467580963E-2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3.2877661708423093E-2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2.6361368396843742E-2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3.2285271407370426E-2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3.2877661708423093E-2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3.3470052009475761E-2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2.5709739065685806E-2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2.8434734450528083E-2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3.5898852243791704E-2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3.0745056624633487E-2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3.6432003514739103E-2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3.3470052009475761E-2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3.5069505822317965E-2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3.2818422678317825E-2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3.560265709326537E-2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3.42993984309495E-2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3.2462988497686224E-2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3.5661896123370639E-2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3.4832549701896899E-2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2.6479846457054278E-2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3.57211351534759E-2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3.2699944618107296E-2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2.2807026590527732E-2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3.3766247160002094E-2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3.57211351534759E-2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3.0271144383791353E-2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3.6372764484633835E-2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3.6254286424423306E-2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3.4240159400844232E-2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3.1989076256844093E-2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2.8671690570949149E-2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3.3351573949265231E-2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2.4821153614106806E-2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3.8031457327581307E-2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3.6787437695370705E-2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3.0863534684844023E-2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3.7320588966318111E-2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3.1100490805265089E-2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2.7960822209685949E-2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3.4654832611581102E-2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2.9323319902107084E-2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3.4417876491160029E-2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3.3825486190107362E-2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3.388472522021263E-2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3.0982012745054556E-2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3.702439381579177E-2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3.6254286424423306E-2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3.57211351534759E-2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2.9619515052633417E-2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2.9204841841896551E-2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3.3351573949265231E-2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3.2226032377265158E-2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3.4951027762107435E-2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4.2948296826318455E-2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3.4417876491160029E-2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3.0804295654738755E-2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3.4773310671791631E-2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3.8505369568423445E-2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3.7735262177054973E-2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3.6135808364212769E-2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3.3233095889054695E-2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3.9867867260844583E-2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2.9501036992422885E-2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3.1218968865475625E-2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3.1692881106317759E-2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3.2522227527791492E-2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3.7379827996423372E-2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3.8505369568423445E-2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3.3292334919159963E-2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2.4584197493685737E-2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3.3173856858949427E-2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3.5128744852423233E-2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4.2474384585476324E-2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3.3997279377412641E-2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3.3997279377412641E-2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3.3997279377412641E-2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3.3997279377412641E-2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3.3997279377412641E-2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3.3997279377412641E-2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3.3997279377412641E-2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3.3997279377412641E-2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3.3997279377412641E-2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3.3997279377412641E-2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3.3997279377412641E-2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3.3997279377412641E-2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3.3997279377412641E-2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opLeftCell="G1" workbookViewId="0">
      <selection activeCell="I2" sqref="I2:I13"/>
    </sheetView>
  </sheetViews>
  <sheetFormatPr baseColWidth="10" defaultColWidth="10.9453125" defaultRowHeight="14.4" x14ac:dyDescent="0.55000000000000004"/>
  <cols>
    <col min="1" max="1" width="20.47265625" bestFit="1" customWidth="1"/>
    <col min="2" max="2" width="7.3125" bestFit="1" customWidth="1"/>
    <col min="3" max="3" width="27.05078125" bestFit="1" customWidth="1"/>
    <col min="4" max="4" width="27.5234375" bestFit="1" customWidth="1"/>
    <col min="5" max="5" width="21.578125" bestFit="1" customWidth="1"/>
    <col min="7" max="7" width="20.47265625" bestFit="1" customWidth="1"/>
    <col min="8" max="8" width="15.578125" bestFit="1" customWidth="1"/>
    <col min="9" max="9" width="16.5234375" bestFit="1" customWidth="1"/>
    <col min="10" max="10" width="24.1015625" bestFit="1" customWidth="1"/>
    <col min="12" max="12" width="7.3125" bestFit="1" customWidth="1"/>
    <col min="13" max="13" width="32.5234375" bestFit="1" customWidth="1"/>
    <col min="14" max="14" width="32.83984375" bestFit="1" customWidth="1"/>
    <col min="15" max="15" width="33" bestFit="1" customWidth="1"/>
    <col min="16" max="16" width="32.47265625" bestFit="1" customWidth="1"/>
    <col min="17" max="17" width="37.68359375" bestFit="1" customWidth="1"/>
    <col min="18" max="18" width="30.15625" bestFit="1" customWidth="1"/>
    <col min="19" max="19" width="40.20703125" bestFit="1" customWidth="1"/>
    <col min="20" max="20" width="41" bestFit="1" customWidth="1"/>
    <col min="21" max="21" width="56.83984375" bestFit="1" customWidth="1"/>
    <col min="22" max="22" width="49.05078125" bestFit="1" customWidth="1"/>
    <col min="23" max="23" width="26.1015625" bestFit="1" customWidth="1"/>
    <col min="24" max="24" width="22.41796875" bestFit="1" customWidth="1"/>
    <col min="26" max="26" width="12.20703125" bestFit="1" customWidth="1"/>
    <col min="27" max="27" width="13.5234375" bestFit="1" customWidth="1"/>
    <col min="29" max="29" width="39.734375" bestFit="1" customWidth="1"/>
    <col min="30" max="30" width="13.5234375" bestFit="1" customWidth="1"/>
  </cols>
  <sheetData>
    <row r="1" spans="1:30" x14ac:dyDescent="0.5500000000000000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21</v>
      </c>
      <c r="H1" s="2" t="s">
        <v>26</v>
      </c>
      <c r="I1" s="2" t="s">
        <v>27</v>
      </c>
      <c r="J1" s="2" t="s">
        <v>28</v>
      </c>
      <c r="L1" s="2" t="s">
        <v>22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Z1" s="2" t="s">
        <v>41</v>
      </c>
      <c r="AA1" s="2" t="s">
        <v>42</v>
      </c>
      <c r="AC1" s="2" t="s">
        <v>41</v>
      </c>
      <c r="AD1" s="2" t="s">
        <v>42</v>
      </c>
    </row>
    <row r="2" spans="1:30" x14ac:dyDescent="0.55000000000000004">
      <c r="A2" s="2" t="s">
        <v>9</v>
      </c>
      <c r="B2" s="2" t="s">
        <v>8</v>
      </c>
      <c r="C2" s="5">
        <v>3.1809999999999998E-2</v>
      </c>
      <c r="D2" s="5">
        <v>0.100255</v>
      </c>
      <c r="E2" s="5">
        <v>0.49498599999999998</v>
      </c>
      <c r="G2" s="2" t="s">
        <v>9</v>
      </c>
      <c r="H2" s="5">
        <v>1.21E-2</v>
      </c>
      <c r="I2" s="6">
        <v>2.9999999999999997E-4</v>
      </c>
      <c r="J2" s="5">
        <v>0.55920000000000003</v>
      </c>
      <c r="L2" s="2" t="s">
        <v>8</v>
      </c>
      <c r="M2">
        <v>22.475489204761907</v>
      </c>
      <c r="N2">
        <v>2.7118268504761902</v>
      </c>
      <c r="O2">
        <v>2036.5169963492065</v>
      </c>
      <c r="P2">
        <v>4.9852558112745076</v>
      </c>
      <c r="Q2">
        <v>85.956301366666651</v>
      </c>
      <c r="R2">
        <v>9.8039215686274508E-3</v>
      </c>
      <c r="S2">
        <v>21.206349206349206</v>
      </c>
      <c r="T2">
        <v>30.38095238095238</v>
      </c>
      <c r="U2" s="2">
        <v>0</v>
      </c>
      <c r="V2" s="2">
        <v>0</v>
      </c>
      <c r="W2" s="2">
        <v>0</v>
      </c>
      <c r="X2" s="2">
        <v>0</v>
      </c>
      <c r="Z2" s="2" t="s">
        <v>43</v>
      </c>
      <c r="AA2" s="4">
        <v>4.88</v>
      </c>
      <c r="AC2" s="2" t="s">
        <v>44</v>
      </c>
      <c r="AD2" s="5">
        <v>0.90720000000000001</v>
      </c>
    </row>
    <row r="3" spans="1:30" x14ac:dyDescent="0.55000000000000004">
      <c r="A3" s="2" t="s">
        <v>10</v>
      </c>
      <c r="B3" s="2" t="s">
        <v>8</v>
      </c>
      <c r="C3" s="5">
        <v>7.2819999999999996E-2</v>
      </c>
      <c r="D3" s="5">
        <v>0.22950799999999999</v>
      </c>
      <c r="E3" s="5">
        <v>0.50107999999999997</v>
      </c>
      <c r="G3" s="2" t="s">
        <v>10</v>
      </c>
      <c r="H3" s="5">
        <v>0.14099999999999999</v>
      </c>
      <c r="I3" s="6">
        <v>4.07E-2</v>
      </c>
      <c r="J3" s="5">
        <v>0.66690000000000005</v>
      </c>
      <c r="AC3" s="2" t="s">
        <v>45</v>
      </c>
      <c r="AD3" s="5">
        <v>1.86</v>
      </c>
    </row>
    <row r="4" spans="1:30" x14ac:dyDescent="0.55000000000000004">
      <c r="A4" s="2" t="s">
        <v>11</v>
      </c>
      <c r="B4" s="2" t="s">
        <v>8</v>
      </c>
      <c r="C4" s="5">
        <v>2.6922000000000001E-2</v>
      </c>
      <c r="D4" s="5">
        <v>8.4850999999999996E-2</v>
      </c>
      <c r="E4" s="5">
        <v>0.52619300000000002</v>
      </c>
      <c r="G4" s="2" t="s">
        <v>11</v>
      </c>
      <c r="H4" s="5">
        <v>0.76700000000000002</v>
      </c>
      <c r="I4" s="6">
        <v>2.0000000000000001E-4</v>
      </c>
      <c r="J4" s="5">
        <v>0.71109999999999995</v>
      </c>
      <c r="AC4" s="2" t="s">
        <v>46</v>
      </c>
      <c r="AD4" s="4">
        <v>0.223</v>
      </c>
    </row>
    <row r="5" spans="1:30" x14ac:dyDescent="0.55000000000000004">
      <c r="A5" s="2" t="s">
        <v>12</v>
      </c>
      <c r="B5" s="2" t="s">
        <v>8</v>
      </c>
      <c r="C5" s="5">
        <v>1.44E-2</v>
      </c>
      <c r="D5" s="5">
        <v>4.5386000000000003E-2</v>
      </c>
      <c r="E5" s="5">
        <v>0.58395300000000006</v>
      </c>
      <c r="G5" s="2" t="s">
        <v>12</v>
      </c>
      <c r="H5" s="5">
        <v>0.375</v>
      </c>
      <c r="I5" s="6">
        <v>4.4600000000000001E-2</v>
      </c>
      <c r="J5" s="5">
        <v>0.55269999999999997</v>
      </c>
      <c r="AC5" s="2" t="s">
        <v>47</v>
      </c>
      <c r="AD5" s="2">
        <v>23</v>
      </c>
    </row>
    <row r="6" spans="1:30" x14ac:dyDescent="0.55000000000000004">
      <c r="A6" s="2" t="s">
        <v>13</v>
      </c>
      <c r="B6" s="2" t="s">
        <v>8</v>
      </c>
      <c r="C6" s="5">
        <v>6.5300000000000002E-3</v>
      </c>
      <c r="D6" s="5">
        <v>2.7000000000000001E-3</v>
      </c>
      <c r="E6" s="5">
        <v>0.19920499999999999</v>
      </c>
      <c r="G6" s="2" t="s">
        <v>13</v>
      </c>
      <c r="H6" s="5">
        <v>1E-3</v>
      </c>
      <c r="I6" s="6">
        <v>1E-4</v>
      </c>
      <c r="J6" s="5">
        <v>0.61080000000000001</v>
      </c>
      <c r="AC6" s="2" t="s">
        <v>48</v>
      </c>
      <c r="AD6" s="5">
        <v>5.0000000000000001E-3</v>
      </c>
    </row>
    <row r="7" spans="1:30" x14ac:dyDescent="0.55000000000000004">
      <c r="A7" s="2" t="s">
        <v>14</v>
      </c>
      <c r="B7" s="2" t="s">
        <v>8</v>
      </c>
      <c r="C7" s="5">
        <v>7.961E-2</v>
      </c>
      <c r="D7" s="5">
        <v>2.5999999999999999E-3</v>
      </c>
      <c r="E7" s="5">
        <v>0.23469200000000001</v>
      </c>
      <c r="G7" s="2" t="s">
        <v>14</v>
      </c>
      <c r="H7" s="5">
        <v>8.2000000000000007E-3</v>
      </c>
      <c r="I7" s="6">
        <v>2.0199999999999999E-2</v>
      </c>
      <c r="J7" s="5">
        <v>0.5776</v>
      </c>
    </row>
    <row r="8" spans="1:30" x14ac:dyDescent="0.55000000000000004">
      <c r="A8" s="2" t="s">
        <v>15</v>
      </c>
      <c r="B8" s="2" t="s">
        <v>8</v>
      </c>
      <c r="C8" s="5">
        <v>0.29217199999999999</v>
      </c>
      <c r="D8" s="5">
        <v>0.14000000000000001</v>
      </c>
      <c r="E8" s="5">
        <v>0.481682</v>
      </c>
      <c r="G8" s="2" t="s">
        <v>15</v>
      </c>
      <c r="H8" s="5">
        <v>0.33679999999999999</v>
      </c>
      <c r="I8" s="6">
        <v>0.83309999999999995</v>
      </c>
      <c r="J8" s="5">
        <v>0.81979999999999997</v>
      </c>
    </row>
    <row r="9" spans="1:30" x14ac:dyDescent="0.55000000000000004">
      <c r="A9" s="2" t="s">
        <v>16</v>
      </c>
      <c r="B9" s="2" t="s">
        <v>8</v>
      </c>
      <c r="C9" s="5">
        <v>4.4658999999999997E-2</v>
      </c>
      <c r="D9" s="5">
        <v>6.2E-2</v>
      </c>
      <c r="E9" s="5">
        <v>0.72431900000000005</v>
      </c>
      <c r="G9" s="2" t="s">
        <v>16</v>
      </c>
      <c r="H9" s="5">
        <v>1E-3</v>
      </c>
      <c r="I9" s="6">
        <v>1E-4</v>
      </c>
      <c r="J9" s="5">
        <v>0.75849999999999995</v>
      </c>
    </row>
    <row r="10" spans="1:30" x14ac:dyDescent="0.55000000000000004">
      <c r="A10" s="2" t="s">
        <v>17</v>
      </c>
      <c r="B10" s="2" t="s">
        <v>8</v>
      </c>
      <c r="C10" s="5">
        <v>8.4729999999999996E-3</v>
      </c>
      <c r="D10" s="5">
        <v>2.2910000000000001E-3</v>
      </c>
      <c r="E10" s="5">
        <v>0.56465200000000004</v>
      </c>
      <c r="G10" s="2" t="s">
        <v>17</v>
      </c>
      <c r="H10" s="5">
        <v>0.18720000000000001</v>
      </c>
      <c r="I10" s="6">
        <v>1E-4</v>
      </c>
      <c r="J10" s="5">
        <v>0.75080000000000002</v>
      </c>
    </row>
    <row r="11" spans="1:30" x14ac:dyDescent="0.55000000000000004">
      <c r="A11" s="2" t="s">
        <v>18</v>
      </c>
      <c r="B11" s="2" t="s">
        <v>8</v>
      </c>
      <c r="C11" s="5">
        <v>9.8791000000000004E-2</v>
      </c>
      <c r="D11" s="5">
        <v>2.6709E-2</v>
      </c>
      <c r="E11" s="5">
        <v>0.585345</v>
      </c>
      <c r="G11" s="2" t="s">
        <v>18</v>
      </c>
      <c r="H11" s="5">
        <v>0.1081</v>
      </c>
      <c r="I11" s="6">
        <v>4.8999999999999998E-3</v>
      </c>
      <c r="J11" s="5">
        <v>0.55069999999999997</v>
      </c>
    </row>
    <row r="12" spans="1:30" x14ac:dyDescent="0.55000000000000004">
      <c r="A12" s="2" t="s">
        <v>19</v>
      </c>
      <c r="B12" s="2" t="s">
        <v>8</v>
      </c>
      <c r="C12" s="5">
        <v>1.3103E-2</v>
      </c>
      <c r="D12" s="5">
        <v>9.2999999999999992E-3</v>
      </c>
      <c r="E12" s="5">
        <v>0.69110799999999994</v>
      </c>
      <c r="G12" s="2" t="s">
        <v>19</v>
      </c>
      <c r="H12" s="5">
        <v>1.1599999999999999E-2</v>
      </c>
      <c r="I12" s="6">
        <v>3.0000000000000001E-3</v>
      </c>
      <c r="J12" s="5">
        <v>0.59530000000000005</v>
      </c>
    </row>
    <row r="13" spans="1:30" x14ac:dyDescent="0.55000000000000004">
      <c r="A13" s="2" t="s">
        <v>20</v>
      </c>
      <c r="B13" s="2" t="s">
        <v>8</v>
      </c>
      <c r="C13" s="5">
        <v>0.31070999999999999</v>
      </c>
      <c r="D13" s="5">
        <v>0.2944</v>
      </c>
      <c r="E13" s="5">
        <v>0.55024799999999996</v>
      </c>
      <c r="G13" s="2" t="s">
        <v>20</v>
      </c>
      <c r="H13" s="5">
        <v>0.1226</v>
      </c>
      <c r="I13" s="6">
        <v>5.2600000000000001E-2</v>
      </c>
      <c r="J13" s="5">
        <v>0.56369999999999998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4" sqref="B4"/>
    </sheetView>
  </sheetViews>
  <sheetFormatPr baseColWidth="10" defaultColWidth="10.9453125" defaultRowHeight="14.4" x14ac:dyDescent="0.55000000000000004"/>
  <cols>
    <col min="1" max="1" width="15.47265625" bestFit="1" customWidth="1"/>
    <col min="2" max="2" width="8.68359375" bestFit="1" customWidth="1"/>
    <col min="3" max="3" width="43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50</v>
      </c>
      <c r="B2">
        <v>1.86</v>
      </c>
      <c r="C2" t="s">
        <v>107</v>
      </c>
    </row>
    <row r="3" spans="1:3" x14ac:dyDescent="0.55000000000000004">
      <c r="A3" t="s">
        <v>51</v>
      </c>
      <c r="B3">
        <v>1</v>
      </c>
      <c r="C3" t="s">
        <v>108</v>
      </c>
    </row>
    <row r="4" spans="1:3" x14ac:dyDescent="0.55000000000000004">
      <c r="A4" t="s">
        <v>52</v>
      </c>
      <c r="B4">
        <v>0.90720000000000001</v>
      </c>
      <c r="C4" t="s">
        <v>44</v>
      </c>
    </row>
    <row r="5" spans="1:3" x14ac:dyDescent="0.55000000000000004">
      <c r="A5" t="s">
        <v>53</v>
      </c>
      <c r="B5">
        <v>0.15</v>
      </c>
      <c r="C5" t="s">
        <v>109</v>
      </c>
    </row>
    <row r="6" spans="1:3" x14ac:dyDescent="0.55000000000000004">
      <c r="A6" t="s">
        <v>54</v>
      </c>
      <c r="B6">
        <v>5.0000000000000001E-3</v>
      </c>
      <c r="C6" t="s">
        <v>48</v>
      </c>
    </row>
    <row r="7" spans="1:3" x14ac:dyDescent="0.55000000000000004">
      <c r="A7" s="7" t="s">
        <v>55</v>
      </c>
      <c r="B7" s="7"/>
      <c r="C7" s="7"/>
    </row>
    <row r="8" spans="1:3" x14ac:dyDescent="0.55000000000000004">
      <c r="A8" t="s">
        <v>56</v>
      </c>
      <c r="B8">
        <v>22.475489204761907</v>
      </c>
      <c r="C8" t="s">
        <v>110</v>
      </c>
    </row>
    <row r="9" spans="1:3" x14ac:dyDescent="0.55000000000000004">
      <c r="A9" s="7" t="s">
        <v>57</v>
      </c>
      <c r="B9" s="7"/>
      <c r="C9" s="7"/>
    </row>
    <row r="10" spans="1:3" x14ac:dyDescent="0.55000000000000004">
      <c r="A10" t="s">
        <v>58</v>
      </c>
      <c r="B10">
        <v>2.7118268504761902</v>
      </c>
      <c r="C10" t="s">
        <v>111</v>
      </c>
    </row>
    <row r="11" spans="1:3" x14ac:dyDescent="0.55000000000000004">
      <c r="A11" s="7" t="s">
        <v>59</v>
      </c>
      <c r="B11" s="7"/>
      <c r="C11" s="7"/>
    </row>
    <row r="12" spans="1:3" x14ac:dyDescent="0.55000000000000004">
      <c r="A12" t="s">
        <v>60</v>
      </c>
      <c r="B12">
        <v>2036.5169963492065</v>
      </c>
      <c r="C12" t="s">
        <v>112</v>
      </c>
    </row>
    <row r="13" spans="1:3" x14ac:dyDescent="0.55000000000000004">
      <c r="A13" s="7" t="s">
        <v>61</v>
      </c>
      <c r="B13" s="7"/>
      <c r="C13" s="7"/>
    </row>
    <row r="14" spans="1:3" x14ac:dyDescent="0.55000000000000004">
      <c r="A14" t="s">
        <v>62</v>
      </c>
      <c r="B14">
        <v>4.9852558112745076</v>
      </c>
      <c r="C14" t="s">
        <v>113</v>
      </c>
    </row>
    <row r="15" spans="1:3" x14ac:dyDescent="0.55000000000000004">
      <c r="A15" s="7" t="s">
        <v>63</v>
      </c>
      <c r="B15" s="7"/>
      <c r="C15" s="7"/>
    </row>
    <row r="16" spans="1:3" x14ac:dyDescent="0.55000000000000004">
      <c r="A16" t="s">
        <v>64</v>
      </c>
      <c r="B16">
        <v>85.956301366666651</v>
      </c>
      <c r="C16" t="s">
        <v>114</v>
      </c>
    </row>
    <row r="17" spans="1:3" x14ac:dyDescent="0.55000000000000004">
      <c r="A17" s="7" t="s">
        <v>65</v>
      </c>
      <c r="B17" s="7"/>
      <c r="C17" s="7"/>
    </row>
    <row r="18" spans="1:3" x14ac:dyDescent="0.55000000000000004">
      <c r="A18" t="s">
        <v>66</v>
      </c>
      <c r="B18">
        <v>9.8039215686274508E-3</v>
      </c>
      <c r="C18" t="s">
        <v>115</v>
      </c>
    </row>
    <row r="19" spans="1:3" x14ac:dyDescent="0.55000000000000004">
      <c r="A19" s="7" t="s">
        <v>67</v>
      </c>
      <c r="B19" s="7"/>
      <c r="C19" s="7"/>
    </row>
    <row r="20" spans="1:3" x14ac:dyDescent="0.55000000000000004">
      <c r="A20" t="s">
        <v>68</v>
      </c>
      <c r="B20">
        <v>21.206349206349206</v>
      </c>
      <c r="C20" t="s">
        <v>116</v>
      </c>
    </row>
    <row r="21" spans="1:3" x14ac:dyDescent="0.55000000000000004">
      <c r="A21" s="7" t="s">
        <v>69</v>
      </c>
      <c r="B21" s="7"/>
      <c r="C21" s="7"/>
    </row>
    <row r="22" spans="1:3" x14ac:dyDescent="0.55000000000000004">
      <c r="A22" t="s">
        <v>70</v>
      </c>
      <c r="B22">
        <v>30.38095238095238</v>
      </c>
      <c r="C22" t="s">
        <v>117</v>
      </c>
    </row>
    <row r="23" spans="1:3" x14ac:dyDescent="0.55000000000000004">
      <c r="A23" s="7" t="s">
        <v>71</v>
      </c>
      <c r="B23" s="7"/>
      <c r="C23" s="7"/>
    </row>
    <row r="24" spans="1:3" x14ac:dyDescent="0.55000000000000004">
      <c r="A24" t="s">
        <v>72</v>
      </c>
      <c r="B24">
        <v>0</v>
      </c>
      <c r="C24" t="s">
        <v>118</v>
      </c>
    </row>
    <row r="25" spans="1:3" x14ac:dyDescent="0.55000000000000004">
      <c r="A25" s="7" t="s">
        <v>73</v>
      </c>
      <c r="B25" s="7"/>
      <c r="C25" s="7"/>
    </row>
    <row r="26" spans="1:3" x14ac:dyDescent="0.55000000000000004">
      <c r="A26" t="s">
        <v>74</v>
      </c>
      <c r="B26">
        <v>0</v>
      </c>
      <c r="C26" t="s">
        <v>119</v>
      </c>
    </row>
    <row r="27" spans="1:3" x14ac:dyDescent="0.55000000000000004">
      <c r="A27" s="7" t="s">
        <v>75</v>
      </c>
      <c r="B27" s="7"/>
      <c r="C27" s="7"/>
    </row>
    <row r="28" spans="1:3" x14ac:dyDescent="0.55000000000000004">
      <c r="A28" t="s">
        <v>76</v>
      </c>
      <c r="B28">
        <v>0</v>
      </c>
      <c r="C28" t="s">
        <v>120</v>
      </c>
    </row>
    <row r="29" spans="1:3" x14ac:dyDescent="0.55000000000000004">
      <c r="A29" s="7" t="s">
        <v>77</v>
      </c>
      <c r="B29" s="7"/>
      <c r="C29" s="7"/>
    </row>
    <row r="30" spans="1:3" x14ac:dyDescent="0.55000000000000004">
      <c r="A30" t="s">
        <v>78</v>
      </c>
      <c r="B30">
        <v>0</v>
      </c>
      <c r="C30" t="s">
        <v>121</v>
      </c>
    </row>
    <row r="31" spans="1:3" x14ac:dyDescent="0.55000000000000004">
      <c r="A31" t="s">
        <v>79</v>
      </c>
      <c r="B31">
        <v>4.88</v>
      </c>
      <c r="C31" t="s">
        <v>122</v>
      </c>
    </row>
    <row r="32" spans="1:3" x14ac:dyDescent="0.55000000000000004">
      <c r="A32" s="7" t="s">
        <v>80</v>
      </c>
      <c r="B32" s="7"/>
      <c r="C32" s="7"/>
    </row>
    <row r="33" spans="1:3" x14ac:dyDescent="0.55000000000000004">
      <c r="A33" t="s">
        <v>81</v>
      </c>
      <c r="B33">
        <v>3.1809999999999998E-2</v>
      </c>
      <c r="C33" t="s">
        <v>123</v>
      </c>
    </row>
    <row r="34" spans="1:3" x14ac:dyDescent="0.55000000000000004">
      <c r="A34" t="s">
        <v>82</v>
      </c>
      <c r="B34">
        <v>7.2819999999999996E-2</v>
      </c>
      <c r="C34" t="s">
        <v>124</v>
      </c>
    </row>
    <row r="35" spans="1:3" x14ac:dyDescent="0.55000000000000004">
      <c r="A35" t="s">
        <v>83</v>
      </c>
      <c r="B35">
        <v>2.6922000000000001E-2</v>
      </c>
      <c r="C35" t="s">
        <v>125</v>
      </c>
    </row>
    <row r="36" spans="1:3" x14ac:dyDescent="0.55000000000000004">
      <c r="A36" t="s">
        <v>84</v>
      </c>
      <c r="B36">
        <v>1.44E-2</v>
      </c>
      <c r="C36" t="s">
        <v>126</v>
      </c>
    </row>
    <row r="37" spans="1:3" x14ac:dyDescent="0.55000000000000004">
      <c r="A37" t="s">
        <v>85</v>
      </c>
      <c r="B37">
        <v>6.5300000000000002E-3</v>
      </c>
      <c r="C37" t="s">
        <v>127</v>
      </c>
    </row>
    <row r="38" spans="1:3" x14ac:dyDescent="0.55000000000000004">
      <c r="A38" t="s">
        <v>86</v>
      </c>
      <c r="B38">
        <v>7.961E-2</v>
      </c>
      <c r="C38" t="s">
        <v>128</v>
      </c>
    </row>
    <row r="39" spans="1:3" x14ac:dyDescent="0.55000000000000004">
      <c r="A39" t="s">
        <v>87</v>
      </c>
      <c r="B39">
        <v>0.29217199999999999</v>
      </c>
      <c r="C39" t="s">
        <v>129</v>
      </c>
    </row>
    <row r="40" spans="1:3" x14ac:dyDescent="0.55000000000000004">
      <c r="A40" t="s">
        <v>88</v>
      </c>
      <c r="B40">
        <v>4.4658999999999997E-2</v>
      </c>
      <c r="C40" t="s">
        <v>130</v>
      </c>
    </row>
    <row r="41" spans="1:3" x14ac:dyDescent="0.55000000000000004">
      <c r="A41" t="s">
        <v>89</v>
      </c>
      <c r="B41">
        <v>8.4729999999999996E-3</v>
      </c>
      <c r="C41" t="s">
        <v>131</v>
      </c>
    </row>
    <row r="42" spans="1:3" x14ac:dyDescent="0.55000000000000004">
      <c r="A42" t="s">
        <v>90</v>
      </c>
      <c r="B42">
        <v>9.8791000000000004E-2</v>
      </c>
      <c r="C42" t="s">
        <v>132</v>
      </c>
    </row>
    <row r="43" spans="1:3" x14ac:dyDescent="0.55000000000000004">
      <c r="A43" t="s">
        <v>91</v>
      </c>
      <c r="B43">
        <v>1.3103E-2</v>
      </c>
      <c r="C43" t="s">
        <v>133</v>
      </c>
    </row>
    <row r="44" spans="1:3" x14ac:dyDescent="0.55000000000000004">
      <c r="A44" t="s">
        <v>92</v>
      </c>
      <c r="B44">
        <v>0.31070999999999999</v>
      </c>
      <c r="C44" t="s">
        <v>134</v>
      </c>
    </row>
    <row r="45" spans="1:3" x14ac:dyDescent="0.55000000000000004">
      <c r="A45" s="7" t="s">
        <v>93</v>
      </c>
      <c r="B45" s="7"/>
      <c r="C45" s="7"/>
    </row>
    <row r="46" spans="1:3" x14ac:dyDescent="0.55000000000000004">
      <c r="A46" t="s">
        <v>94</v>
      </c>
      <c r="B46">
        <v>0.100255</v>
      </c>
      <c r="C46" t="s">
        <v>135</v>
      </c>
    </row>
    <row r="47" spans="1:3" x14ac:dyDescent="0.55000000000000004">
      <c r="A47" t="s">
        <v>95</v>
      </c>
      <c r="B47">
        <v>0.22950799999999999</v>
      </c>
      <c r="C47" t="s">
        <v>136</v>
      </c>
    </row>
    <row r="48" spans="1:3" x14ac:dyDescent="0.55000000000000004">
      <c r="A48" t="s">
        <v>96</v>
      </c>
      <c r="B48">
        <v>8.4850999999999996E-2</v>
      </c>
      <c r="C48" t="s">
        <v>137</v>
      </c>
    </row>
    <row r="49" spans="1:3" x14ac:dyDescent="0.55000000000000004">
      <c r="A49" t="s">
        <v>97</v>
      </c>
      <c r="B49">
        <v>4.5386000000000003E-2</v>
      </c>
      <c r="C49" t="s">
        <v>138</v>
      </c>
    </row>
    <row r="50" spans="1:3" x14ac:dyDescent="0.55000000000000004">
      <c r="A50" t="s">
        <v>98</v>
      </c>
      <c r="B50">
        <v>2.7000000000000001E-3</v>
      </c>
      <c r="C50" t="s">
        <v>139</v>
      </c>
    </row>
    <row r="51" spans="1:3" x14ac:dyDescent="0.55000000000000004">
      <c r="A51" t="s">
        <v>99</v>
      </c>
      <c r="B51">
        <v>2.5999999999999999E-3</v>
      </c>
      <c r="C51" t="s">
        <v>140</v>
      </c>
    </row>
    <row r="52" spans="1:3" x14ac:dyDescent="0.55000000000000004">
      <c r="A52" t="s">
        <v>100</v>
      </c>
      <c r="B52">
        <v>0.14000000000000001</v>
      </c>
      <c r="C52" t="s">
        <v>141</v>
      </c>
    </row>
    <row r="53" spans="1:3" x14ac:dyDescent="0.55000000000000004">
      <c r="A53" t="s">
        <v>101</v>
      </c>
      <c r="B53">
        <v>6.2E-2</v>
      </c>
      <c r="C53" t="s">
        <v>142</v>
      </c>
    </row>
    <row r="54" spans="1:3" x14ac:dyDescent="0.55000000000000004">
      <c r="A54" t="s">
        <v>102</v>
      </c>
      <c r="B54">
        <v>2.2910000000000001E-3</v>
      </c>
      <c r="C54" t="s">
        <v>143</v>
      </c>
    </row>
    <row r="55" spans="1:3" x14ac:dyDescent="0.55000000000000004">
      <c r="A55" t="s">
        <v>103</v>
      </c>
      <c r="B55">
        <v>2.6709E-2</v>
      </c>
      <c r="C55" t="s">
        <v>144</v>
      </c>
    </row>
    <row r="56" spans="1:3" x14ac:dyDescent="0.55000000000000004">
      <c r="A56" t="s">
        <v>104</v>
      </c>
      <c r="B56">
        <v>9.2999999999999992E-3</v>
      </c>
      <c r="C56" t="s">
        <v>145</v>
      </c>
    </row>
    <row r="57" spans="1:3" x14ac:dyDescent="0.55000000000000004">
      <c r="A57" t="s">
        <v>105</v>
      </c>
      <c r="B57">
        <v>0.2944</v>
      </c>
      <c r="C57" t="s">
        <v>146</v>
      </c>
    </row>
  </sheetData>
  <mergeCells count="14">
    <mergeCell ref="A32:C32"/>
    <mergeCell ref="A45:C45"/>
    <mergeCell ref="A19:C19"/>
    <mergeCell ref="A21:C21"/>
    <mergeCell ref="A23:C23"/>
    <mergeCell ref="A25:C25"/>
    <mergeCell ref="A27:C27"/>
    <mergeCell ref="A29:C29"/>
    <mergeCell ref="A17:C17"/>
    <mergeCell ref="A7:C7"/>
    <mergeCell ref="A9:C9"/>
    <mergeCell ref="A11:C11"/>
    <mergeCell ref="A13:C13"/>
    <mergeCell ref="A15:C1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abSelected="1" topLeftCell="A31" workbookViewId="0">
      <selection activeCell="B56" sqref="B56:B67"/>
    </sheetView>
  </sheetViews>
  <sheetFormatPr baseColWidth="10" defaultColWidth="10.9453125" defaultRowHeight="14.4" x14ac:dyDescent="0.55000000000000004"/>
  <cols>
    <col min="1" max="1" width="12.3125" bestFit="1" customWidth="1"/>
    <col min="2" max="2" width="8.68359375" bestFit="1" customWidth="1"/>
    <col min="3" max="3" width="79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147</v>
      </c>
      <c r="B2">
        <v>0.96060000000000001</v>
      </c>
      <c r="C2" t="s">
        <v>304</v>
      </c>
    </row>
    <row r="3" spans="1:3" x14ac:dyDescent="0.55000000000000004">
      <c r="A3" t="s">
        <v>148</v>
      </c>
      <c r="B3">
        <v>4.4999999999999998E-2</v>
      </c>
      <c r="C3" t="s">
        <v>305</v>
      </c>
    </row>
    <row r="4" spans="1:3" x14ac:dyDescent="0.55000000000000004">
      <c r="A4" t="s">
        <v>149</v>
      </c>
      <c r="B4">
        <v>0.01</v>
      </c>
      <c r="C4" t="s">
        <v>306</v>
      </c>
    </row>
    <row r="5" spans="1:3" x14ac:dyDescent="0.55000000000000004">
      <c r="A5" t="s">
        <v>150</v>
      </c>
      <c r="B5">
        <v>10</v>
      </c>
      <c r="C5" t="s">
        <v>307</v>
      </c>
    </row>
    <row r="6" spans="1:3" x14ac:dyDescent="0.55000000000000004">
      <c r="A6" t="s">
        <v>151</v>
      </c>
      <c r="B6">
        <v>10</v>
      </c>
      <c r="C6" t="s">
        <v>308</v>
      </c>
    </row>
    <row r="7" spans="1:3" x14ac:dyDescent="0.55000000000000004">
      <c r="A7" t="s">
        <v>152</v>
      </c>
      <c r="B7">
        <v>0.5</v>
      </c>
      <c r="C7" t="s">
        <v>309</v>
      </c>
    </row>
    <row r="8" spans="1:3" x14ac:dyDescent="0.55000000000000004">
      <c r="A8" t="s">
        <v>153</v>
      </c>
      <c r="B8">
        <v>1</v>
      </c>
      <c r="C8" t="s">
        <v>310</v>
      </c>
    </row>
    <row r="9" spans="1:3" x14ac:dyDescent="0.55000000000000004">
      <c r="A9" t="s">
        <v>154</v>
      </c>
      <c r="B9">
        <v>0.01</v>
      </c>
      <c r="C9" t="s">
        <v>311</v>
      </c>
    </row>
    <row r="10" spans="1:3" x14ac:dyDescent="0.55000000000000004">
      <c r="A10" t="s">
        <v>155</v>
      </c>
      <c r="B10">
        <v>1.83</v>
      </c>
      <c r="C10" t="s">
        <v>312</v>
      </c>
    </row>
    <row r="11" spans="1:3" x14ac:dyDescent="0.55000000000000004">
      <c r="A11" t="s">
        <v>156</v>
      </c>
      <c r="B11">
        <v>0.83</v>
      </c>
      <c r="C11" t="s">
        <v>313</v>
      </c>
    </row>
    <row r="12" spans="1:3" x14ac:dyDescent="0.55000000000000004">
      <c r="A12" t="s">
        <v>157</v>
      </c>
      <c r="B12">
        <v>0.2</v>
      </c>
      <c r="C12" t="s">
        <v>314</v>
      </c>
    </row>
    <row r="13" spans="1:3" x14ac:dyDescent="0.55000000000000004">
      <c r="A13" t="s">
        <v>158</v>
      </c>
      <c r="B13">
        <v>0</v>
      </c>
      <c r="C13" t="s">
        <v>315</v>
      </c>
    </row>
    <row r="14" spans="1:3" x14ac:dyDescent="0.55000000000000004">
      <c r="A14" t="s">
        <v>159</v>
      </c>
      <c r="B14">
        <v>0</v>
      </c>
      <c r="C14" t="s">
        <v>316</v>
      </c>
    </row>
    <row r="15" spans="1:3" x14ac:dyDescent="0.55000000000000004">
      <c r="A15" t="s">
        <v>160</v>
      </c>
      <c r="B15">
        <v>0.223</v>
      </c>
      <c r="C15" t="s">
        <v>317</v>
      </c>
    </row>
    <row r="16" spans="1:3" x14ac:dyDescent="0.55000000000000004">
      <c r="A16" s="7" t="s">
        <v>161</v>
      </c>
      <c r="B16" s="7"/>
      <c r="C16" s="7"/>
    </row>
    <row r="17" spans="1:3" x14ac:dyDescent="0.55000000000000004">
      <c r="A17" t="s">
        <v>162</v>
      </c>
      <c r="B17">
        <v>0.01</v>
      </c>
      <c r="C17" t="s">
        <v>318</v>
      </c>
    </row>
    <row r="18" spans="1:3" x14ac:dyDescent="0.55000000000000004">
      <c r="A18" t="s">
        <v>163</v>
      </c>
      <c r="B18">
        <v>0.01</v>
      </c>
      <c r="C18" t="s">
        <v>319</v>
      </c>
    </row>
    <row r="19" spans="1:3" x14ac:dyDescent="0.55000000000000004">
      <c r="A19" t="s">
        <v>164</v>
      </c>
      <c r="B19">
        <v>0.01</v>
      </c>
      <c r="C19" t="s">
        <v>320</v>
      </c>
    </row>
    <row r="20" spans="1:3" x14ac:dyDescent="0.55000000000000004">
      <c r="A20" t="s">
        <v>165</v>
      </c>
      <c r="B20">
        <v>0.01</v>
      </c>
      <c r="C20" t="s">
        <v>321</v>
      </c>
    </row>
    <row r="21" spans="1:3" x14ac:dyDescent="0.55000000000000004">
      <c r="A21" t="s">
        <v>166</v>
      </c>
      <c r="B21">
        <v>0.01</v>
      </c>
      <c r="C21" t="s">
        <v>322</v>
      </c>
    </row>
    <row r="22" spans="1:3" x14ac:dyDescent="0.55000000000000004">
      <c r="A22" t="s">
        <v>167</v>
      </c>
      <c r="B22">
        <v>0.01</v>
      </c>
      <c r="C22" t="s">
        <v>323</v>
      </c>
    </row>
    <row r="23" spans="1:3" x14ac:dyDescent="0.55000000000000004">
      <c r="A23" t="s">
        <v>168</v>
      </c>
      <c r="B23">
        <v>0.01</v>
      </c>
      <c r="C23" t="s">
        <v>324</v>
      </c>
    </row>
    <row r="24" spans="1:3" x14ac:dyDescent="0.55000000000000004">
      <c r="A24" t="s">
        <v>169</v>
      </c>
      <c r="B24">
        <v>0.01</v>
      </c>
      <c r="C24" t="s">
        <v>325</v>
      </c>
    </row>
    <row r="25" spans="1:3" x14ac:dyDescent="0.55000000000000004">
      <c r="A25" t="s">
        <v>170</v>
      </c>
      <c r="B25">
        <v>0.01</v>
      </c>
      <c r="C25" t="s">
        <v>326</v>
      </c>
    </row>
    <row r="26" spans="1:3" x14ac:dyDescent="0.55000000000000004">
      <c r="A26" t="s">
        <v>171</v>
      </c>
      <c r="B26">
        <v>0.01</v>
      </c>
      <c r="C26" t="s">
        <v>327</v>
      </c>
    </row>
    <row r="27" spans="1:3" x14ac:dyDescent="0.55000000000000004">
      <c r="A27" t="s">
        <v>172</v>
      </c>
      <c r="B27">
        <v>0.01</v>
      </c>
      <c r="C27" t="s">
        <v>328</v>
      </c>
    </row>
    <row r="28" spans="1:3" x14ac:dyDescent="0.55000000000000004">
      <c r="A28" t="s">
        <v>173</v>
      </c>
      <c r="B28">
        <v>0.01</v>
      </c>
      <c r="C28" t="s">
        <v>329</v>
      </c>
    </row>
    <row r="29" spans="1:3" x14ac:dyDescent="0.55000000000000004">
      <c r="A29" s="7" t="s">
        <v>174</v>
      </c>
      <c r="B29" s="7"/>
      <c r="C29" s="7"/>
    </row>
    <row r="30" spans="1:3" x14ac:dyDescent="0.55000000000000004">
      <c r="A30" t="s">
        <v>175</v>
      </c>
      <c r="B30">
        <v>2</v>
      </c>
      <c r="C30" t="s">
        <v>330</v>
      </c>
    </row>
    <row r="31" spans="1:3" x14ac:dyDescent="0.55000000000000004">
      <c r="A31" t="s">
        <v>176</v>
      </c>
      <c r="B31">
        <v>2</v>
      </c>
      <c r="C31" t="s">
        <v>331</v>
      </c>
    </row>
    <row r="32" spans="1:3" x14ac:dyDescent="0.55000000000000004">
      <c r="A32" t="s">
        <v>177</v>
      </c>
      <c r="B32">
        <v>2</v>
      </c>
      <c r="C32" t="s">
        <v>332</v>
      </c>
    </row>
    <row r="33" spans="1:3" x14ac:dyDescent="0.55000000000000004">
      <c r="A33" t="s">
        <v>178</v>
      </c>
      <c r="B33">
        <v>2</v>
      </c>
      <c r="C33" t="s">
        <v>333</v>
      </c>
    </row>
    <row r="34" spans="1:3" x14ac:dyDescent="0.55000000000000004">
      <c r="A34" t="s">
        <v>179</v>
      </c>
      <c r="B34">
        <v>2</v>
      </c>
      <c r="C34" t="s">
        <v>334</v>
      </c>
    </row>
    <row r="35" spans="1:3" x14ac:dyDescent="0.55000000000000004">
      <c r="A35" t="s">
        <v>180</v>
      </c>
      <c r="B35">
        <v>2</v>
      </c>
      <c r="C35" t="s">
        <v>335</v>
      </c>
    </row>
    <row r="36" spans="1:3" x14ac:dyDescent="0.55000000000000004">
      <c r="A36" t="s">
        <v>181</v>
      </c>
      <c r="B36">
        <v>2</v>
      </c>
      <c r="C36" t="s">
        <v>336</v>
      </c>
    </row>
    <row r="37" spans="1:3" x14ac:dyDescent="0.55000000000000004">
      <c r="A37" t="s">
        <v>182</v>
      </c>
      <c r="B37">
        <v>2</v>
      </c>
      <c r="C37" t="s">
        <v>337</v>
      </c>
    </row>
    <row r="38" spans="1:3" x14ac:dyDescent="0.55000000000000004">
      <c r="A38" t="s">
        <v>183</v>
      </c>
      <c r="B38">
        <v>2</v>
      </c>
      <c r="C38" t="s">
        <v>338</v>
      </c>
    </row>
    <row r="39" spans="1:3" x14ac:dyDescent="0.55000000000000004">
      <c r="A39" t="s">
        <v>184</v>
      </c>
      <c r="B39">
        <v>2</v>
      </c>
      <c r="C39" t="s">
        <v>339</v>
      </c>
    </row>
    <row r="40" spans="1:3" x14ac:dyDescent="0.55000000000000004">
      <c r="A40" t="s">
        <v>185</v>
      </c>
      <c r="B40">
        <v>2</v>
      </c>
      <c r="C40" t="s">
        <v>340</v>
      </c>
    </row>
    <row r="41" spans="1:3" x14ac:dyDescent="0.55000000000000004">
      <c r="A41" t="s">
        <v>186</v>
      </c>
      <c r="B41">
        <v>2</v>
      </c>
      <c r="C41" t="s">
        <v>341</v>
      </c>
    </row>
    <row r="42" spans="1:3" x14ac:dyDescent="0.55000000000000004">
      <c r="A42" s="7" t="s">
        <v>187</v>
      </c>
      <c r="B42" s="7"/>
      <c r="C42" s="7"/>
    </row>
    <row r="43" spans="1:3" x14ac:dyDescent="0.55000000000000004">
      <c r="A43" t="s">
        <v>188</v>
      </c>
      <c r="B43">
        <v>0.55920000000000003</v>
      </c>
      <c r="C43" t="s">
        <v>342</v>
      </c>
    </row>
    <row r="44" spans="1:3" x14ac:dyDescent="0.55000000000000004">
      <c r="A44" t="s">
        <v>189</v>
      </c>
      <c r="B44">
        <v>0.66690000000000005</v>
      </c>
      <c r="C44" t="s">
        <v>343</v>
      </c>
    </row>
    <row r="45" spans="1:3" x14ac:dyDescent="0.55000000000000004">
      <c r="A45" t="s">
        <v>190</v>
      </c>
      <c r="B45">
        <v>0.71109999999999995</v>
      </c>
      <c r="C45" t="s">
        <v>344</v>
      </c>
    </row>
    <row r="46" spans="1:3" x14ac:dyDescent="0.55000000000000004">
      <c r="A46" t="s">
        <v>191</v>
      </c>
      <c r="B46">
        <v>0.55269999999999997</v>
      </c>
      <c r="C46" t="s">
        <v>345</v>
      </c>
    </row>
    <row r="47" spans="1:3" x14ac:dyDescent="0.55000000000000004">
      <c r="A47" t="s">
        <v>192</v>
      </c>
      <c r="B47">
        <v>0.61080000000000001</v>
      </c>
      <c r="C47" t="s">
        <v>346</v>
      </c>
    </row>
    <row r="48" spans="1:3" x14ac:dyDescent="0.55000000000000004">
      <c r="A48" t="s">
        <v>193</v>
      </c>
      <c r="B48">
        <v>0.5776</v>
      </c>
      <c r="C48" t="s">
        <v>347</v>
      </c>
    </row>
    <row r="49" spans="1:3" x14ac:dyDescent="0.55000000000000004">
      <c r="A49" t="s">
        <v>194</v>
      </c>
      <c r="B49">
        <v>0.81979999999999997</v>
      </c>
      <c r="C49" t="s">
        <v>348</v>
      </c>
    </row>
    <row r="50" spans="1:3" x14ac:dyDescent="0.55000000000000004">
      <c r="A50" t="s">
        <v>195</v>
      </c>
      <c r="B50">
        <v>0.75849999999999995</v>
      </c>
      <c r="C50" t="s">
        <v>349</v>
      </c>
    </row>
    <row r="51" spans="1:3" x14ac:dyDescent="0.55000000000000004">
      <c r="A51" t="s">
        <v>196</v>
      </c>
      <c r="B51">
        <v>0.75080000000000002</v>
      </c>
      <c r="C51" t="s">
        <v>350</v>
      </c>
    </row>
    <row r="52" spans="1:3" x14ac:dyDescent="0.55000000000000004">
      <c r="A52" t="s">
        <v>197</v>
      </c>
      <c r="B52">
        <v>0.55069999999999997</v>
      </c>
      <c r="C52" t="s">
        <v>351</v>
      </c>
    </row>
    <row r="53" spans="1:3" x14ac:dyDescent="0.55000000000000004">
      <c r="A53" t="s">
        <v>198</v>
      </c>
      <c r="B53">
        <v>0.59530000000000005</v>
      </c>
      <c r="C53" t="s">
        <v>352</v>
      </c>
    </row>
    <row r="54" spans="1:3" x14ac:dyDescent="0.55000000000000004">
      <c r="A54" t="s">
        <v>199</v>
      </c>
      <c r="B54">
        <v>0.56369999999999998</v>
      </c>
      <c r="C54" t="s">
        <v>353</v>
      </c>
    </row>
    <row r="55" spans="1:3" x14ac:dyDescent="0.55000000000000004">
      <c r="A55" s="7" t="s">
        <v>200</v>
      </c>
      <c r="B55" s="7"/>
      <c r="C55" s="7"/>
    </row>
    <row r="56" spans="1:3" x14ac:dyDescent="0.55000000000000004">
      <c r="A56" t="s">
        <v>201</v>
      </c>
      <c r="B56">
        <v>2.9999999999999997E-4</v>
      </c>
      <c r="C56" t="s">
        <v>354</v>
      </c>
    </row>
    <row r="57" spans="1:3" x14ac:dyDescent="0.55000000000000004">
      <c r="A57" t="s">
        <v>202</v>
      </c>
      <c r="B57">
        <v>4.07E-2</v>
      </c>
      <c r="C57" t="s">
        <v>355</v>
      </c>
    </row>
    <row r="58" spans="1:3" x14ac:dyDescent="0.55000000000000004">
      <c r="A58" t="s">
        <v>203</v>
      </c>
      <c r="B58">
        <v>2.0000000000000001E-4</v>
      </c>
      <c r="C58" t="s">
        <v>356</v>
      </c>
    </row>
    <row r="59" spans="1:3" x14ac:dyDescent="0.55000000000000004">
      <c r="A59" t="s">
        <v>204</v>
      </c>
      <c r="B59">
        <v>4.4600000000000001E-2</v>
      </c>
      <c r="C59" t="s">
        <v>357</v>
      </c>
    </row>
    <row r="60" spans="1:3" x14ac:dyDescent="0.55000000000000004">
      <c r="A60" t="s">
        <v>205</v>
      </c>
      <c r="B60">
        <v>1E-4</v>
      </c>
      <c r="C60" t="s">
        <v>358</v>
      </c>
    </row>
    <row r="61" spans="1:3" x14ac:dyDescent="0.55000000000000004">
      <c r="A61" t="s">
        <v>206</v>
      </c>
      <c r="B61">
        <v>2.0199999999999999E-2</v>
      </c>
      <c r="C61" t="s">
        <v>359</v>
      </c>
    </row>
    <row r="62" spans="1:3" x14ac:dyDescent="0.55000000000000004">
      <c r="A62" t="s">
        <v>207</v>
      </c>
      <c r="B62">
        <v>0.83309999999999995</v>
      </c>
      <c r="C62" t="s">
        <v>360</v>
      </c>
    </row>
    <row r="63" spans="1:3" x14ac:dyDescent="0.55000000000000004">
      <c r="A63" t="s">
        <v>208</v>
      </c>
      <c r="B63">
        <v>1E-4</v>
      </c>
      <c r="C63" t="s">
        <v>361</v>
      </c>
    </row>
    <row r="64" spans="1:3" x14ac:dyDescent="0.55000000000000004">
      <c r="A64" t="s">
        <v>209</v>
      </c>
      <c r="B64">
        <v>1E-4</v>
      </c>
      <c r="C64" t="s">
        <v>362</v>
      </c>
    </row>
    <row r="65" spans="1:3" x14ac:dyDescent="0.55000000000000004">
      <c r="A65" t="s">
        <v>210</v>
      </c>
      <c r="B65">
        <v>4.8999999999999998E-3</v>
      </c>
      <c r="C65" t="s">
        <v>363</v>
      </c>
    </row>
    <row r="66" spans="1:3" x14ac:dyDescent="0.55000000000000004">
      <c r="A66" t="s">
        <v>211</v>
      </c>
      <c r="B66">
        <v>3.0000000000000001E-3</v>
      </c>
      <c r="C66" t="s">
        <v>364</v>
      </c>
    </row>
    <row r="67" spans="1:3" x14ac:dyDescent="0.55000000000000004">
      <c r="A67" t="s">
        <v>212</v>
      </c>
      <c r="B67">
        <f>1-SUM(B56:B66)</f>
        <v>5.270000000000008E-2</v>
      </c>
      <c r="C67" t="s">
        <v>365</v>
      </c>
    </row>
    <row r="68" spans="1:3" x14ac:dyDescent="0.55000000000000004">
      <c r="A68" s="7" t="s">
        <v>213</v>
      </c>
      <c r="B68" s="7"/>
      <c r="C68" s="7"/>
    </row>
    <row r="69" spans="1:3" x14ac:dyDescent="0.55000000000000004">
      <c r="A69" t="s">
        <v>214</v>
      </c>
      <c r="B69">
        <v>1.21E-2</v>
      </c>
      <c r="C69" t="s">
        <v>366</v>
      </c>
    </row>
    <row r="70" spans="1:3" x14ac:dyDescent="0.55000000000000004">
      <c r="A70" t="s">
        <v>215</v>
      </c>
      <c r="B70">
        <v>0.14099999999999999</v>
      </c>
      <c r="C70" t="s">
        <v>367</v>
      </c>
    </row>
    <row r="71" spans="1:3" x14ac:dyDescent="0.55000000000000004">
      <c r="A71" t="s">
        <v>216</v>
      </c>
      <c r="B71">
        <v>0.76700000000000002</v>
      </c>
      <c r="C71" t="s">
        <v>368</v>
      </c>
    </row>
    <row r="72" spans="1:3" x14ac:dyDescent="0.55000000000000004">
      <c r="A72" t="s">
        <v>217</v>
      </c>
      <c r="B72">
        <v>0.375</v>
      </c>
      <c r="C72" t="s">
        <v>369</v>
      </c>
    </row>
    <row r="73" spans="1:3" x14ac:dyDescent="0.55000000000000004">
      <c r="A73" t="s">
        <v>218</v>
      </c>
      <c r="B73">
        <v>1E-3</v>
      </c>
      <c r="C73" t="s">
        <v>370</v>
      </c>
    </row>
    <row r="74" spans="1:3" x14ac:dyDescent="0.55000000000000004">
      <c r="A74" t="s">
        <v>219</v>
      </c>
      <c r="B74">
        <v>8.2000000000000007E-3</v>
      </c>
      <c r="C74" t="s">
        <v>371</v>
      </c>
    </row>
    <row r="75" spans="1:3" x14ac:dyDescent="0.55000000000000004">
      <c r="A75" t="s">
        <v>220</v>
      </c>
      <c r="B75">
        <v>0.33679999999999999</v>
      </c>
      <c r="C75" t="s">
        <v>372</v>
      </c>
    </row>
    <row r="76" spans="1:3" x14ac:dyDescent="0.55000000000000004">
      <c r="A76" t="s">
        <v>221</v>
      </c>
      <c r="B76">
        <v>1E-3</v>
      </c>
      <c r="C76" t="s">
        <v>373</v>
      </c>
    </row>
    <row r="77" spans="1:3" x14ac:dyDescent="0.55000000000000004">
      <c r="A77" t="s">
        <v>222</v>
      </c>
      <c r="B77">
        <v>0.18720000000000001</v>
      </c>
      <c r="C77" t="s">
        <v>374</v>
      </c>
    </row>
    <row r="78" spans="1:3" x14ac:dyDescent="0.55000000000000004">
      <c r="A78" t="s">
        <v>223</v>
      </c>
      <c r="B78">
        <v>0.1081</v>
      </c>
      <c r="C78" t="s">
        <v>375</v>
      </c>
    </row>
    <row r="79" spans="1:3" x14ac:dyDescent="0.55000000000000004">
      <c r="A79" t="s">
        <v>224</v>
      </c>
      <c r="B79">
        <v>1.1599999999999999E-2</v>
      </c>
      <c r="C79" t="s">
        <v>376</v>
      </c>
    </row>
    <row r="80" spans="1:3" x14ac:dyDescent="0.55000000000000004">
      <c r="A80" t="s">
        <v>225</v>
      </c>
      <c r="B80">
        <v>0.1226</v>
      </c>
      <c r="C80" t="s">
        <v>377</v>
      </c>
    </row>
    <row r="81" spans="1:3" x14ac:dyDescent="0.55000000000000004">
      <c r="A81" s="7" t="s">
        <v>226</v>
      </c>
      <c r="B81" s="7"/>
      <c r="C81" s="7"/>
    </row>
    <row r="82" spans="1:3" x14ac:dyDescent="0.55000000000000004">
      <c r="A82" t="s">
        <v>227</v>
      </c>
      <c r="B82">
        <v>1.01</v>
      </c>
      <c r="C82" t="s">
        <v>378</v>
      </c>
    </row>
    <row r="83" spans="1:3" x14ac:dyDescent="0.55000000000000004">
      <c r="A83" t="s">
        <v>228</v>
      </c>
      <c r="B83">
        <v>1.01</v>
      </c>
      <c r="C83" t="s">
        <v>379</v>
      </c>
    </row>
    <row r="84" spans="1:3" x14ac:dyDescent="0.55000000000000004">
      <c r="A84" t="s">
        <v>229</v>
      </c>
      <c r="B84">
        <v>1.01</v>
      </c>
      <c r="C84" t="s">
        <v>380</v>
      </c>
    </row>
    <row r="85" spans="1:3" x14ac:dyDescent="0.55000000000000004">
      <c r="A85" t="s">
        <v>230</v>
      </c>
      <c r="B85">
        <v>1.01</v>
      </c>
      <c r="C85" t="s">
        <v>381</v>
      </c>
    </row>
    <row r="86" spans="1:3" x14ac:dyDescent="0.55000000000000004">
      <c r="A86" t="s">
        <v>231</v>
      </c>
      <c r="B86">
        <v>1.01</v>
      </c>
      <c r="C86" t="s">
        <v>382</v>
      </c>
    </row>
    <row r="87" spans="1:3" x14ac:dyDescent="0.55000000000000004">
      <c r="A87" t="s">
        <v>232</v>
      </c>
      <c r="B87">
        <v>1.01</v>
      </c>
      <c r="C87" t="s">
        <v>383</v>
      </c>
    </row>
    <row r="88" spans="1:3" x14ac:dyDescent="0.55000000000000004">
      <c r="A88" t="s">
        <v>233</v>
      </c>
      <c r="B88">
        <v>1.01</v>
      </c>
      <c r="C88" t="s">
        <v>384</v>
      </c>
    </row>
    <row r="89" spans="1:3" x14ac:dyDescent="0.55000000000000004">
      <c r="A89" t="s">
        <v>234</v>
      </c>
      <c r="B89">
        <v>1.01</v>
      </c>
      <c r="C89" t="s">
        <v>385</v>
      </c>
    </row>
    <row r="90" spans="1:3" x14ac:dyDescent="0.55000000000000004">
      <c r="A90" t="s">
        <v>235</v>
      </c>
      <c r="B90">
        <v>1.01</v>
      </c>
      <c r="C90" t="s">
        <v>386</v>
      </c>
    </row>
    <row r="91" spans="1:3" x14ac:dyDescent="0.55000000000000004">
      <c r="A91" t="s">
        <v>236</v>
      </c>
      <c r="B91">
        <v>1.01</v>
      </c>
      <c r="C91" t="s">
        <v>387</v>
      </c>
    </row>
    <row r="92" spans="1:3" x14ac:dyDescent="0.55000000000000004">
      <c r="A92" t="s">
        <v>237</v>
      </c>
      <c r="B92">
        <v>1.01</v>
      </c>
      <c r="C92" t="s">
        <v>388</v>
      </c>
    </row>
    <row r="93" spans="1:3" x14ac:dyDescent="0.55000000000000004">
      <c r="A93" t="s">
        <v>238</v>
      </c>
      <c r="B93">
        <v>1.01</v>
      </c>
      <c r="C93" t="s">
        <v>389</v>
      </c>
    </row>
    <row r="94" spans="1:3" x14ac:dyDescent="0.55000000000000004">
      <c r="A94" s="7" t="s">
        <v>239</v>
      </c>
      <c r="B94" s="7"/>
      <c r="C94" s="7"/>
    </row>
    <row r="95" spans="1:3" x14ac:dyDescent="0.55000000000000004">
      <c r="A95" t="s">
        <v>240</v>
      </c>
      <c r="B95">
        <v>0.49498599999999998</v>
      </c>
      <c r="C95" t="s">
        <v>390</v>
      </c>
    </row>
    <row r="96" spans="1:3" x14ac:dyDescent="0.55000000000000004">
      <c r="A96" t="s">
        <v>241</v>
      </c>
      <c r="B96">
        <v>0.50107999999999997</v>
      </c>
      <c r="C96" t="s">
        <v>391</v>
      </c>
    </row>
    <row r="97" spans="1:3" x14ac:dyDescent="0.55000000000000004">
      <c r="A97" t="s">
        <v>242</v>
      </c>
      <c r="B97">
        <v>0.52619300000000002</v>
      </c>
      <c r="C97" t="s">
        <v>392</v>
      </c>
    </row>
    <row r="98" spans="1:3" x14ac:dyDescent="0.55000000000000004">
      <c r="A98" t="s">
        <v>243</v>
      </c>
      <c r="B98">
        <v>0.58395300000000006</v>
      </c>
      <c r="C98" t="s">
        <v>393</v>
      </c>
    </row>
    <row r="99" spans="1:3" x14ac:dyDescent="0.55000000000000004">
      <c r="A99" t="s">
        <v>244</v>
      </c>
      <c r="B99">
        <v>0.19920499999999999</v>
      </c>
      <c r="C99" t="s">
        <v>394</v>
      </c>
    </row>
    <row r="100" spans="1:3" x14ac:dyDescent="0.55000000000000004">
      <c r="A100" t="s">
        <v>245</v>
      </c>
      <c r="B100">
        <v>0.23469200000000001</v>
      </c>
      <c r="C100" t="s">
        <v>395</v>
      </c>
    </row>
    <row r="101" spans="1:3" x14ac:dyDescent="0.55000000000000004">
      <c r="A101" t="s">
        <v>246</v>
      </c>
      <c r="B101">
        <v>0.481682</v>
      </c>
      <c r="C101" t="s">
        <v>396</v>
      </c>
    </row>
    <row r="102" spans="1:3" x14ac:dyDescent="0.55000000000000004">
      <c r="A102" t="s">
        <v>247</v>
      </c>
      <c r="B102">
        <v>0.72431900000000005</v>
      </c>
      <c r="C102" t="s">
        <v>397</v>
      </c>
    </row>
    <row r="103" spans="1:3" x14ac:dyDescent="0.55000000000000004">
      <c r="A103" t="s">
        <v>248</v>
      </c>
      <c r="B103">
        <v>0.56465200000000004</v>
      </c>
      <c r="C103" t="s">
        <v>398</v>
      </c>
    </row>
    <row r="104" spans="1:3" x14ac:dyDescent="0.55000000000000004">
      <c r="A104" t="s">
        <v>249</v>
      </c>
      <c r="B104">
        <v>0.585345</v>
      </c>
      <c r="C104" t="s">
        <v>399</v>
      </c>
    </row>
    <row r="105" spans="1:3" x14ac:dyDescent="0.55000000000000004">
      <c r="A105" t="s">
        <v>250</v>
      </c>
      <c r="B105">
        <v>0.69110799999999994</v>
      </c>
      <c r="C105" t="s">
        <v>400</v>
      </c>
    </row>
    <row r="106" spans="1:3" x14ac:dyDescent="0.55000000000000004">
      <c r="A106" t="s">
        <v>251</v>
      </c>
      <c r="B106">
        <v>0.55024799999999996</v>
      </c>
      <c r="C106" t="s">
        <v>401</v>
      </c>
    </row>
    <row r="107" spans="1:3" x14ac:dyDescent="0.55000000000000004">
      <c r="A107" s="7" t="s">
        <v>252</v>
      </c>
      <c r="B107" s="7"/>
      <c r="C107" s="7"/>
    </row>
    <row r="108" spans="1:3" x14ac:dyDescent="0.55000000000000004">
      <c r="A108" t="s">
        <v>253</v>
      </c>
      <c r="B108">
        <v>1</v>
      </c>
      <c r="C108" t="s">
        <v>402</v>
      </c>
    </row>
    <row r="109" spans="1:3" x14ac:dyDescent="0.55000000000000004">
      <c r="A109" t="s">
        <v>254</v>
      </c>
      <c r="B109">
        <v>1</v>
      </c>
      <c r="C109" t="s">
        <v>403</v>
      </c>
    </row>
    <row r="110" spans="1:3" x14ac:dyDescent="0.55000000000000004">
      <c r="A110" t="s">
        <v>255</v>
      </c>
      <c r="B110">
        <v>1</v>
      </c>
      <c r="C110" t="s">
        <v>404</v>
      </c>
    </row>
    <row r="111" spans="1:3" x14ac:dyDescent="0.55000000000000004">
      <c r="A111" t="s">
        <v>256</v>
      </c>
      <c r="B111">
        <v>1</v>
      </c>
      <c r="C111" t="s">
        <v>405</v>
      </c>
    </row>
    <row r="112" spans="1:3" x14ac:dyDescent="0.55000000000000004">
      <c r="A112" t="s">
        <v>257</v>
      </c>
      <c r="B112">
        <v>1</v>
      </c>
      <c r="C112" t="s">
        <v>406</v>
      </c>
    </row>
    <row r="113" spans="1:3" x14ac:dyDescent="0.55000000000000004">
      <c r="A113" t="s">
        <v>258</v>
      </c>
      <c r="B113">
        <v>1</v>
      </c>
      <c r="C113" t="s">
        <v>407</v>
      </c>
    </row>
    <row r="114" spans="1:3" x14ac:dyDescent="0.55000000000000004">
      <c r="A114" t="s">
        <v>259</v>
      </c>
      <c r="B114">
        <v>1</v>
      </c>
      <c r="C114" t="s">
        <v>408</v>
      </c>
    </row>
    <row r="115" spans="1:3" x14ac:dyDescent="0.55000000000000004">
      <c r="A115" t="s">
        <v>260</v>
      </c>
      <c r="B115">
        <v>1</v>
      </c>
      <c r="C115" t="s">
        <v>409</v>
      </c>
    </row>
    <row r="116" spans="1:3" x14ac:dyDescent="0.55000000000000004">
      <c r="A116" t="s">
        <v>261</v>
      </c>
      <c r="B116">
        <v>1</v>
      </c>
      <c r="C116" t="s">
        <v>410</v>
      </c>
    </row>
    <row r="117" spans="1:3" x14ac:dyDescent="0.55000000000000004">
      <c r="A117" t="s">
        <v>262</v>
      </c>
      <c r="B117">
        <v>1</v>
      </c>
      <c r="C117" t="s">
        <v>411</v>
      </c>
    </row>
    <row r="118" spans="1:3" x14ac:dyDescent="0.55000000000000004">
      <c r="A118" t="s">
        <v>263</v>
      </c>
      <c r="B118">
        <v>1</v>
      </c>
      <c r="C118" t="s">
        <v>412</v>
      </c>
    </row>
    <row r="119" spans="1:3" x14ac:dyDescent="0.55000000000000004">
      <c r="A119" t="s">
        <v>264</v>
      </c>
      <c r="B119">
        <v>1</v>
      </c>
      <c r="C119" t="s">
        <v>413</v>
      </c>
    </row>
    <row r="120" spans="1:3" x14ac:dyDescent="0.55000000000000004">
      <c r="A120" s="7" t="s">
        <v>265</v>
      </c>
      <c r="B120" s="7"/>
      <c r="C120" s="7"/>
    </row>
    <row r="121" spans="1:3" x14ac:dyDescent="0.55000000000000004">
      <c r="A121" t="s">
        <v>266</v>
      </c>
      <c r="B121">
        <v>1</v>
      </c>
      <c r="C121" t="s">
        <v>414</v>
      </c>
    </row>
    <row r="122" spans="1:3" x14ac:dyDescent="0.55000000000000004">
      <c r="A122" t="s">
        <v>267</v>
      </c>
      <c r="B122">
        <v>1</v>
      </c>
      <c r="C122" t="s">
        <v>415</v>
      </c>
    </row>
    <row r="123" spans="1:3" x14ac:dyDescent="0.55000000000000004">
      <c r="A123" t="s">
        <v>268</v>
      </c>
      <c r="B123">
        <v>1</v>
      </c>
      <c r="C123" t="s">
        <v>416</v>
      </c>
    </row>
    <row r="124" spans="1:3" x14ac:dyDescent="0.55000000000000004">
      <c r="A124" t="s">
        <v>269</v>
      </c>
      <c r="B124">
        <v>1</v>
      </c>
      <c r="C124" t="s">
        <v>417</v>
      </c>
    </row>
    <row r="125" spans="1:3" x14ac:dyDescent="0.55000000000000004">
      <c r="A125" t="s">
        <v>270</v>
      </c>
      <c r="B125">
        <v>1</v>
      </c>
      <c r="C125" t="s">
        <v>418</v>
      </c>
    </row>
    <row r="126" spans="1:3" x14ac:dyDescent="0.55000000000000004">
      <c r="A126" t="s">
        <v>271</v>
      </c>
      <c r="B126">
        <v>1</v>
      </c>
      <c r="C126" t="s">
        <v>419</v>
      </c>
    </row>
    <row r="127" spans="1:3" x14ac:dyDescent="0.55000000000000004">
      <c r="A127" t="s">
        <v>272</v>
      </c>
      <c r="B127">
        <v>1</v>
      </c>
      <c r="C127" t="s">
        <v>420</v>
      </c>
    </row>
    <row r="128" spans="1:3" x14ac:dyDescent="0.55000000000000004">
      <c r="A128" t="s">
        <v>273</v>
      </c>
      <c r="B128">
        <v>1</v>
      </c>
      <c r="C128" t="s">
        <v>421</v>
      </c>
    </row>
    <row r="129" spans="1:3" x14ac:dyDescent="0.55000000000000004">
      <c r="A129" t="s">
        <v>274</v>
      </c>
      <c r="B129">
        <v>1</v>
      </c>
      <c r="C129" t="s">
        <v>422</v>
      </c>
    </row>
    <row r="130" spans="1:3" x14ac:dyDescent="0.55000000000000004">
      <c r="A130" t="s">
        <v>275</v>
      </c>
      <c r="B130">
        <v>1</v>
      </c>
      <c r="C130" t="s">
        <v>423</v>
      </c>
    </row>
    <row r="131" spans="1:3" x14ac:dyDescent="0.55000000000000004">
      <c r="A131" t="s">
        <v>276</v>
      </c>
      <c r="B131">
        <v>1</v>
      </c>
      <c r="C131" t="s">
        <v>424</v>
      </c>
    </row>
    <row r="132" spans="1:3" x14ac:dyDescent="0.55000000000000004">
      <c r="A132" t="s">
        <v>277</v>
      </c>
      <c r="B132">
        <v>1</v>
      </c>
      <c r="C132" t="s">
        <v>425</v>
      </c>
    </row>
    <row r="133" spans="1:3" x14ac:dyDescent="0.55000000000000004">
      <c r="A133" s="7" t="s">
        <v>278</v>
      </c>
      <c r="B133" s="7"/>
      <c r="C133" s="7"/>
    </row>
    <row r="134" spans="1:3" x14ac:dyDescent="0.55000000000000004">
      <c r="A134" t="s">
        <v>279</v>
      </c>
      <c r="B134">
        <v>0</v>
      </c>
      <c r="C134" t="s">
        <v>426</v>
      </c>
    </row>
    <row r="135" spans="1:3" x14ac:dyDescent="0.55000000000000004">
      <c r="A135" t="s">
        <v>280</v>
      </c>
      <c r="B135">
        <v>0</v>
      </c>
      <c r="C135" t="s">
        <v>427</v>
      </c>
    </row>
    <row r="136" spans="1:3" x14ac:dyDescent="0.55000000000000004">
      <c r="A136" t="s">
        <v>281</v>
      </c>
      <c r="B136">
        <v>0</v>
      </c>
      <c r="C136" t="s">
        <v>428</v>
      </c>
    </row>
    <row r="137" spans="1:3" x14ac:dyDescent="0.55000000000000004">
      <c r="A137" t="s">
        <v>282</v>
      </c>
      <c r="B137">
        <v>0</v>
      </c>
      <c r="C137" t="s">
        <v>429</v>
      </c>
    </row>
    <row r="138" spans="1:3" x14ac:dyDescent="0.55000000000000004">
      <c r="A138" t="s">
        <v>283</v>
      </c>
      <c r="B138">
        <v>0</v>
      </c>
      <c r="C138" t="s">
        <v>430</v>
      </c>
    </row>
    <row r="139" spans="1:3" x14ac:dyDescent="0.55000000000000004">
      <c r="A139" t="s">
        <v>284</v>
      </c>
      <c r="B139">
        <v>0</v>
      </c>
      <c r="C139" t="s">
        <v>431</v>
      </c>
    </row>
    <row r="140" spans="1:3" x14ac:dyDescent="0.55000000000000004">
      <c r="A140" t="s">
        <v>285</v>
      </c>
      <c r="B140">
        <v>0</v>
      </c>
      <c r="C140" t="s">
        <v>432</v>
      </c>
    </row>
    <row r="141" spans="1:3" x14ac:dyDescent="0.55000000000000004">
      <c r="A141" t="s">
        <v>286</v>
      </c>
      <c r="B141">
        <v>0</v>
      </c>
      <c r="C141" t="s">
        <v>433</v>
      </c>
    </row>
    <row r="142" spans="1:3" x14ac:dyDescent="0.55000000000000004">
      <c r="A142" t="s">
        <v>287</v>
      </c>
      <c r="B142">
        <v>0</v>
      </c>
      <c r="C142" t="s">
        <v>434</v>
      </c>
    </row>
    <row r="143" spans="1:3" x14ac:dyDescent="0.55000000000000004">
      <c r="A143" t="s">
        <v>288</v>
      </c>
      <c r="B143">
        <v>0</v>
      </c>
      <c r="C143" t="s">
        <v>435</v>
      </c>
    </row>
    <row r="144" spans="1:3" x14ac:dyDescent="0.55000000000000004">
      <c r="A144" t="s">
        <v>289</v>
      </c>
      <c r="B144">
        <v>0</v>
      </c>
      <c r="C144" t="s">
        <v>436</v>
      </c>
    </row>
    <row r="145" spans="1:3" x14ac:dyDescent="0.55000000000000004">
      <c r="A145" t="s">
        <v>290</v>
      </c>
      <c r="B145">
        <v>0</v>
      </c>
      <c r="C145" t="s">
        <v>437</v>
      </c>
    </row>
    <row r="146" spans="1:3" x14ac:dyDescent="0.55000000000000004">
      <c r="A146" s="7" t="s">
        <v>291</v>
      </c>
      <c r="B146" s="7"/>
      <c r="C146" s="7"/>
    </row>
    <row r="147" spans="1:3" x14ac:dyDescent="0.55000000000000004">
      <c r="A147" t="s">
        <v>292</v>
      </c>
      <c r="B147">
        <v>0</v>
      </c>
      <c r="C147" t="s">
        <v>438</v>
      </c>
    </row>
    <row r="148" spans="1:3" x14ac:dyDescent="0.55000000000000004">
      <c r="A148" t="s">
        <v>293</v>
      </c>
      <c r="B148">
        <v>0</v>
      </c>
      <c r="C148" t="s">
        <v>439</v>
      </c>
    </row>
    <row r="149" spans="1:3" x14ac:dyDescent="0.55000000000000004">
      <c r="A149" t="s">
        <v>294</v>
      </c>
      <c r="B149">
        <v>0</v>
      </c>
      <c r="C149" t="s">
        <v>440</v>
      </c>
    </row>
    <row r="150" spans="1:3" x14ac:dyDescent="0.55000000000000004">
      <c r="A150" t="s">
        <v>295</v>
      </c>
      <c r="B150">
        <v>0</v>
      </c>
      <c r="C150" t="s">
        <v>441</v>
      </c>
    </row>
    <row r="151" spans="1:3" x14ac:dyDescent="0.55000000000000004">
      <c r="A151" t="s">
        <v>296</v>
      </c>
      <c r="B151">
        <v>0</v>
      </c>
      <c r="C151" t="s">
        <v>442</v>
      </c>
    </row>
    <row r="152" spans="1:3" x14ac:dyDescent="0.55000000000000004">
      <c r="A152" t="s">
        <v>297</v>
      </c>
      <c r="B152">
        <v>0</v>
      </c>
      <c r="C152" t="s">
        <v>443</v>
      </c>
    </row>
    <row r="153" spans="1:3" x14ac:dyDescent="0.55000000000000004">
      <c r="A153" t="s">
        <v>298</v>
      </c>
      <c r="B153">
        <v>0</v>
      </c>
      <c r="C153" t="s">
        <v>444</v>
      </c>
    </row>
    <row r="154" spans="1:3" x14ac:dyDescent="0.55000000000000004">
      <c r="A154" t="s">
        <v>299</v>
      </c>
      <c r="B154">
        <v>0</v>
      </c>
      <c r="C154" t="s">
        <v>445</v>
      </c>
    </row>
    <row r="155" spans="1:3" x14ac:dyDescent="0.55000000000000004">
      <c r="A155" t="s">
        <v>300</v>
      </c>
      <c r="B155">
        <v>0</v>
      </c>
      <c r="C155" t="s">
        <v>446</v>
      </c>
    </row>
    <row r="156" spans="1:3" x14ac:dyDescent="0.55000000000000004">
      <c r="A156" t="s">
        <v>301</v>
      </c>
      <c r="B156">
        <v>0</v>
      </c>
      <c r="C156" t="s">
        <v>447</v>
      </c>
    </row>
    <row r="157" spans="1:3" x14ac:dyDescent="0.55000000000000004">
      <c r="A157" t="s">
        <v>302</v>
      </c>
      <c r="B157">
        <v>0</v>
      </c>
      <c r="C157" t="s">
        <v>448</v>
      </c>
    </row>
    <row r="158" spans="1:3" x14ac:dyDescent="0.55000000000000004">
      <c r="A158" t="s">
        <v>303</v>
      </c>
      <c r="B158">
        <v>0</v>
      </c>
      <c r="C158" t="s">
        <v>449</v>
      </c>
    </row>
  </sheetData>
  <mergeCells count="11">
    <mergeCell ref="A94:C94"/>
    <mergeCell ref="A107:C107"/>
    <mergeCell ref="A120:C120"/>
    <mergeCell ref="A133:C133"/>
    <mergeCell ref="A146:C146"/>
    <mergeCell ref="A81:C81"/>
    <mergeCell ref="A16:C16"/>
    <mergeCell ref="A29:C29"/>
    <mergeCell ref="A42:C42"/>
    <mergeCell ref="A55:C55"/>
    <mergeCell ref="A68:C6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H2" sqref="H2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11" width="6.41796875" bestFit="1" customWidth="1"/>
    <col min="12" max="14" width="7.41796875" bestFit="1" customWidth="1"/>
    <col min="15" max="23" width="6.734375" bestFit="1" customWidth="1"/>
    <col min="24" max="26" width="7.734375" bestFit="1" customWidth="1"/>
  </cols>
  <sheetData>
    <row r="1" spans="1:26" x14ac:dyDescent="0.55000000000000004">
      <c r="A1" s="3" t="s">
        <v>450</v>
      </c>
      <c r="B1" s="3" t="s">
        <v>451</v>
      </c>
      <c r="C1" s="3" t="s">
        <v>452</v>
      </c>
      <c r="D1" s="3" t="s">
        <v>453</v>
      </c>
      <c r="E1" s="3" t="s">
        <v>454</v>
      </c>
      <c r="F1" s="3" t="s">
        <v>455</v>
      </c>
      <c r="G1" s="3" t="s">
        <v>456</v>
      </c>
      <c r="H1" s="3" t="s">
        <v>457</v>
      </c>
      <c r="I1" s="3" t="s">
        <v>458</v>
      </c>
      <c r="J1" s="3" t="s">
        <v>459</v>
      </c>
      <c r="K1" s="3" t="s">
        <v>460</v>
      </c>
      <c r="L1" s="3" t="s">
        <v>461</v>
      </c>
      <c r="M1" s="3" t="s">
        <v>462</v>
      </c>
      <c r="N1" s="3" t="s">
        <v>463</v>
      </c>
      <c r="O1" s="3" t="s">
        <v>464</v>
      </c>
      <c r="P1" s="3" t="s">
        <v>465</v>
      </c>
      <c r="Q1" s="3" t="s">
        <v>466</v>
      </c>
      <c r="R1" s="3" t="s">
        <v>467</v>
      </c>
      <c r="S1" s="3" t="s">
        <v>468</v>
      </c>
      <c r="T1" s="3" t="s">
        <v>469</v>
      </c>
      <c r="U1" s="3" t="s">
        <v>470</v>
      </c>
      <c r="V1" s="3" t="s">
        <v>471</v>
      </c>
      <c r="W1" s="3" t="s">
        <v>472</v>
      </c>
      <c r="X1" s="3" t="s">
        <v>473</v>
      </c>
      <c r="Y1" s="3" t="s">
        <v>474</v>
      </c>
      <c r="Z1" s="3" t="s">
        <v>475</v>
      </c>
    </row>
    <row r="2" spans="1:26" x14ac:dyDescent="0.55000000000000004">
      <c r="A2">
        <v>2</v>
      </c>
      <c r="B2">
        <v>1.0531863502630667E-2</v>
      </c>
      <c r="C2">
        <v>1.0413142900000001</v>
      </c>
      <c r="D2">
        <v>1.0411619609973071</v>
      </c>
      <c r="E2">
        <v>1.0277575615394878</v>
      </c>
      <c r="F2">
        <v>1.0685869530792174</v>
      </c>
      <c r="G2">
        <v>1.0374445336055169</v>
      </c>
      <c r="H2">
        <v>1.061760091853075</v>
      </c>
      <c r="I2">
        <v>1.0213546656383008</v>
      </c>
      <c r="J2">
        <v>1.0390789713299291</v>
      </c>
      <c r="K2">
        <v>1.0436168803111934</v>
      </c>
      <c r="L2">
        <v>1.0478201727412246</v>
      </c>
      <c r="M2">
        <v>1.0584330712263224</v>
      </c>
      <c r="N2">
        <v>1.0590328165164968</v>
      </c>
      <c r="O2">
        <v>0.99910116268396454</v>
      </c>
      <c r="P2">
        <v>0.99895500884245614</v>
      </c>
      <c r="Q2">
        <v>0.98609400116014778</v>
      </c>
      <c r="R2">
        <v>1.0252682379403062</v>
      </c>
      <c r="S2">
        <v>0.99538827969545607</v>
      </c>
      <c r="T2">
        <v>1.0187181261690359</v>
      </c>
      <c r="U2">
        <v>0.97995066787369078</v>
      </c>
      <c r="V2">
        <v>0.99695646006758443</v>
      </c>
      <c r="W2">
        <v>1.001310409862449</v>
      </c>
      <c r="X2">
        <v>1.0053433078974361</v>
      </c>
      <c r="Y2">
        <v>1.0155259773544241</v>
      </c>
      <c r="Z2">
        <v>1.0161014099807519</v>
      </c>
    </row>
    <row r="3" spans="1:26" x14ac:dyDescent="0.55000000000000004">
      <c r="A3">
        <v>3</v>
      </c>
      <c r="B3">
        <v>2.1063727005261334E-2</v>
      </c>
      <c r="C3">
        <v>1.0411458099999999</v>
      </c>
      <c r="D3">
        <v>1.0414382309889869</v>
      </c>
      <c r="E3">
        <v>1.0289123503719302</v>
      </c>
      <c r="F3">
        <v>1.0685799044072921</v>
      </c>
      <c r="G3">
        <v>1.038664601236555</v>
      </c>
      <c r="H3">
        <v>1.0611453058555638</v>
      </c>
      <c r="I3">
        <v>1.0236561775609723</v>
      </c>
      <c r="J3">
        <v>1.0404144121997596</v>
      </c>
      <c r="K3">
        <v>1.0446257866024227</v>
      </c>
      <c r="L3">
        <v>1.0486640288863982</v>
      </c>
      <c r="M3">
        <v>1.0594163176553884</v>
      </c>
      <c r="N3">
        <v>1.0600511112440856</v>
      </c>
      <c r="O3">
        <v>0.99755626862385816</v>
      </c>
      <c r="P3">
        <v>0.99783644685426487</v>
      </c>
      <c r="Q3">
        <v>0.98583498595458641</v>
      </c>
      <c r="R3">
        <v>1.0238417827057071</v>
      </c>
      <c r="S3">
        <v>0.99517894036496712</v>
      </c>
      <c r="T3">
        <v>1.0167184477042643</v>
      </c>
      <c r="U3">
        <v>0.9807988727741076</v>
      </c>
      <c r="V3">
        <v>0.99685549217786984</v>
      </c>
      <c r="W3">
        <v>1.0008905494143761</v>
      </c>
      <c r="X3">
        <v>1.0047597230362741</v>
      </c>
      <c r="Y3">
        <v>1.0150618468699761</v>
      </c>
      <c r="Z3">
        <v>1.0156700636227163</v>
      </c>
    </row>
    <row r="4" spans="1:26" x14ac:dyDescent="0.55000000000000004">
      <c r="A4">
        <v>4</v>
      </c>
      <c r="B4">
        <v>3.1595590507891999E-2</v>
      </c>
      <c r="C4">
        <v>1.04144616</v>
      </c>
      <c r="D4">
        <v>1.041889670015034</v>
      </c>
      <c r="E4">
        <v>1.0296461706774431</v>
      </c>
      <c r="F4">
        <v>1.0690831371750644</v>
      </c>
      <c r="G4">
        <v>1.0398242375090285</v>
      </c>
      <c r="H4">
        <v>1.0611106974754818</v>
      </c>
      <c r="I4">
        <v>1.0255984514865502</v>
      </c>
      <c r="J4">
        <v>1.0415399391565665</v>
      </c>
      <c r="K4">
        <v>1.0455179289672174</v>
      </c>
      <c r="L4">
        <v>1.0492718637284142</v>
      </c>
      <c r="M4">
        <v>1.0602310595832007</v>
      </c>
      <c r="N4">
        <v>1.0611216800246452</v>
      </c>
      <c r="O4">
        <v>0.99657970383028671</v>
      </c>
      <c r="P4">
        <v>0.99700410702692266</v>
      </c>
      <c r="Q4">
        <v>0.98528806887502962</v>
      </c>
      <c r="R4">
        <v>1.0230260546698635</v>
      </c>
      <c r="S4">
        <v>0.99502765524844927</v>
      </c>
      <c r="T4">
        <v>1.0153970749877888</v>
      </c>
      <c r="U4">
        <v>0.98141472914093497</v>
      </c>
      <c r="V4">
        <v>0.99666944289473958</v>
      </c>
      <c r="W4">
        <v>1.0004760572542744</v>
      </c>
      <c r="X4">
        <v>1.0040682690614711</v>
      </c>
      <c r="Y4">
        <v>1.0145553327030341</v>
      </c>
      <c r="Z4">
        <v>1.015407584398657</v>
      </c>
    </row>
    <row r="5" spans="1:26" x14ac:dyDescent="0.55000000000000004">
      <c r="A5">
        <v>5</v>
      </c>
      <c r="B5">
        <v>4.2127454010522668E-2</v>
      </c>
      <c r="C5">
        <v>1.04084467</v>
      </c>
      <c r="D5">
        <v>1.0417114716623996</v>
      </c>
      <c r="E5">
        <v>1.0303163286070367</v>
      </c>
      <c r="F5">
        <v>1.0682910005294217</v>
      </c>
      <c r="G5">
        <v>1.0406118951614773</v>
      </c>
      <c r="H5">
        <v>1.0600342907121252</v>
      </c>
      <c r="I5">
        <v>1.026972417900107</v>
      </c>
      <c r="J5">
        <v>1.0421298827501215</v>
      </c>
      <c r="K5">
        <v>1.0459887430639994</v>
      </c>
      <c r="L5">
        <v>1.0494108070695731</v>
      </c>
      <c r="M5">
        <v>1.0605956346451448</v>
      </c>
      <c r="N5">
        <v>1.0614636021642365</v>
      </c>
      <c r="O5">
        <v>0.99535876772904464</v>
      </c>
      <c r="P5">
        <v>0.99618768933417867</v>
      </c>
      <c r="Q5">
        <v>0.98529052487093338</v>
      </c>
      <c r="R5">
        <v>1.021605667503676</v>
      </c>
      <c r="S5">
        <v>0.99513616537241223</v>
      </c>
      <c r="T5">
        <v>1.0137097837602922</v>
      </c>
      <c r="U5">
        <v>0.98209274624307574</v>
      </c>
      <c r="V5">
        <v>0.99658781545931796</v>
      </c>
      <c r="W5">
        <v>1.0002780399064104</v>
      </c>
      <c r="X5">
        <v>1.0035505564594114</v>
      </c>
      <c r="Y5">
        <v>1.0142465964294127</v>
      </c>
      <c r="Z5">
        <v>1.0150766329421923</v>
      </c>
    </row>
    <row r="6" spans="1:26" x14ac:dyDescent="0.55000000000000004">
      <c r="A6">
        <v>6</v>
      </c>
      <c r="B6">
        <v>5.2659317513153336E-2</v>
      </c>
      <c r="C6">
        <v>1.0410508300000001</v>
      </c>
      <c r="D6">
        <v>1.0419487899603579</v>
      </c>
      <c r="E6">
        <v>1.0309350749953461</v>
      </c>
      <c r="F6">
        <v>1.0690280305472124</v>
      </c>
      <c r="G6">
        <v>1.0415415924857663</v>
      </c>
      <c r="H6">
        <v>1.0598774284133525</v>
      </c>
      <c r="I6">
        <v>1.0288385544360616</v>
      </c>
      <c r="J6">
        <v>1.0434548587780594</v>
      </c>
      <c r="K6">
        <v>1.0466921338366344</v>
      </c>
      <c r="L6">
        <v>1.0503553881593828</v>
      </c>
      <c r="M6">
        <v>1.0611171188042188</v>
      </c>
      <c r="N6">
        <v>1.0621525646902183</v>
      </c>
      <c r="O6">
        <v>0.99441251715927348</v>
      </c>
      <c r="P6">
        <v>0.99527024917269269</v>
      </c>
      <c r="Q6">
        <v>0.9847499405518042</v>
      </c>
      <c r="R6">
        <v>1.0211363596629321</v>
      </c>
      <c r="S6">
        <v>0.99488129384599699</v>
      </c>
      <c r="T6">
        <v>1.0123956977862643</v>
      </c>
      <c r="U6">
        <v>0.98274734257430274</v>
      </c>
      <c r="V6">
        <v>0.99670884721312236</v>
      </c>
      <c r="W6">
        <v>0.99980109472589218</v>
      </c>
      <c r="X6">
        <v>1.0033002379445559</v>
      </c>
      <c r="Y6">
        <v>1.0135798509578049</v>
      </c>
      <c r="Z6">
        <v>1.0145689096283397</v>
      </c>
    </row>
    <row r="7" spans="1:26" x14ac:dyDescent="0.55000000000000004">
      <c r="A7">
        <v>7</v>
      </c>
      <c r="B7">
        <v>6.0712138531060236E-2</v>
      </c>
      <c r="C7">
        <v>1.0033200499999999</v>
      </c>
      <c r="D7">
        <v>1.0006332491594812</v>
      </c>
      <c r="E7">
        <v>0.99179485392412003</v>
      </c>
      <c r="F7">
        <v>1.0210538464055512</v>
      </c>
      <c r="G7">
        <v>1.0045332527022959</v>
      </c>
      <c r="H7">
        <v>1.0226860032449796</v>
      </c>
      <c r="I7">
        <v>0.97718402379124136</v>
      </c>
      <c r="J7">
        <v>1.0048065438556109</v>
      </c>
      <c r="K7">
        <v>1.0040724343462566</v>
      </c>
      <c r="L7">
        <v>1.0055123643816306</v>
      </c>
      <c r="M7">
        <v>1.0163815568616505</v>
      </c>
      <c r="N7">
        <v>1.0179858586454551</v>
      </c>
      <c r="O7">
        <v>1.0007574185514998</v>
      </c>
      <c r="P7">
        <v>0.99807748020747922</v>
      </c>
      <c r="Q7">
        <v>0.98926165957289924</v>
      </c>
      <c r="R7">
        <v>1.0184459201536926</v>
      </c>
      <c r="S7">
        <v>1.001967522550248</v>
      </c>
      <c r="T7">
        <v>1.0200739082172199</v>
      </c>
      <c r="U7">
        <v>0.97468814771427126</v>
      </c>
      <c r="V7">
        <v>1.0022401156765437</v>
      </c>
      <c r="W7">
        <v>1.0015078811941214</v>
      </c>
      <c r="X7">
        <v>1.0029441334299816</v>
      </c>
      <c r="Y7">
        <v>1.0137855643453151</v>
      </c>
      <c r="Z7">
        <v>1.0153857684992518</v>
      </c>
    </row>
    <row r="8" spans="1:26" x14ac:dyDescent="0.55000000000000004">
      <c r="A8">
        <v>8</v>
      </c>
      <c r="B8">
        <v>6.8764959548967136E-2</v>
      </c>
      <c r="C8">
        <v>1.0370285100000001</v>
      </c>
      <c r="D8">
        <v>1.0359218761686386</v>
      </c>
      <c r="E8">
        <v>1.0198447859903021</v>
      </c>
      <c r="F8">
        <v>1.062851685182556</v>
      </c>
      <c r="G8">
        <v>1.0315415691501784</v>
      </c>
      <c r="H8">
        <v>1.0534086592637173</v>
      </c>
      <c r="I8">
        <v>1.0143538639845149</v>
      </c>
      <c r="J8">
        <v>1.0334082375047065</v>
      </c>
      <c r="K8">
        <v>1.0356768273669432</v>
      </c>
      <c r="L8">
        <v>1.0442037198733227</v>
      </c>
      <c r="M8">
        <v>1.0502245662778329</v>
      </c>
      <c r="N8">
        <v>1.0540359309611447</v>
      </c>
      <c r="O8">
        <v>0.99934208384668666</v>
      </c>
      <c r="P8">
        <v>0.9982756659532307</v>
      </c>
      <c r="Q8">
        <v>0.98278282979098297</v>
      </c>
      <c r="R8">
        <v>1.0242268246707105</v>
      </c>
      <c r="S8">
        <v>0.99405454271360405</v>
      </c>
      <c r="T8">
        <v>1.0151269656904105</v>
      </c>
      <c r="U8">
        <v>0.97749145218025257</v>
      </c>
      <c r="V8">
        <v>0.99585337488193548</v>
      </c>
      <c r="W8">
        <v>0.99803952241641469</v>
      </c>
      <c r="X8">
        <v>1.0062565409881239</v>
      </c>
      <c r="Y8">
        <v>1.0120585851309645</v>
      </c>
      <c r="Z8">
        <v>1.0157314418443448</v>
      </c>
    </row>
    <row r="9" spans="1:26" x14ac:dyDescent="0.55000000000000004">
      <c r="A9">
        <v>9</v>
      </c>
      <c r="B9">
        <v>7.6817780566874036E-2</v>
      </c>
      <c r="C9">
        <v>1.03836716</v>
      </c>
      <c r="D9">
        <v>1.0377643752413239</v>
      </c>
      <c r="E9">
        <v>1.0213522387268215</v>
      </c>
      <c r="F9">
        <v>1.0641759691284562</v>
      </c>
      <c r="G9">
        <v>1.0324078296090244</v>
      </c>
      <c r="H9">
        <v>1.056350470361457</v>
      </c>
      <c r="I9">
        <v>1.0180752296453608</v>
      </c>
      <c r="J9">
        <v>1.0345313058519481</v>
      </c>
      <c r="K9">
        <v>1.0368326138066004</v>
      </c>
      <c r="L9">
        <v>1.0446250377367388</v>
      </c>
      <c r="M9">
        <v>1.0523826804761323</v>
      </c>
      <c r="N9">
        <v>1.0566518972933445</v>
      </c>
      <c r="O9">
        <v>0.99818360778382542</v>
      </c>
      <c r="P9">
        <v>0.99760415006567849</v>
      </c>
      <c r="Q9">
        <v>0.98182714336846477</v>
      </c>
      <c r="R9">
        <v>1.0229936472388932</v>
      </c>
      <c r="S9">
        <v>0.99245489626559935</v>
      </c>
      <c r="T9">
        <v>1.0154709858019202</v>
      </c>
      <c r="U9">
        <v>0.97867695057185056</v>
      </c>
      <c r="V9">
        <v>0.9944961965482515</v>
      </c>
      <c r="W9">
        <v>0.99670844667064218</v>
      </c>
      <c r="X9">
        <v>1.0041993132269058</v>
      </c>
      <c r="Y9">
        <v>1.0116567445824063</v>
      </c>
      <c r="Z9">
        <v>1.0157607478764012</v>
      </c>
    </row>
    <row r="10" spans="1:26" x14ac:dyDescent="0.55000000000000004">
      <c r="A10">
        <v>10</v>
      </c>
      <c r="B10">
        <v>8.4870601584780936E-2</v>
      </c>
      <c r="C10">
        <v>1.0396226799999999</v>
      </c>
      <c r="D10">
        <v>1.0390405972704424</v>
      </c>
      <c r="E10">
        <v>1.0227116534039109</v>
      </c>
      <c r="F10">
        <v>1.0660559392285511</v>
      </c>
      <c r="G10">
        <v>1.0336396080429748</v>
      </c>
      <c r="H10">
        <v>1.0590539432016224</v>
      </c>
      <c r="I10">
        <v>1.021570317629527</v>
      </c>
      <c r="J10">
        <v>1.0361422579587729</v>
      </c>
      <c r="K10">
        <v>1.0384117411430442</v>
      </c>
      <c r="L10">
        <v>1.0456884540388958</v>
      </c>
      <c r="M10">
        <v>1.0541184848818639</v>
      </c>
      <c r="N10">
        <v>1.05827662110711</v>
      </c>
      <c r="O10">
        <v>0.99720265427429478</v>
      </c>
      <c r="P10">
        <v>0.99664432243516832</v>
      </c>
      <c r="Q10">
        <v>0.98098165320097919</v>
      </c>
      <c r="R10">
        <v>1.0225573495603111</v>
      </c>
      <c r="S10">
        <v>0.99146371133755584</v>
      </c>
      <c r="T10">
        <v>1.0158410580080035</v>
      </c>
      <c r="U10">
        <v>0.97988688768121024</v>
      </c>
      <c r="V10">
        <v>0.99386424490301561</v>
      </c>
      <c r="W10">
        <v>0.99604112570671854</v>
      </c>
      <c r="X10">
        <v>1.0030209247758723</v>
      </c>
      <c r="Y10">
        <v>1.0111069826254586</v>
      </c>
      <c r="Z10">
        <v>1.0150954532123542</v>
      </c>
    </row>
    <row r="11" spans="1:26" x14ac:dyDescent="0.55000000000000004">
      <c r="A11">
        <v>11</v>
      </c>
      <c r="B11">
        <v>9.2923422602687836E-2</v>
      </c>
      <c r="C11">
        <v>1.03990607</v>
      </c>
      <c r="D11">
        <v>1.0397569189757674</v>
      </c>
      <c r="E11">
        <v>1.0240115244285255</v>
      </c>
      <c r="F11">
        <v>1.0664747481274746</v>
      </c>
      <c r="G11">
        <v>1.0351016907359984</v>
      </c>
      <c r="H11">
        <v>1.0601663205615974</v>
      </c>
      <c r="I11">
        <v>1.0246044836843435</v>
      </c>
      <c r="J11">
        <v>1.0374142846119461</v>
      </c>
      <c r="K11">
        <v>1.0397441516732941</v>
      </c>
      <c r="L11">
        <v>1.0463233733331994</v>
      </c>
      <c r="M11">
        <v>1.0556204050580134</v>
      </c>
      <c r="N11">
        <v>1.0596511488140077</v>
      </c>
      <c r="O11">
        <v>0.99577225795599766</v>
      </c>
      <c r="P11">
        <v>0.99562943692969419</v>
      </c>
      <c r="Q11">
        <v>0.98055227993154814</v>
      </c>
      <c r="R11">
        <v>1.0212133563139498</v>
      </c>
      <c r="S11">
        <v>0.99117177746472429</v>
      </c>
      <c r="T11">
        <v>1.0151726596177324</v>
      </c>
      <c r="U11">
        <v>0.98112007388340172</v>
      </c>
      <c r="V11">
        <v>0.99338622441529123</v>
      </c>
      <c r="W11">
        <v>0.9956172114739742</v>
      </c>
      <c r="X11">
        <v>1.0019172097111966</v>
      </c>
      <c r="Y11">
        <v>1.0108196736355648</v>
      </c>
      <c r="Z11">
        <v>1.0146793518574146</v>
      </c>
    </row>
    <row r="12" spans="1:26" x14ac:dyDescent="0.55000000000000004">
      <c r="A12">
        <v>12</v>
      </c>
      <c r="B12">
        <v>9.8907224249174641E-2</v>
      </c>
      <c r="C12">
        <v>1.0399056</v>
      </c>
      <c r="D12">
        <v>1.0402255553659407</v>
      </c>
      <c r="E12">
        <v>1.0251741584422474</v>
      </c>
      <c r="F12">
        <v>1.0666413132615393</v>
      </c>
      <c r="G12">
        <v>1.0364133437902894</v>
      </c>
      <c r="H12">
        <v>1.0606586044251667</v>
      </c>
      <c r="I12">
        <v>1.027050468250738</v>
      </c>
      <c r="J12">
        <v>1.0385190756518305</v>
      </c>
      <c r="K12">
        <v>1.0409130126611599</v>
      </c>
      <c r="L12">
        <v>1.0468586293412856</v>
      </c>
      <c r="M12">
        <v>1.0568003246874613</v>
      </c>
      <c r="N12">
        <v>1.0607412948589616</v>
      </c>
      <c r="O12">
        <v>0.99441556132155162</v>
      </c>
      <c r="P12">
        <v>0.99472152043439788</v>
      </c>
      <c r="Q12">
        <v>0.9803285377246711</v>
      </c>
      <c r="R12">
        <v>1.0199817370497193</v>
      </c>
      <c r="S12">
        <v>0.99107607173801815</v>
      </c>
      <c r="T12">
        <v>1.0142607381766053</v>
      </c>
      <c r="U12">
        <v>0.98212276950053934</v>
      </c>
      <c r="V12">
        <v>0.99308968963861144</v>
      </c>
      <c r="W12">
        <v>0.99537890532790152</v>
      </c>
      <c r="X12">
        <v>1.0010644346186084</v>
      </c>
      <c r="Y12">
        <v>1.0105712365419321</v>
      </c>
      <c r="Z12">
        <v>1.0143398113676125</v>
      </c>
    </row>
    <row r="13" spans="1:26" x14ac:dyDescent="0.55000000000000004">
      <c r="A13">
        <v>13</v>
      </c>
      <c r="B13">
        <v>0.10489102589566145</v>
      </c>
      <c r="C13">
        <v>1.0406725299999999</v>
      </c>
      <c r="D13">
        <v>1.0410241635857698</v>
      </c>
      <c r="E13">
        <v>1.0263770121466358</v>
      </c>
      <c r="F13">
        <v>1.0681455390012091</v>
      </c>
      <c r="G13">
        <v>1.0378050723072536</v>
      </c>
      <c r="H13">
        <v>1.0617588872762411</v>
      </c>
      <c r="I13">
        <v>1.0295378437398959</v>
      </c>
      <c r="J13">
        <v>1.0401498912042313</v>
      </c>
      <c r="K13">
        <v>1.0423817782030793</v>
      </c>
      <c r="L13">
        <v>1.0480299382530747</v>
      </c>
      <c r="M13">
        <v>1.0579865666424968</v>
      </c>
      <c r="N13">
        <v>1.0618019256970093</v>
      </c>
      <c r="O13">
        <v>0.99357416468248516</v>
      </c>
      <c r="P13">
        <v>0.99390988416789861</v>
      </c>
      <c r="Q13">
        <v>0.97992562799067884</v>
      </c>
      <c r="R13">
        <v>1.0198038105920306</v>
      </c>
      <c r="S13">
        <v>0.99083648130975999</v>
      </c>
      <c r="T13">
        <v>1.013706203544833</v>
      </c>
      <c r="U13">
        <v>0.98294340785844903</v>
      </c>
      <c r="V13">
        <v>0.9930751792764454</v>
      </c>
      <c r="W13">
        <v>0.99520605637430259</v>
      </c>
      <c r="X13">
        <v>1.0005985941245468</v>
      </c>
      <c r="Y13">
        <v>1.0101046091772108</v>
      </c>
      <c r="Z13">
        <v>1.0137472941489676</v>
      </c>
    </row>
    <row r="14" spans="1:26" x14ac:dyDescent="0.55000000000000004">
      <c r="A14">
        <v>14</v>
      </c>
      <c r="B14">
        <v>0.11087482754214825</v>
      </c>
      <c r="C14">
        <v>1.0409149499999999</v>
      </c>
      <c r="D14">
        <v>1.0416573623248651</v>
      </c>
      <c r="E14">
        <v>1.0271220162873271</v>
      </c>
      <c r="F14">
        <v>1.0680531692438135</v>
      </c>
      <c r="G14">
        <v>1.0387691188155308</v>
      </c>
      <c r="H14">
        <v>1.0619532022589533</v>
      </c>
      <c r="I14">
        <v>1.030856556799564</v>
      </c>
      <c r="J14">
        <v>1.0404539266806343</v>
      </c>
      <c r="K14">
        <v>1.0429234462796169</v>
      </c>
      <c r="L14">
        <v>1.0476830024714847</v>
      </c>
      <c r="M14">
        <v>1.058496387578084</v>
      </c>
      <c r="N14">
        <v>1.062777450254665</v>
      </c>
      <c r="O14">
        <v>0.99300248008849823</v>
      </c>
      <c r="P14">
        <v>0.99371071977689862</v>
      </c>
      <c r="Q14">
        <v>0.97984442391457127</v>
      </c>
      <c r="R14">
        <v>1.0188915491371198</v>
      </c>
      <c r="S14">
        <v>0.99095541977100632</v>
      </c>
      <c r="T14">
        <v>1.0130723586793169</v>
      </c>
      <c r="U14">
        <v>0.98340706655952725</v>
      </c>
      <c r="V14">
        <v>0.99256267729816583</v>
      </c>
      <c r="W14">
        <v>0.99491852691529048</v>
      </c>
      <c r="X14">
        <v>0.99945900460047055</v>
      </c>
      <c r="Y14">
        <v>1.0097746583712277</v>
      </c>
      <c r="Z14">
        <v>1.0138586672090866</v>
      </c>
    </row>
    <row r="15" spans="1:26" x14ac:dyDescent="0.55000000000000004">
      <c r="A15">
        <v>15</v>
      </c>
      <c r="B15">
        <v>0.11685862918863506</v>
      </c>
      <c r="C15">
        <v>1.0413142900000001</v>
      </c>
      <c r="D15">
        <v>1.0420363354142419</v>
      </c>
      <c r="E15">
        <v>1.02779649049765</v>
      </c>
      <c r="F15">
        <v>1.0686669462085945</v>
      </c>
      <c r="G15">
        <v>1.0397354126883576</v>
      </c>
      <c r="H15">
        <v>1.0623659280405853</v>
      </c>
      <c r="I15">
        <v>1.0324714194340894</v>
      </c>
      <c r="J15">
        <v>1.0413113724000194</v>
      </c>
      <c r="K15">
        <v>1.0436191633094378</v>
      </c>
      <c r="L15">
        <v>1.0480794390777799</v>
      </c>
      <c r="M15">
        <v>1.0589913102344171</v>
      </c>
      <c r="N15">
        <v>1.0630782875652924</v>
      </c>
      <c r="O15">
        <v>0.99255202821120314</v>
      </c>
      <c r="P15">
        <v>0.99324026196276938</v>
      </c>
      <c r="Q15">
        <v>0.97966723498224439</v>
      </c>
      <c r="R15">
        <v>1.0186238248412141</v>
      </c>
      <c r="S15">
        <v>0.99104708595407975</v>
      </c>
      <c r="T15">
        <v>1.0126178683086735</v>
      </c>
      <c r="U15">
        <v>0.98412324815921337</v>
      </c>
      <c r="V15">
        <v>0.99254924723546301</v>
      </c>
      <c r="W15">
        <v>0.99474896980705152</v>
      </c>
      <c r="X15">
        <v>0.99900038151124426</v>
      </c>
      <c r="Y15">
        <v>1.00940127579658</v>
      </c>
      <c r="Z15">
        <v>1.0132968697377844</v>
      </c>
    </row>
    <row r="16" spans="1:26" x14ac:dyDescent="0.55000000000000004">
      <c r="A16">
        <v>16</v>
      </c>
      <c r="B16">
        <v>0.12284243083512186</v>
      </c>
      <c r="C16">
        <v>1.0411458099999999</v>
      </c>
      <c r="D16">
        <v>1.042229506117579</v>
      </c>
      <c r="E16">
        <v>1.028950713861368</v>
      </c>
      <c r="F16">
        <v>1.068640039026896</v>
      </c>
      <c r="G16">
        <v>1.0409550187189838</v>
      </c>
      <c r="H16">
        <v>1.0616889289954126</v>
      </c>
      <c r="I16">
        <v>1.0342489566351414</v>
      </c>
      <c r="J16">
        <v>1.0425352633807523</v>
      </c>
      <c r="K16">
        <v>1.0446283472006639</v>
      </c>
      <c r="L16">
        <v>1.0489268887773329</v>
      </c>
      <c r="M16">
        <v>1.0599524218373235</v>
      </c>
      <c r="N16">
        <v>1.0638851776579898</v>
      </c>
      <c r="O16">
        <v>0.99138923962930203</v>
      </c>
      <c r="P16">
        <v>0.99242114568864259</v>
      </c>
      <c r="Q16">
        <v>0.97977694961962081</v>
      </c>
      <c r="R16">
        <v>1.0175695138496521</v>
      </c>
      <c r="S16">
        <v>0.9912075663024752</v>
      </c>
      <c r="T16">
        <v>1.0109505987827105</v>
      </c>
      <c r="U16">
        <v>0.98482198829183387</v>
      </c>
      <c r="V16">
        <v>0.9927122907499174</v>
      </c>
      <c r="W16">
        <v>0.99470534566765512</v>
      </c>
      <c r="X16">
        <v>0.99879845906664078</v>
      </c>
      <c r="Y16">
        <v>1.0092970796554821</v>
      </c>
      <c r="Z16">
        <v>1.0130418882742653</v>
      </c>
    </row>
    <row r="17" spans="1:26" x14ac:dyDescent="0.55000000000000004">
      <c r="A17">
        <v>17</v>
      </c>
      <c r="B17">
        <v>0.12757293901145889</v>
      </c>
      <c r="C17">
        <v>1.04144616</v>
      </c>
      <c r="D17">
        <v>1.0426266854592343</v>
      </c>
      <c r="E17">
        <v>1.0296815732287181</v>
      </c>
      <c r="F17">
        <v>1.0691318355091921</v>
      </c>
      <c r="G17">
        <v>1.0421041939292128</v>
      </c>
      <c r="H17">
        <v>1.0616126392042431</v>
      </c>
      <c r="I17">
        <v>1.0356843843646639</v>
      </c>
      <c r="J17">
        <v>1.0435417066921058</v>
      </c>
      <c r="K17">
        <v>1.045520791996652</v>
      </c>
      <c r="L17">
        <v>1.0495391201852464</v>
      </c>
      <c r="M17">
        <v>1.0607491929110098</v>
      </c>
      <c r="N17">
        <v>1.0648023259281143</v>
      </c>
      <c r="O17">
        <v>0.9907185869021935</v>
      </c>
      <c r="P17">
        <v>0.9918416104051796</v>
      </c>
      <c r="Q17">
        <v>0.97952703881339676</v>
      </c>
      <c r="R17">
        <v>1.0170557269017297</v>
      </c>
      <c r="S17">
        <v>0.99134456880075206</v>
      </c>
      <c r="T17">
        <v>1.0099027814841008</v>
      </c>
      <c r="U17">
        <v>0.9852374603353744</v>
      </c>
      <c r="V17">
        <v>0.99271206206906193</v>
      </c>
      <c r="W17">
        <v>0.99459474854061125</v>
      </c>
      <c r="X17">
        <v>0.99841734886083666</v>
      </c>
      <c r="Y17">
        <v>1.0090813926074083</v>
      </c>
      <c r="Z17">
        <v>1.0129371024553686</v>
      </c>
    </row>
    <row r="18" spans="1:26" x14ac:dyDescent="0.55000000000000004">
      <c r="A18">
        <v>18</v>
      </c>
      <c r="B18">
        <v>0.13230344718779591</v>
      </c>
      <c r="C18">
        <v>1.04084467</v>
      </c>
      <c r="D18">
        <v>1.0423750996685797</v>
      </c>
      <c r="E18">
        <v>1.0303511797513916</v>
      </c>
      <c r="F18">
        <v>1.0683207221490314</v>
      </c>
      <c r="G18">
        <v>1.0428805041806222</v>
      </c>
      <c r="H18">
        <v>1.0604835617302761</v>
      </c>
      <c r="I18">
        <v>1.0365919463228006</v>
      </c>
      <c r="J18">
        <v>1.0440261660552701</v>
      </c>
      <c r="K18">
        <v>1.0459918227907949</v>
      </c>
      <c r="L18">
        <v>1.0496839258630584</v>
      </c>
      <c r="M18">
        <v>1.0610940432510001</v>
      </c>
      <c r="N18">
        <v>1.0649460489451643</v>
      </c>
      <c r="O18">
        <v>0.98981554586535958</v>
      </c>
      <c r="P18">
        <v>0.99127094369894186</v>
      </c>
      <c r="Q18">
        <v>0.97983651625812795</v>
      </c>
      <c r="R18">
        <v>1.0159445393069253</v>
      </c>
      <c r="S18">
        <v>0.99175156992242075</v>
      </c>
      <c r="T18">
        <v>1.0084916085848756</v>
      </c>
      <c r="U18">
        <v>0.98577131897033055</v>
      </c>
      <c r="V18">
        <v>0.99284106383685067</v>
      </c>
      <c r="W18">
        <v>0.99471035101363703</v>
      </c>
      <c r="X18">
        <v>0.99822144265218438</v>
      </c>
      <c r="Y18">
        <v>1.0090721602436319</v>
      </c>
      <c r="Z18">
        <v>1.0127353150146945</v>
      </c>
    </row>
    <row r="19" spans="1:26" x14ac:dyDescent="0.55000000000000004">
      <c r="A19">
        <v>19</v>
      </c>
      <c r="B19">
        <v>0.13703395536413293</v>
      </c>
      <c r="C19">
        <v>1.0410508300000001</v>
      </c>
      <c r="D19">
        <v>1.0425661842811913</v>
      </c>
      <c r="E19">
        <v>1.0309683131091623</v>
      </c>
      <c r="F19">
        <v>1.0690490464129256</v>
      </c>
      <c r="G19">
        <v>1.0437973221827415</v>
      </c>
      <c r="H19">
        <v>1.0603066628135727</v>
      </c>
      <c r="I19">
        <v>1.0379824399747433</v>
      </c>
      <c r="J19">
        <v>1.0452688537086694</v>
      </c>
      <c r="K19">
        <v>1.0466954287122729</v>
      </c>
      <c r="L19">
        <v>1.0506244953323027</v>
      </c>
      <c r="M19">
        <v>1.0616051088378571</v>
      </c>
      <c r="N19">
        <v>1.0654957555838929</v>
      </c>
      <c r="O19">
        <v>0.98915198338046761</v>
      </c>
      <c r="P19">
        <v>0.99059179366596961</v>
      </c>
      <c r="Q19">
        <v>0.97957210380817117</v>
      </c>
      <c r="R19">
        <v>1.0157544224717086</v>
      </c>
      <c r="S19">
        <v>0.99176155643070718</v>
      </c>
      <c r="T19">
        <v>1.0074478673760532</v>
      </c>
      <c r="U19">
        <v>0.98623655985665404</v>
      </c>
      <c r="V19">
        <v>0.9931597286289644</v>
      </c>
      <c r="W19">
        <v>0.99451518549388562</v>
      </c>
      <c r="X19">
        <v>0.99824837884817785</v>
      </c>
      <c r="Y19">
        <v>1.0086815827943805</v>
      </c>
      <c r="Z19">
        <v>1.0123782715962846</v>
      </c>
    </row>
    <row r="20" spans="1:26" x14ac:dyDescent="0.55000000000000004">
      <c r="A20">
        <v>20</v>
      </c>
      <c r="B20">
        <v>0.14176446354046995</v>
      </c>
      <c r="C20">
        <v>1.04121204</v>
      </c>
      <c r="D20">
        <v>1.0427003276290798</v>
      </c>
      <c r="E20">
        <v>1.0314921918144846</v>
      </c>
      <c r="F20">
        <v>1.0691099927278782</v>
      </c>
      <c r="G20">
        <v>1.0445868868282309</v>
      </c>
      <c r="H20">
        <v>1.0598709891361326</v>
      </c>
      <c r="I20">
        <v>1.0387939628109655</v>
      </c>
      <c r="J20">
        <v>1.0458961341059776</v>
      </c>
      <c r="K20">
        <v>1.0471561074086622</v>
      </c>
      <c r="L20">
        <v>1.0509610082496932</v>
      </c>
      <c r="M20">
        <v>1.0620337710829288</v>
      </c>
      <c r="N20">
        <v>1.0657819677531557</v>
      </c>
      <c r="O20">
        <v>0.9888327424627511</v>
      </c>
      <c r="P20">
        <v>0.99024616017336109</v>
      </c>
      <c r="Q20">
        <v>0.97960186175030295</v>
      </c>
      <c r="R20">
        <v>1.0153272585125308</v>
      </c>
      <c r="S20">
        <v>0.99203781397205792</v>
      </c>
      <c r="T20">
        <v>1.0065530329866246</v>
      </c>
      <c r="U20">
        <v>0.98653630926138358</v>
      </c>
      <c r="V20">
        <v>0.99328119814980542</v>
      </c>
      <c r="W20">
        <v>0.99447778713308632</v>
      </c>
      <c r="X20">
        <v>0.99809127832306099</v>
      </c>
      <c r="Y20">
        <v>1.008607013848966</v>
      </c>
      <c r="Z20">
        <v>1.0121666534327631</v>
      </c>
    </row>
    <row r="21" spans="1:26" x14ac:dyDescent="0.55000000000000004">
      <c r="A21">
        <v>21</v>
      </c>
      <c r="B21">
        <v>0.14649497171680698</v>
      </c>
      <c r="C21">
        <v>1.04088454</v>
      </c>
      <c r="D21">
        <v>1.0427649610756826</v>
      </c>
      <c r="E21">
        <v>1.0319236940133607</v>
      </c>
      <c r="F21">
        <v>1.0682369551057245</v>
      </c>
      <c r="G21">
        <v>1.0449352169362072</v>
      </c>
      <c r="H21">
        <v>1.0590116175903219</v>
      </c>
      <c r="I21">
        <v>1.039000614281071</v>
      </c>
      <c r="J21">
        <v>1.0457224686500028</v>
      </c>
      <c r="K21">
        <v>1.0471888199630239</v>
      </c>
      <c r="L21">
        <v>1.0503789814554505</v>
      </c>
      <c r="M21">
        <v>1.061848728297917</v>
      </c>
      <c r="N21">
        <v>1.0660424109895461</v>
      </c>
      <c r="O21">
        <v>0.98845084680072104</v>
      </c>
      <c r="P21">
        <v>0.99023654322830024</v>
      </c>
      <c r="Q21">
        <v>0.97994139597964869</v>
      </c>
      <c r="R21">
        <v>1.0144254067392309</v>
      </c>
      <c r="S21">
        <v>0.99229747425443471</v>
      </c>
      <c r="T21">
        <v>1.0056647879302301</v>
      </c>
      <c r="U21">
        <v>0.98666182227338495</v>
      </c>
      <c r="V21">
        <v>0.99304506881775356</v>
      </c>
      <c r="W21">
        <v>0.9944375539026632</v>
      </c>
      <c r="X21">
        <v>0.99746701366255175</v>
      </c>
      <c r="Y21">
        <v>1.0083589815450087</v>
      </c>
      <c r="Z21">
        <v>1.0123414109581252</v>
      </c>
    </row>
    <row r="22" spans="1:26" x14ac:dyDescent="0.55000000000000004">
      <c r="A22">
        <v>22</v>
      </c>
      <c r="B22">
        <v>0.14979488612938521</v>
      </c>
      <c r="C22">
        <v>1.0405251900000001</v>
      </c>
      <c r="D22">
        <v>1.0424610981572733</v>
      </c>
      <c r="E22">
        <v>1.0317851735724475</v>
      </c>
      <c r="F22">
        <v>1.0673307778308589</v>
      </c>
      <c r="G22">
        <v>1.0451385999977767</v>
      </c>
      <c r="H22">
        <v>1.0583303383421236</v>
      </c>
      <c r="I22">
        <v>1.0389904692238223</v>
      </c>
      <c r="J22">
        <v>1.0454007802608332</v>
      </c>
      <c r="K22">
        <v>1.0468669497998657</v>
      </c>
      <c r="L22">
        <v>1.0497352775185356</v>
      </c>
      <c r="M22">
        <v>1.0615103110858588</v>
      </c>
      <c r="N22">
        <v>1.0654180350976561</v>
      </c>
      <c r="O22">
        <v>0.98840572838747176</v>
      </c>
      <c r="P22">
        <v>0.99024466773336195</v>
      </c>
      <c r="Q22">
        <v>0.98010349564364596</v>
      </c>
      <c r="R22">
        <v>1.0138686357917743</v>
      </c>
      <c r="S22">
        <v>0.99278805465215592</v>
      </c>
      <c r="T22">
        <v>1.0053190244664871</v>
      </c>
      <c r="U22">
        <v>0.98694788111839282</v>
      </c>
      <c r="V22">
        <v>0.99303710241800103</v>
      </c>
      <c r="W22">
        <v>0.99442983215207603</v>
      </c>
      <c r="X22">
        <v>0.99715448656243766</v>
      </c>
      <c r="Y22">
        <v>1.0083397137359356</v>
      </c>
      <c r="Z22">
        <v>1.0120517015237733</v>
      </c>
    </row>
    <row r="23" spans="1:26" x14ac:dyDescent="0.55000000000000004">
      <c r="A23">
        <v>23</v>
      </c>
      <c r="B23">
        <v>0.15309480054196345</v>
      </c>
      <c r="C23">
        <v>1.0397472000000001</v>
      </c>
      <c r="D23">
        <v>1.0417686056494</v>
      </c>
      <c r="E23">
        <v>1.0321633415313003</v>
      </c>
      <c r="F23">
        <v>1.0665367215344246</v>
      </c>
      <c r="G23">
        <v>1.0456452798096108</v>
      </c>
      <c r="H23">
        <v>1.0569655698611404</v>
      </c>
      <c r="I23">
        <v>1.0395188236237629</v>
      </c>
      <c r="J23">
        <v>1.0460281894490955</v>
      </c>
      <c r="K23">
        <v>1.0473632387758438</v>
      </c>
      <c r="L23">
        <v>1.0501796199340512</v>
      </c>
      <c r="M23">
        <v>1.0613506235400516</v>
      </c>
      <c r="N23">
        <v>1.0653371639307141</v>
      </c>
      <c r="O23">
        <v>0.98752590576269905</v>
      </c>
      <c r="P23">
        <v>0.98944578633062696</v>
      </c>
      <c r="Q23">
        <v>0.98032294652079977</v>
      </c>
      <c r="R23">
        <v>1.0129699238069236</v>
      </c>
      <c r="S23">
        <v>0.99312775456426006</v>
      </c>
      <c r="T23">
        <v>1.0038794831446625</v>
      </c>
      <c r="U23">
        <v>0.98730899958800733</v>
      </c>
      <c r="V23">
        <v>0.99349143257037298</v>
      </c>
      <c r="W23">
        <v>0.99475942905609083</v>
      </c>
      <c r="X23">
        <v>0.99743435749468801</v>
      </c>
      <c r="Y23">
        <v>1.0080442975400123</v>
      </c>
      <c r="Z23">
        <v>1.0118306139736115</v>
      </c>
    </row>
    <row r="24" spans="1:26" x14ac:dyDescent="0.55000000000000004">
      <c r="A24">
        <v>24</v>
      </c>
      <c r="B24">
        <v>0.15639471495454169</v>
      </c>
      <c r="C24">
        <v>1.0392442799999999</v>
      </c>
      <c r="D24">
        <v>1.0412404068850638</v>
      </c>
      <c r="E24">
        <v>1.0319587122963096</v>
      </c>
      <c r="F24">
        <v>1.0653771424608662</v>
      </c>
      <c r="G24">
        <v>1.0454800040747876</v>
      </c>
      <c r="H24">
        <v>1.0561237953319946</v>
      </c>
      <c r="I24">
        <v>1.0389770281202457</v>
      </c>
      <c r="J24">
        <v>1.045487308794808</v>
      </c>
      <c r="K24">
        <v>1.0470044239481653</v>
      </c>
      <c r="L24">
        <v>1.0494080350490349</v>
      </c>
      <c r="M24">
        <v>1.0607013965160168</v>
      </c>
      <c r="N24">
        <v>1.0644471039928038</v>
      </c>
      <c r="O24">
        <v>0.98761863884415424</v>
      </c>
      <c r="P24">
        <v>0.98951560585674836</v>
      </c>
      <c r="Q24">
        <v>0.98069498999931726</v>
      </c>
      <c r="R24">
        <v>1.0124533216510707</v>
      </c>
      <c r="S24">
        <v>0.99354459623595204</v>
      </c>
      <c r="T24">
        <v>1.0036596450612236</v>
      </c>
      <c r="U24">
        <v>0.98736466300537329</v>
      </c>
      <c r="V24">
        <v>0.99355153808570051</v>
      </c>
      <c r="W24">
        <v>0.99499328881896265</v>
      </c>
      <c r="X24">
        <v>0.99727749780566166</v>
      </c>
      <c r="Y24">
        <v>1.0080098487020224</v>
      </c>
      <c r="Z24">
        <v>1.011569483901297</v>
      </c>
    </row>
    <row r="25" spans="1:26" x14ac:dyDescent="0.55000000000000004">
      <c r="A25">
        <v>25</v>
      </c>
      <c r="B25">
        <v>0.15969462936711992</v>
      </c>
      <c r="C25">
        <v>1.03881344</v>
      </c>
      <c r="D25">
        <v>1.040783082243006</v>
      </c>
      <c r="E25">
        <v>1.0317099032780588</v>
      </c>
      <c r="F25">
        <v>1.0643009552924487</v>
      </c>
      <c r="G25">
        <v>1.0453898501772922</v>
      </c>
      <c r="H25">
        <v>1.0552493930759219</v>
      </c>
      <c r="I25">
        <v>1.038746400876599</v>
      </c>
      <c r="J25">
        <v>1.0450625611340454</v>
      </c>
      <c r="K25">
        <v>1.0463954596799632</v>
      </c>
      <c r="L25">
        <v>1.0486969833006206</v>
      </c>
      <c r="M25">
        <v>1.0601377306562645</v>
      </c>
      <c r="N25">
        <v>1.0639131961916062</v>
      </c>
      <c r="O25">
        <v>0.98759173313158866</v>
      </c>
      <c r="P25">
        <v>0.98946425645629599</v>
      </c>
      <c r="Q25">
        <v>0.98083845687191118</v>
      </c>
      <c r="R25">
        <v>1.0118225126264009</v>
      </c>
      <c r="S25">
        <v>0.99384387434837562</v>
      </c>
      <c r="T25">
        <v>1.003217263914016</v>
      </c>
      <c r="U25">
        <v>0.98752799956642867</v>
      </c>
      <c r="V25">
        <v>0.99353272323980391</v>
      </c>
      <c r="W25">
        <v>0.99479989936052449</v>
      </c>
      <c r="X25">
        <v>0.99698793968985278</v>
      </c>
      <c r="Y25">
        <v>1.0078645678448379</v>
      </c>
      <c r="Z25">
        <v>1.0114538731116496</v>
      </c>
    </row>
    <row r="26" spans="1:26" x14ac:dyDescent="0.55000000000000004">
      <c r="A26">
        <v>26</v>
      </c>
      <c r="B26">
        <v>0.16171977394118867</v>
      </c>
      <c r="C26">
        <v>1.03849518</v>
      </c>
      <c r="D26">
        <v>1.0404456459551581</v>
      </c>
      <c r="E26">
        <v>1.0317429363229924</v>
      </c>
      <c r="F26">
        <v>1.0635477832755096</v>
      </c>
      <c r="G26">
        <v>1.0454421650513428</v>
      </c>
      <c r="H26">
        <v>1.0544560641499656</v>
      </c>
      <c r="I26">
        <v>1.0386405436007562</v>
      </c>
      <c r="J26">
        <v>1.0450456690977428</v>
      </c>
      <c r="K26">
        <v>1.0463141044990882</v>
      </c>
      <c r="L26">
        <v>1.0484766410358861</v>
      </c>
      <c r="M26">
        <v>1.0598166660615755</v>
      </c>
      <c r="N26">
        <v>1.0633410824511167</v>
      </c>
      <c r="O26">
        <v>0.98752910401148497</v>
      </c>
      <c r="P26">
        <v>0.98938384723436845</v>
      </c>
      <c r="Q26">
        <v>0.98110823920937529</v>
      </c>
      <c r="R26">
        <v>1.0113522043419259</v>
      </c>
      <c r="S26">
        <v>0.99413515289399756</v>
      </c>
      <c r="T26">
        <v>1.002706678185538</v>
      </c>
      <c r="U26">
        <v>0.98766733362407755</v>
      </c>
      <c r="V26">
        <v>0.99375811571429418</v>
      </c>
      <c r="W26">
        <v>0.99496430029705474</v>
      </c>
      <c r="X26">
        <v>0.99702070634467455</v>
      </c>
      <c r="Y26">
        <v>1.0078041986215351</v>
      </c>
      <c r="Z26">
        <v>1.0111556477436456</v>
      </c>
    </row>
    <row r="27" spans="1:26" x14ac:dyDescent="0.55000000000000004">
      <c r="A27">
        <v>27</v>
      </c>
      <c r="B27">
        <v>0.16374491851525741</v>
      </c>
      <c r="C27">
        <v>1.0375217699999999</v>
      </c>
      <c r="D27">
        <v>1.0395896272272243</v>
      </c>
      <c r="E27">
        <v>1.0318913503761094</v>
      </c>
      <c r="F27">
        <v>1.0624818391689892</v>
      </c>
      <c r="G27">
        <v>1.0455420233139321</v>
      </c>
      <c r="H27">
        <v>1.0529076262402715</v>
      </c>
      <c r="I27">
        <v>1.0387487894199963</v>
      </c>
      <c r="J27">
        <v>1.0454330742603508</v>
      </c>
      <c r="K27">
        <v>1.0461456484802583</v>
      </c>
      <c r="L27">
        <v>1.0487376172936838</v>
      </c>
      <c r="M27">
        <v>1.0593563953783331</v>
      </c>
      <c r="N27">
        <v>1.0629469876684086</v>
      </c>
      <c r="O27">
        <v>0.98675651593888147</v>
      </c>
      <c r="P27">
        <v>0.98872319427951516</v>
      </c>
      <c r="Q27">
        <v>0.98140158902361863</v>
      </c>
      <c r="R27">
        <v>1.0104953054302919</v>
      </c>
      <c r="S27">
        <v>0.99438434356220262</v>
      </c>
      <c r="T27">
        <v>1.0013895524084555</v>
      </c>
      <c r="U27">
        <v>0.98792349811012303</v>
      </c>
      <c r="V27">
        <v>0.99428072531376166</v>
      </c>
      <c r="W27">
        <v>0.99495843374833626</v>
      </c>
      <c r="X27">
        <v>0.99742357924186942</v>
      </c>
      <c r="Y27">
        <v>1.0075227875373607</v>
      </c>
      <c r="Z27">
        <v>1.0109376945212516</v>
      </c>
    </row>
    <row r="28" spans="1:26" x14ac:dyDescent="0.55000000000000004">
      <c r="A28">
        <v>28</v>
      </c>
      <c r="B28">
        <v>0.16577006308932615</v>
      </c>
      <c r="C28">
        <v>1.0371037300000001</v>
      </c>
      <c r="D28">
        <v>1.0391017453878946</v>
      </c>
      <c r="E28">
        <v>1.0316623230162281</v>
      </c>
      <c r="F28">
        <v>1.0615094808656813</v>
      </c>
      <c r="G28">
        <v>1.0455275899532734</v>
      </c>
      <c r="H28">
        <v>1.0520289479693432</v>
      </c>
      <c r="I28">
        <v>1.0382690207535124</v>
      </c>
      <c r="J28">
        <v>1.0451835235111158</v>
      </c>
      <c r="K28">
        <v>1.0458934923052927</v>
      </c>
      <c r="L28">
        <v>1.0483270524133392</v>
      </c>
      <c r="M28">
        <v>1.0588449432305531</v>
      </c>
      <c r="N28">
        <v>1.0623633410976079</v>
      </c>
      <c r="O28">
        <v>0.98675638368921703</v>
      </c>
      <c r="P28">
        <v>0.98865740321280338</v>
      </c>
      <c r="Q28">
        <v>0.98157913581885392</v>
      </c>
      <c r="R28">
        <v>1.0099773304169273</v>
      </c>
      <c r="S28">
        <v>0.99477129805481901</v>
      </c>
      <c r="T28">
        <v>1.0009570404636385</v>
      </c>
      <c r="U28">
        <v>0.98786510411574779</v>
      </c>
      <c r="V28">
        <v>0.99444393469820258</v>
      </c>
      <c r="W28">
        <v>0.99511943727292984</v>
      </c>
      <c r="X28">
        <v>0.99743485751706129</v>
      </c>
      <c r="Y28">
        <v>1.0074421457049381</v>
      </c>
      <c r="Z28">
        <v>1.0107897390605949</v>
      </c>
    </row>
    <row r="29" spans="1:26" x14ac:dyDescent="0.55000000000000004">
      <c r="A29">
        <v>29</v>
      </c>
      <c r="B29">
        <v>0.1677952076633949</v>
      </c>
      <c r="C29">
        <v>1.03676875</v>
      </c>
      <c r="D29">
        <v>1.0387708318231583</v>
      </c>
      <c r="E29">
        <v>1.0316354630115157</v>
      </c>
      <c r="F29">
        <v>1.0607731738028978</v>
      </c>
      <c r="G29">
        <v>1.0455184405325615</v>
      </c>
      <c r="H29">
        <v>1.0511996630740923</v>
      </c>
      <c r="I29">
        <v>1.0381661864616456</v>
      </c>
      <c r="J29">
        <v>1.0451482098005793</v>
      </c>
      <c r="K29">
        <v>1.045402746954152</v>
      </c>
      <c r="L29">
        <v>1.0481132862596663</v>
      </c>
      <c r="M29">
        <v>1.0584909856334344</v>
      </c>
      <c r="N29">
        <v>1.0618135702075437</v>
      </c>
      <c r="O29">
        <v>0.98669313117687263</v>
      </c>
      <c r="P29">
        <v>0.98859851305008628</v>
      </c>
      <c r="Q29">
        <v>0.98180778040612726</v>
      </c>
      <c r="R29">
        <v>1.0095381485292743</v>
      </c>
      <c r="S29">
        <v>0.99502021428812737</v>
      </c>
      <c r="T29">
        <v>1.0004270354894953</v>
      </c>
      <c r="U29">
        <v>0.98802307187769112</v>
      </c>
      <c r="V29">
        <v>0.99466786558915532</v>
      </c>
      <c r="W29">
        <v>0.99491010867476093</v>
      </c>
      <c r="X29">
        <v>0.99748972974699701</v>
      </c>
      <c r="Y29">
        <v>1.0073661893620418</v>
      </c>
      <c r="Z29">
        <v>1.0105282941004687</v>
      </c>
    </row>
    <row r="30" spans="1:26" x14ac:dyDescent="0.55000000000000004">
      <c r="A30">
        <v>30</v>
      </c>
      <c r="B30">
        <v>0.16982035223746364</v>
      </c>
      <c r="C30">
        <v>1.03620739</v>
      </c>
      <c r="D30">
        <v>1.0385472931563187</v>
      </c>
      <c r="E30">
        <v>1.03175206839036</v>
      </c>
      <c r="F30">
        <v>1.0595787251628421</v>
      </c>
      <c r="G30">
        <v>1.0453941656642785</v>
      </c>
      <c r="H30">
        <v>1.0501381237859273</v>
      </c>
      <c r="I30">
        <v>1.0378138075611802</v>
      </c>
      <c r="J30">
        <v>1.0447520501976146</v>
      </c>
      <c r="K30">
        <v>1.0451041365427862</v>
      </c>
      <c r="L30">
        <v>1.047470968519538</v>
      </c>
      <c r="M30">
        <v>1.057903908230952</v>
      </c>
      <c r="N30">
        <v>1.061596183763081</v>
      </c>
      <c r="O30">
        <v>0.98646012611464384</v>
      </c>
      <c r="P30">
        <v>0.98868769289804448</v>
      </c>
      <c r="Q30">
        <v>0.9822186999683522</v>
      </c>
      <c r="R30">
        <v>1.0087094272243424</v>
      </c>
      <c r="S30">
        <v>0.99520585401412454</v>
      </c>
      <c r="T30">
        <v>0.99972205952677229</v>
      </c>
      <c r="U30">
        <v>0.98798942120102096</v>
      </c>
      <c r="V30">
        <v>0.99459456585855044</v>
      </c>
      <c r="W30">
        <v>0.99492974889605146</v>
      </c>
      <c r="X30">
        <v>0.99718295167457904</v>
      </c>
      <c r="Y30">
        <v>1.0071150165515415</v>
      </c>
      <c r="Z30">
        <v>1.0106300296871589</v>
      </c>
    </row>
    <row r="31" spans="1:26" x14ac:dyDescent="0.55000000000000004">
      <c r="A31">
        <v>31</v>
      </c>
      <c r="B31">
        <v>0.17184549681153238</v>
      </c>
      <c r="C31">
        <v>1.0355913800000001</v>
      </c>
      <c r="D31">
        <v>1.0379518275219555</v>
      </c>
      <c r="E31">
        <v>1.0313531141666539</v>
      </c>
      <c r="F31">
        <v>1.0583695281569463</v>
      </c>
      <c r="G31">
        <v>1.0450688384569105</v>
      </c>
      <c r="H31">
        <v>1.0492551885559469</v>
      </c>
      <c r="I31">
        <v>1.0372630762166941</v>
      </c>
      <c r="J31">
        <v>1.0441284558959807</v>
      </c>
      <c r="K31">
        <v>1.0443490681076246</v>
      </c>
      <c r="L31">
        <v>1.0466752409048594</v>
      </c>
      <c r="M31">
        <v>1.0571381813647565</v>
      </c>
      <c r="N31">
        <v>1.0608053756355866</v>
      </c>
      <c r="O31">
        <v>0.98647016803695942</v>
      </c>
      <c r="P31">
        <v>0.98871865243784907</v>
      </c>
      <c r="Q31">
        <v>0.98243293589158731</v>
      </c>
      <c r="R31">
        <v>1.0081678801596246</v>
      </c>
      <c r="S31">
        <v>0.99549808215164792</v>
      </c>
      <c r="T31">
        <v>0.99948586108203841</v>
      </c>
      <c r="U31">
        <v>0.98806257067726422</v>
      </c>
      <c r="V31">
        <v>0.99460230476221134</v>
      </c>
      <c r="W31">
        <v>0.99481245267353458</v>
      </c>
      <c r="X31">
        <v>0.9970282881029211</v>
      </c>
      <c r="Y31">
        <v>1.0069949398470051</v>
      </c>
      <c r="Z31">
        <v>1.0104881880706142</v>
      </c>
    </row>
    <row r="32" spans="1:26" x14ac:dyDescent="0.55000000000000004">
      <c r="A32">
        <v>32</v>
      </c>
      <c r="B32">
        <v>0.17387064138560113</v>
      </c>
      <c r="C32">
        <v>1.03499246</v>
      </c>
      <c r="D32">
        <v>1.0372705949212901</v>
      </c>
      <c r="E32">
        <v>1.0308751924688448</v>
      </c>
      <c r="F32">
        <v>1.0570266074116785</v>
      </c>
      <c r="G32">
        <v>1.0446812422438316</v>
      </c>
      <c r="H32">
        <v>1.0483846766419407</v>
      </c>
      <c r="I32">
        <v>1.0363978178863884</v>
      </c>
      <c r="J32">
        <v>1.0434082641551499</v>
      </c>
      <c r="K32">
        <v>1.043817475513803</v>
      </c>
      <c r="L32">
        <v>1.0458360062570844</v>
      </c>
      <c r="M32">
        <v>1.0562591263772463</v>
      </c>
      <c r="N32">
        <v>1.059681838395393</v>
      </c>
      <c r="O32">
        <v>0.98669094552801173</v>
      </c>
      <c r="P32">
        <v>0.98886276337828694</v>
      </c>
      <c r="Q32">
        <v>0.98276582457272743</v>
      </c>
      <c r="R32">
        <v>1.0076967929943137</v>
      </c>
      <c r="S32">
        <v>0.99592756712927566</v>
      </c>
      <c r="T32">
        <v>0.99945816791062936</v>
      </c>
      <c r="U32">
        <v>0.98803071751217275</v>
      </c>
      <c r="V32">
        <v>0.99471399698021601</v>
      </c>
      <c r="W32">
        <v>0.99510411107089281</v>
      </c>
      <c r="X32">
        <v>0.9970284400729279</v>
      </c>
      <c r="Y32">
        <v>1.00696512912544</v>
      </c>
      <c r="Z32">
        <v>1.0102281084107725</v>
      </c>
    </row>
    <row r="33" spans="1:26" x14ac:dyDescent="0.55000000000000004">
      <c r="A33">
        <v>33</v>
      </c>
      <c r="B33">
        <v>0.17589578595966987</v>
      </c>
      <c r="C33">
        <v>1.0344059400000001</v>
      </c>
      <c r="D33">
        <v>1.0366693175361275</v>
      </c>
      <c r="E33">
        <v>1.0304870024098349</v>
      </c>
      <c r="F33">
        <v>1.0557821163120311</v>
      </c>
      <c r="G33">
        <v>1.0441373446218558</v>
      </c>
      <c r="H33">
        <v>1.0475147517852279</v>
      </c>
      <c r="I33">
        <v>1.0358596418884107</v>
      </c>
      <c r="J33">
        <v>1.0427792232219468</v>
      </c>
      <c r="K33">
        <v>1.0429740179241054</v>
      </c>
      <c r="L33">
        <v>1.045022404922928</v>
      </c>
      <c r="M33">
        <v>1.0554412304237295</v>
      </c>
      <c r="N33">
        <v>1.0587528344501345</v>
      </c>
      <c r="O33">
        <v>0.98678654502463692</v>
      </c>
      <c r="P33">
        <v>0.98894572684348991</v>
      </c>
      <c r="Q33">
        <v>0.98304801768713324</v>
      </c>
      <c r="R33">
        <v>1.0071786583653497</v>
      </c>
      <c r="S33">
        <v>0.99606995956597055</v>
      </c>
      <c r="T33">
        <v>0.99929188610081365</v>
      </c>
      <c r="U33">
        <v>0.98817332501930766</v>
      </c>
      <c r="V33">
        <v>0.99477435996419306</v>
      </c>
      <c r="W33">
        <v>0.9949601871947793</v>
      </c>
      <c r="X33">
        <v>0.99691427567327506</v>
      </c>
      <c r="Y33">
        <v>1.0068534653294661</v>
      </c>
      <c r="Z33">
        <v>1.0100126180076745</v>
      </c>
    </row>
    <row r="34" spans="1:26" x14ac:dyDescent="0.55000000000000004">
      <c r="A34">
        <v>34</v>
      </c>
      <c r="B34">
        <v>0.17792093053373861</v>
      </c>
      <c r="C34">
        <v>1.0339077400000001</v>
      </c>
      <c r="D34">
        <v>1.0358916634929618</v>
      </c>
      <c r="E34">
        <v>1.0300491318427634</v>
      </c>
      <c r="F34">
        <v>1.0548025215536436</v>
      </c>
      <c r="G34">
        <v>1.0436577662798845</v>
      </c>
      <c r="H34">
        <v>1.0468205283587075</v>
      </c>
      <c r="I34">
        <v>1.0350728305643218</v>
      </c>
      <c r="J34">
        <v>1.0423633919838076</v>
      </c>
      <c r="K34">
        <v>1.0426424972379578</v>
      </c>
      <c r="L34">
        <v>1.0445224193045874</v>
      </c>
      <c r="M34">
        <v>1.0543803981413755</v>
      </c>
      <c r="N34">
        <v>1.0576685599484135</v>
      </c>
      <c r="O34">
        <v>0.98699800677115856</v>
      </c>
      <c r="P34">
        <v>0.98889191708576729</v>
      </c>
      <c r="Q34">
        <v>0.98331446866348993</v>
      </c>
      <c r="R34">
        <v>1.0069447650238486</v>
      </c>
      <c r="S34">
        <v>0.99630566173098345</v>
      </c>
      <c r="T34">
        <v>0.99932492519804073</v>
      </c>
      <c r="U34">
        <v>0.98811023566761058</v>
      </c>
      <c r="V34">
        <v>0.99507001487312774</v>
      </c>
      <c r="W34">
        <v>0.99533645676041416</v>
      </c>
      <c r="X34">
        <v>0.99713108432810083</v>
      </c>
      <c r="Y34">
        <v>1.0065417938975079</v>
      </c>
      <c r="Z34">
        <v>1.0096807675446995</v>
      </c>
    </row>
    <row r="35" spans="1:26" x14ac:dyDescent="0.55000000000000004">
      <c r="A35">
        <v>35</v>
      </c>
      <c r="B35">
        <v>0.17994607510780736</v>
      </c>
      <c r="C35">
        <v>1.0326747999999999</v>
      </c>
      <c r="D35">
        <v>1.0349082232874796</v>
      </c>
      <c r="E35">
        <v>1.0298680725120577</v>
      </c>
      <c r="F35">
        <v>1.0529880989203413</v>
      </c>
      <c r="G35">
        <v>1.0433144786488189</v>
      </c>
      <c r="H35">
        <v>1.0451728461217229</v>
      </c>
      <c r="I35">
        <v>1.0346443447299638</v>
      </c>
      <c r="J35">
        <v>1.041963269727376</v>
      </c>
      <c r="K35">
        <v>1.0419519351814628</v>
      </c>
      <c r="L35">
        <v>1.0439701201347598</v>
      </c>
      <c r="M35">
        <v>1.0536201151491638</v>
      </c>
      <c r="N35">
        <v>1.0569350606175545</v>
      </c>
      <c r="O35">
        <v>0.98643859920438215</v>
      </c>
      <c r="P35">
        <v>0.98857202488605067</v>
      </c>
      <c r="Q35">
        <v>0.9837575380111061</v>
      </c>
      <c r="R35">
        <v>1.0058424058356676</v>
      </c>
      <c r="S35">
        <v>0.9966019049249496</v>
      </c>
      <c r="T35">
        <v>0.99837706725754294</v>
      </c>
      <c r="U35">
        <v>0.98831996102757758</v>
      </c>
      <c r="V35">
        <v>0.9953111940102447</v>
      </c>
      <c r="W35">
        <v>0.99530036694872137</v>
      </c>
      <c r="X35">
        <v>0.99722819121466222</v>
      </c>
      <c r="Y35">
        <v>1.0064461246476635</v>
      </c>
      <c r="Z35">
        <v>1.0096126492537432</v>
      </c>
    </row>
    <row r="36" spans="1:26" x14ac:dyDescent="0.55000000000000004">
      <c r="A36">
        <v>36</v>
      </c>
      <c r="B36">
        <v>0.1819712196818761</v>
      </c>
      <c r="C36">
        <v>1.0320877399999999</v>
      </c>
      <c r="D36">
        <v>1.0342684571888359</v>
      </c>
      <c r="E36">
        <v>1.0294813931326166</v>
      </c>
      <c r="F36">
        <v>1.0518034575518678</v>
      </c>
      <c r="G36">
        <v>1.0427796933204849</v>
      </c>
      <c r="H36">
        <v>1.0443632729804355</v>
      </c>
      <c r="I36">
        <v>1.0338026546580066</v>
      </c>
      <c r="J36">
        <v>1.0414137049069976</v>
      </c>
      <c r="K36">
        <v>1.0414456673940822</v>
      </c>
      <c r="L36">
        <v>1.0433430735516271</v>
      </c>
      <c r="M36">
        <v>1.0527484822098032</v>
      </c>
      <c r="N36">
        <v>1.0558757313802192</v>
      </c>
      <c r="O36">
        <v>0.98660514995865112</v>
      </c>
      <c r="P36">
        <v>0.98868976614555482</v>
      </c>
      <c r="Q36">
        <v>0.98411366096766761</v>
      </c>
      <c r="R36">
        <v>1.0054520248103986</v>
      </c>
      <c r="S36">
        <v>0.99682592460820563</v>
      </c>
      <c r="T36">
        <v>0.99833971823962397</v>
      </c>
      <c r="U36">
        <v>0.98824449084775901</v>
      </c>
      <c r="V36">
        <v>0.99552013329677069</v>
      </c>
      <c r="W36">
        <v>0.99555068724401863</v>
      </c>
      <c r="X36">
        <v>0.99736447750045276</v>
      </c>
      <c r="Y36">
        <v>1.0063554036203795</v>
      </c>
      <c r="Z36">
        <v>1.0093448395153706</v>
      </c>
    </row>
    <row r="37" spans="1:26" x14ac:dyDescent="0.55000000000000004">
      <c r="A37">
        <v>37</v>
      </c>
      <c r="B37">
        <v>0.1819712196818761</v>
      </c>
      <c r="C37">
        <v>1.0315133299999999</v>
      </c>
      <c r="D37">
        <v>1.0336462167038007</v>
      </c>
      <c r="E37">
        <v>1.0289897881901557</v>
      </c>
      <c r="F37">
        <v>1.0506103077406337</v>
      </c>
      <c r="G37">
        <v>1.0422161258402984</v>
      </c>
      <c r="H37">
        <v>1.0435472354394766</v>
      </c>
      <c r="I37">
        <v>1.0330555035091287</v>
      </c>
      <c r="J37">
        <v>1.0407796146454378</v>
      </c>
      <c r="K37">
        <v>1.0405633118462745</v>
      </c>
      <c r="L37">
        <v>1.0425755902046108</v>
      </c>
      <c r="M37">
        <v>1.051888403028759</v>
      </c>
      <c r="N37">
        <v>1.0548759228332407</v>
      </c>
      <c r="O37">
        <v>0.98677956814475309</v>
      </c>
      <c r="P37">
        <v>0.98881995769597508</v>
      </c>
      <c r="Q37">
        <v>0.98436546507415745</v>
      </c>
      <c r="R37">
        <v>1.0050483649694848</v>
      </c>
      <c r="S37">
        <v>0.99701821455878559</v>
      </c>
      <c r="T37">
        <v>0.9982915977688992</v>
      </c>
      <c r="U37">
        <v>0.98825486203101076</v>
      </c>
      <c r="V37">
        <v>0.99564400071658565</v>
      </c>
      <c r="W37">
        <v>0.99543707834676343</v>
      </c>
      <c r="X37">
        <v>0.99736208998905229</v>
      </c>
      <c r="Y37">
        <v>1.0062710329465085</v>
      </c>
      <c r="Z37">
        <v>1.0091289926225997</v>
      </c>
    </row>
    <row r="38" spans="1:26" x14ac:dyDescent="0.55000000000000004">
      <c r="A38">
        <v>38</v>
      </c>
      <c r="B38">
        <v>0.1819712196818761</v>
      </c>
      <c r="C38">
        <v>1.0340468867833332</v>
      </c>
      <c r="D38">
        <v>1.034046886783333</v>
      </c>
      <c r="E38">
        <v>1.0288448953170068</v>
      </c>
      <c r="F38">
        <v>1.0503629089949738</v>
      </c>
      <c r="G38">
        <v>1.0420749229304698</v>
      </c>
      <c r="H38">
        <v>1.0433340967295563</v>
      </c>
      <c r="I38">
        <v>1.0331253808788254</v>
      </c>
      <c r="J38">
        <v>1.0406110166066735</v>
      </c>
      <c r="K38">
        <v>1.0403615989667436</v>
      </c>
      <c r="L38">
        <v>1.0423901071790422</v>
      </c>
      <c r="M38">
        <v>1.051638694601571</v>
      </c>
      <c r="N38">
        <v>1.0546504236553442</v>
      </c>
      <c r="O38">
        <v>0.98925456411623125</v>
      </c>
      <c r="P38">
        <v>0.98925456411623103</v>
      </c>
      <c r="Q38">
        <v>0.98427790989838881</v>
      </c>
      <c r="R38">
        <v>1.004863817088596</v>
      </c>
      <c r="S38">
        <v>0.99693484583358138</v>
      </c>
      <c r="T38">
        <v>0.9981394753757068</v>
      </c>
      <c r="U38">
        <v>0.98837297554075554</v>
      </c>
      <c r="V38">
        <v>0.99553435226722198</v>
      </c>
      <c r="W38">
        <v>0.99529573877510147</v>
      </c>
      <c r="X38">
        <v>0.99723637708948776</v>
      </c>
      <c r="Y38">
        <v>1.0060843388563139</v>
      </c>
      <c r="Z38">
        <v>1.0089656073465607</v>
      </c>
    </row>
    <row r="39" spans="1:26" x14ac:dyDescent="0.55000000000000004">
      <c r="A39">
        <v>39</v>
      </c>
      <c r="B39">
        <v>0.1819712196818761</v>
      </c>
      <c r="C39">
        <v>1.0338766523494167</v>
      </c>
      <c r="D39">
        <v>1.0338766523494172</v>
      </c>
      <c r="E39">
        <v>1.0287007263486709</v>
      </c>
      <c r="F39">
        <v>1.0501166800247137</v>
      </c>
      <c r="G39">
        <v>1.0419339093220206</v>
      </c>
      <c r="H39">
        <v>1.0431219590556877</v>
      </c>
      <c r="I39">
        <v>1.0331813387209245</v>
      </c>
      <c r="J39">
        <v>1.0404431636367693</v>
      </c>
      <c r="K39">
        <v>1.0401608893550121</v>
      </c>
      <c r="L39">
        <v>1.0422055898854039</v>
      </c>
      <c r="M39">
        <v>1.0513901036192863</v>
      </c>
      <c r="N39">
        <v>1.0544249306479314</v>
      </c>
      <c r="O39">
        <v>0.98917987514225869</v>
      </c>
      <c r="P39">
        <v>0.98917987514225914</v>
      </c>
      <c r="Q39">
        <v>0.98422771588464453</v>
      </c>
      <c r="R39">
        <v>1.0047178104575132</v>
      </c>
      <c r="S39">
        <v>0.99688879905309258</v>
      </c>
      <c r="T39">
        <v>0.99802548676583003</v>
      </c>
      <c r="U39">
        <v>0.98851462146170244</v>
      </c>
      <c r="V39">
        <v>0.99546250160507999</v>
      </c>
      <c r="W39">
        <v>0.99519243066562124</v>
      </c>
      <c r="X39">
        <v>0.99714873426408257</v>
      </c>
      <c r="Y39">
        <v>1.0059361811300882</v>
      </c>
      <c r="Z39">
        <v>1.008839805865642</v>
      </c>
    </row>
    <row r="40" spans="1:26" x14ac:dyDescent="0.55000000000000004">
      <c r="A40">
        <v>40</v>
      </c>
      <c r="B40">
        <v>0.1819712196818761</v>
      </c>
      <c r="C40">
        <v>1.0337072690876696</v>
      </c>
      <c r="D40">
        <v>1.0337072690876694</v>
      </c>
      <c r="E40">
        <v>1.0285572776712038</v>
      </c>
      <c r="F40">
        <v>1.0498716157871855</v>
      </c>
      <c r="G40">
        <v>1.0417930778529727</v>
      </c>
      <c r="H40">
        <v>1.0429108190289638</v>
      </c>
      <c r="I40">
        <v>1.0332245739677342</v>
      </c>
      <c r="J40">
        <v>1.0402760556440214</v>
      </c>
      <c r="K40">
        <v>1.0399611779905227</v>
      </c>
      <c r="L40">
        <v>1.0420220308145343</v>
      </c>
      <c r="M40">
        <v>1.0511426262461225</v>
      </c>
      <c r="N40">
        <v>1.0541994904912317</v>
      </c>
      <c r="O40">
        <v>0.98910931791656342</v>
      </c>
      <c r="P40">
        <v>0.9891093179165632</v>
      </c>
      <c r="Q40">
        <v>0.98418151615919303</v>
      </c>
      <c r="R40">
        <v>1.0045762749716647</v>
      </c>
      <c r="S40">
        <v>0.9968462750143996</v>
      </c>
      <c r="T40">
        <v>0.99791579270596764</v>
      </c>
      <c r="U40">
        <v>0.98864744804767646</v>
      </c>
      <c r="V40">
        <v>0.99539470274898978</v>
      </c>
      <c r="W40">
        <v>0.99509341008094643</v>
      </c>
      <c r="X40">
        <v>0.9970653500992106</v>
      </c>
      <c r="Y40">
        <v>1.0057924493429773</v>
      </c>
      <c r="Z40">
        <v>1.0087174291693377</v>
      </c>
    </row>
    <row r="41" spans="1:26" x14ac:dyDescent="0.55000000000000004">
      <c r="A41">
        <v>41</v>
      </c>
      <c r="B41">
        <v>0.1819712196818761</v>
      </c>
      <c r="C41">
        <v>1.0335387327422312</v>
      </c>
      <c r="D41">
        <v>1.033538732742231</v>
      </c>
      <c r="E41">
        <v>1.0284145456886755</v>
      </c>
      <c r="F41">
        <v>1.0496277112557344</v>
      </c>
      <c r="G41">
        <v>1.0416524217102447</v>
      </c>
      <c r="H41">
        <v>1.0427006732390693</v>
      </c>
      <c r="I41">
        <v>1.0332561743150181</v>
      </c>
      <c r="J41">
        <v>1.0401096923595963</v>
      </c>
      <c r="K41">
        <v>1.0397624598782751</v>
      </c>
      <c r="L41">
        <v>1.0418394224937413</v>
      </c>
      <c r="M41">
        <v>1.0508962586446429</v>
      </c>
      <c r="N41">
        <v>1.0539741461417977</v>
      </c>
      <c r="O41">
        <v>0.98904260084585671</v>
      </c>
      <c r="P41">
        <v>0.98904260084585649</v>
      </c>
      <c r="Q41">
        <v>0.98413902139584175</v>
      </c>
      <c r="R41">
        <v>1.0044389131947207</v>
      </c>
      <c r="S41">
        <v>0.99680697753069247</v>
      </c>
      <c r="T41">
        <v>0.99781009950915822</v>
      </c>
      <c r="U41">
        <v>0.98877220718484682</v>
      </c>
      <c r="V41">
        <v>0.99533066609597898</v>
      </c>
      <c r="W41">
        <v>0.99499838274215358</v>
      </c>
      <c r="X41">
        <v>0.99698592751622317</v>
      </c>
      <c r="Y41">
        <v>1.0056528468085033</v>
      </c>
      <c r="Z41">
        <v>1.008598224430898</v>
      </c>
    </row>
    <row r="42" spans="1:26" x14ac:dyDescent="0.55000000000000004">
      <c r="A42">
        <v>42</v>
      </c>
      <c r="B42">
        <v>0.1819712196818761</v>
      </c>
      <c r="C42">
        <v>1.03337103907852</v>
      </c>
      <c r="D42">
        <v>1.0333710390785202</v>
      </c>
      <c r="E42">
        <v>1.0282725268230801</v>
      </c>
      <c r="F42">
        <v>1.0493849614197233</v>
      </c>
      <c r="G42">
        <v>1.0415119344257211</v>
      </c>
      <c r="H42">
        <v>1.0424915182552892</v>
      </c>
      <c r="I42">
        <v>1.0332771284110338</v>
      </c>
      <c r="J42">
        <v>1.0399440733430163</v>
      </c>
      <c r="K42">
        <v>1.0395647300486919</v>
      </c>
      <c r="L42">
        <v>1.041657757487565</v>
      </c>
      <c r="M42">
        <v>1.0506509969759035</v>
      </c>
      <c r="N42">
        <v>1.0537489372032545</v>
      </c>
      <c r="O42">
        <v>0.98897946167435247</v>
      </c>
      <c r="P42">
        <v>0.98897946167435269</v>
      </c>
      <c r="Q42">
        <v>0.98409997142831129</v>
      </c>
      <c r="R42">
        <v>1.0043054575629353</v>
      </c>
      <c r="S42">
        <v>0.99677064024773454</v>
      </c>
      <c r="T42">
        <v>0.99770814309210987</v>
      </c>
      <c r="U42">
        <v>0.9888895852235291</v>
      </c>
      <c r="V42">
        <v>0.99527013137830056</v>
      </c>
      <c r="W42">
        <v>0.99490708392213678</v>
      </c>
      <c r="X42">
        <v>0.99691019903905764</v>
      </c>
      <c r="Y42">
        <v>1.005517106733913</v>
      </c>
      <c r="Z42">
        <v>1.0084819655721062</v>
      </c>
    </row>
    <row r="43" spans="1:26" x14ac:dyDescent="0.55000000000000004">
      <c r="A43">
        <v>43</v>
      </c>
      <c r="B43">
        <v>0.1819712196818761</v>
      </c>
      <c r="C43">
        <v>1.0332041838831274</v>
      </c>
      <c r="D43">
        <v>1.0332041838831274</v>
      </c>
      <c r="E43">
        <v>1.0281312175142483</v>
      </c>
      <c r="F43">
        <v>1.0491433612845364</v>
      </c>
      <c r="G43">
        <v>1.041371609872068</v>
      </c>
      <c r="H43">
        <v>1.0422833506274904</v>
      </c>
      <c r="I43">
        <v>1.0332883351579671</v>
      </c>
      <c r="J43">
        <v>1.0397791979875188</v>
      </c>
      <c r="K43">
        <v>1.0393679835574883</v>
      </c>
      <c r="L43">
        <v>1.0414770283985386</v>
      </c>
      <c r="M43">
        <v>1.0504068373995983</v>
      </c>
      <c r="N43">
        <v>1.0535239002553112</v>
      </c>
      <c r="O43">
        <v>0.98891966419666344</v>
      </c>
      <c r="P43">
        <v>0.98891966419666344</v>
      </c>
      <c r="Q43">
        <v>0.9840641319831388</v>
      </c>
      <c r="R43">
        <v>1.004175667036423</v>
      </c>
      <c r="S43">
        <v>0.99673702333276215</v>
      </c>
      <c r="T43">
        <v>0.99760968565425812</v>
      </c>
      <c r="U43">
        <v>0.98900020863478555</v>
      </c>
      <c r="V43">
        <v>0.99521286436138379</v>
      </c>
      <c r="W43">
        <v>0.99481927513439261</v>
      </c>
      <c r="X43">
        <v>0.99683792347953248</v>
      </c>
      <c r="Y43">
        <v>1.0053849888674009</v>
      </c>
      <c r="Z43">
        <v>1.0083684502205734</v>
      </c>
    </row>
    <row r="44" spans="1:26" x14ac:dyDescent="0.55000000000000004">
      <c r="A44">
        <v>44</v>
      </c>
      <c r="B44">
        <v>0.1819712196818761</v>
      </c>
      <c r="C44">
        <v>1.0330381629637118</v>
      </c>
      <c r="D44">
        <v>1.0330381629637115</v>
      </c>
      <c r="E44">
        <v>1.0279906142197563</v>
      </c>
      <c r="F44">
        <v>1.0489029058715786</v>
      </c>
      <c r="G44">
        <v>1.0412314422583151</v>
      </c>
      <c r="H44">
        <v>1.0420761668870751</v>
      </c>
      <c r="I44">
        <v>1.0332906121834524</v>
      </c>
      <c r="J44">
        <v>1.039615065525284</v>
      </c>
      <c r="K44">
        <v>1.0391722154855407</v>
      </c>
      <c r="L44">
        <v>1.0412972278679327</v>
      </c>
      <c r="M44">
        <v>1.0501637760742109</v>
      </c>
      <c r="N44">
        <v>1.0532990691459723</v>
      </c>
      <c r="O44">
        <v>0.98886299535544953</v>
      </c>
      <c r="P44">
        <v>0.9888629953554493</v>
      </c>
      <c r="Q44">
        <v>0.9840312917949241</v>
      </c>
      <c r="R44">
        <v>1.0040493241425772</v>
      </c>
      <c r="S44">
        <v>0.99670591055018065</v>
      </c>
      <c r="T44">
        <v>0.99751451274571779</v>
      </c>
      <c r="U44">
        <v>0.98910464924642649</v>
      </c>
      <c r="V44">
        <v>0.99515865392873859</v>
      </c>
      <c r="W44">
        <v>0.99473474120944716</v>
      </c>
      <c r="X44">
        <v>0.99676888301074407</v>
      </c>
      <c r="Y44">
        <v>1.005256276537978</v>
      </c>
      <c r="Z44">
        <v>1.0082574970247065</v>
      </c>
    </row>
    <row r="45" spans="1:26" x14ac:dyDescent="0.55000000000000004">
      <c r="A45">
        <v>45</v>
      </c>
      <c r="B45">
        <v>0.1819712196818761</v>
      </c>
      <c r="C45">
        <v>1.0328729721488932</v>
      </c>
      <c r="D45">
        <v>1.0328729721488934</v>
      </c>
      <c r="E45">
        <v>1.0278507134148409</v>
      </c>
      <c r="F45">
        <v>1.0486635902182819</v>
      </c>
      <c r="G45">
        <v>1.0410914261252111</v>
      </c>
      <c r="H45">
        <v>1.0418699635479074</v>
      </c>
      <c r="I45">
        <v>1.0332847035410413</v>
      </c>
      <c r="J45">
        <v>1.0394516750325449</v>
      </c>
      <c r="K45">
        <v>1.0389774209387557</v>
      </c>
      <c r="L45">
        <v>1.0411183485764972</v>
      </c>
      <c r="M45">
        <v>1.0499218091571672</v>
      </c>
      <c r="N45">
        <v>1.0530744752513246</v>
      </c>
      <c r="O45">
        <v>0.98880926267781488</v>
      </c>
      <c r="P45">
        <v>0.9888092626778151</v>
      </c>
      <c r="Q45">
        <v>0.98400126005822497</v>
      </c>
      <c r="R45">
        <v>1.0039262323647402</v>
      </c>
      <c r="S45">
        <v>0.99667710667780585</v>
      </c>
      <c r="T45">
        <v>0.99742243067762137</v>
      </c>
      <c r="U45">
        <v>0.98920342907123326</v>
      </c>
      <c r="V45">
        <v>0.99510730950754867</v>
      </c>
      <c r="W45">
        <v>0.99465328771256833</v>
      </c>
      <c r="X45">
        <v>0.99670288058217116</v>
      </c>
      <c r="Y45">
        <v>1.0051307740410103</v>
      </c>
      <c r="Z45">
        <v>1.0081489432835915</v>
      </c>
    </row>
    <row r="46" spans="1:26" x14ac:dyDescent="0.55000000000000004">
      <c r="A46">
        <v>46</v>
      </c>
      <c r="B46">
        <v>0.1819712196818761</v>
      </c>
      <c r="C46">
        <v>1.0327086072881488</v>
      </c>
      <c r="D46">
        <v>1.0327086072881488</v>
      </c>
      <c r="E46">
        <v>1.0277115115923086</v>
      </c>
      <c r="F46">
        <v>1.0484254093781047</v>
      </c>
      <c r="G46">
        <v>1.0409515563403664</v>
      </c>
      <c r="H46">
        <v>1.0416647371072187</v>
      </c>
      <c r="I46">
        <v>1.0332712866981524</v>
      </c>
      <c r="J46">
        <v>1.0392890254345726</v>
      </c>
      <c r="K46">
        <v>1.0387835950479414</v>
      </c>
      <c r="L46">
        <v>1.0409403832451878</v>
      </c>
      <c r="M46">
        <v>1.0496809328049881</v>
      </c>
      <c r="N46">
        <v>1.0528501477066949</v>
      </c>
      <c r="O46">
        <v>0.98875829200994603</v>
      </c>
      <c r="P46">
        <v>0.98875829200994603</v>
      </c>
      <c r="Q46">
        <v>0.98397386417584098</v>
      </c>
      <c r="R46">
        <v>1.0038062138347974</v>
      </c>
      <c r="S46">
        <v>0.99665043522292651</v>
      </c>
      <c r="T46">
        <v>0.99733326423388924</v>
      </c>
      <c r="U46">
        <v>0.98929702474487047</v>
      </c>
      <c r="V46">
        <v>0.99505865879419786</v>
      </c>
      <c r="W46">
        <v>0.99457473866194712</v>
      </c>
      <c r="X46">
        <v>0.99663973763560387</v>
      </c>
      <c r="Y46">
        <v>1.0050083043280718</v>
      </c>
      <c r="Z46">
        <v>1.0080426428540696</v>
      </c>
    </row>
    <row r="47" spans="1:26" x14ac:dyDescent="0.55000000000000004">
      <c r="A47">
        <v>47</v>
      </c>
      <c r="B47">
        <v>0.1819712196818761</v>
      </c>
      <c r="C47">
        <v>1.032545064251708</v>
      </c>
      <c r="D47">
        <v>1.0325450642517078</v>
      </c>
      <c r="E47">
        <v>1.0275730052624497</v>
      </c>
      <c r="F47">
        <v>1.0481883584205383</v>
      </c>
      <c r="G47">
        <v>1.0408118280931984</v>
      </c>
      <c r="H47">
        <v>1.0414604840464814</v>
      </c>
      <c r="I47">
        <v>1.0332509788685287</v>
      </c>
      <c r="J47">
        <v>1.0391271155105486</v>
      </c>
      <c r="K47">
        <v>1.0385907329686761</v>
      </c>
      <c r="L47">
        <v>1.0407633246358836</v>
      </c>
      <c r="M47">
        <v>1.0494411431734489</v>
      </c>
      <c r="N47">
        <v>1.052626113612569</v>
      </c>
      <c r="O47">
        <v>0.98870992551434611</v>
      </c>
      <c r="P47">
        <v>0.98870992551434589</v>
      </c>
      <c r="Q47">
        <v>0.98394894776807684</v>
      </c>
      <c r="R47">
        <v>1.0036891072933729</v>
      </c>
      <c r="S47">
        <v>0.99662573640235608</v>
      </c>
      <c r="T47">
        <v>0.99724685464838603</v>
      </c>
      <c r="U47">
        <v>0.98938587159397029</v>
      </c>
      <c r="V47">
        <v>0.99501254574388165</v>
      </c>
      <c r="W47">
        <v>0.99449893451142057</v>
      </c>
      <c r="X47">
        <v>0.99657929208594886</v>
      </c>
      <c r="Y47">
        <v>1.0048887069647281</v>
      </c>
      <c r="Z47">
        <v>1.0079384643018665</v>
      </c>
    </row>
    <row r="48" spans="1:26" x14ac:dyDescent="0.55000000000000004">
      <c r="A48">
        <v>48</v>
      </c>
      <c r="B48">
        <v>0.1819712196818761</v>
      </c>
      <c r="C48">
        <v>1.0323823389304496</v>
      </c>
      <c r="D48">
        <v>1.0323823389304494</v>
      </c>
      <c r="E48">
        <v>1.0274351909529515</v>
      </c>
      <c r="F48">
        <v>1.0479524324311056</v>
      </c>
      <c r="G48">
        <v>1.0406722368896848</v>
      </c>
      <c r="H48">
        <v>1.041257200832264</v>
      </c>
      <c r="I48">
        <v>1.0332243427439431</v>
      </c>
      <c r="J48">
        <v>1.0389659438983256</v>
      </c>
      <c r="K48">
        <v>1.0383988298811828</v>
      </c>
      <c r="L48">
        <v>1.0405871655520935</v>
      </c>
      <c r="M48">
        <v>1.0492024364177357</v>
      </c>
      <c r="N48">
        <v>1.0524023982181814</v>
      </c>
      <c r="O48">
        <v>0.98866401989831965</v>
      </c>
      <c r="P48">
        <v>0.98866401989831942</v>
      </c>
      <c r="Q48">
        <v>0.98392636891183305</v>
      </c>
      <c r="R48">
        <v>1.0035747662856502</v>
      </c>
      <c r="S48">
        <v>0.9966028653549508</v>
      </c>
      <c r="T48">
        <v>0.99716305781578385</v>
      </c>
      <c r="U48">
        <v>0.98947036735664662</v>
      </c>
      <c r="V48">
        <v>0.9949688287927706</v>
      </c>
      <c r="W48">
        <v>0.99442573036616444</v>
      </c>
      <c r="X48">
        <v>0.99652139653528049</v>
      </c>
      <c r="Y48">
        <v>1.0047718363242477</v>
      </c>
      <c r="Z48">
        <v>1.0078362892675508</v>
      </c>
    </row>
    <row r="49" spans="1:26" x14ac:dyDescent="0.55000000000000004">
      <c r="A49">
        <v>49</v>
      </c>
      <c r="B49">
        <v>0.1819712196818761</v>
      </c>
      <c r="C49">
        <v>1.0322204272357973</v>
      </c>
      <c r="D49">
        <v>1.0322204272357975</v>
      </c>
      <c r="E49">
        <v>1.0272980652088122</v>
      </c>
      <c r="F49">
        <v>1.047717626511365</v>
      </c>
      <c r="G49">
        <v>1.0405327785469465</v>
      </c>
      <c r="H49">
        <v>1.041054883917059</v>
      </c>
      <c r="I49">
        <v>1.0331918916770853</v>
      </c>
      <c r="J49">
        <v>1.038805509099076</v>
      </c>
      <c r="K49">
        <v>1.0382078809901978</v>
      </c>
      <c r="L49">
        <v>1.0404118988396491</v>
      </c>
      <c r="M49">
        <v>1.0489648086926056</v>
      </c>
      <c r="N49">
        <v>1.0521790250854104</v>
      </c>
      <c r="O49">
        <v>0.98862044484613587</v>
      </c>
      <c r="P49">
        <v>0.98862044484613609</v>
      </c>
      <c r="Q49">
        <v>0.98390599858213046</v>
      </c>
      <c r="R49">
        <v>1.0034630575647283</v>
      </c>
      <c r="S49">
        <v>0.99658169055888746</v>
      </c>
      <c r="T49">
        <v>0.99708174270825201</v>
      </c>
      <c r="U49">
        <v>0.98955087557852328</v>
      </c>
      <c r="V49">
        <v>0.99492737928499053</v>
      </c>
      <c r="W49">
        <v>0.99435499440356179</v>
      </c>
      <c r="X49">
        <v>0.99646591669232953</v>
      </c>
      <c r="Y49">
        <v>1.004657559989103</v>
      </c>
      <c r="Z49">
        <v>1.0077360110216949</v>
      </c>
    </row>
    <row r="50" spans="1:26" x14ac:dyDescent="0.55000000000000004">
      <c r="A50">
        <v>50</v>
      </c>
      <c r="B50">
        <v>0.1819712196818761</v>
      </c>
      <c r="C50">
        <v>1.0320593250996184</v>
      </c>
      <c r="D50">
        <v>1.0320593250996184</v>
      </c>
      <c r="E50">
        <v>1.027161624592253</v>
      </c>
      <c r="F50">
        <v>1.0474839357789147</v>
      </c>
      <c r="G50">
        <v>1.0403934491876621</v>
      </c>
      <c r="H50">
        <v>1.0408535297400907</v>
      </c>
      <c r="I50">
        <v>1.0331540943644739</v>
      </c>
      <c r="J50">
        <v>1.0386458094818389</v>
      </c>
      <c r="K50">
        <v>1.0380178815248466</v>
      </c>
      <c r="L50">
        <v>1.0402375173873875</v>
      </c>
      <c r="M50">
        <v>1.0487282561525493</v>
      </c>
      <c r="N50">
        <v>1.0519560162352346</v>
      </c>
      <c r="O50">
        <v>0.98857908163064023</v>
      </c>
      <c r="P50">
        <v>0.98857908163064023</v>
      </c>
      <c r="Q50">
        <v>0.98388771927198337</v>
      </c>
      <c r="R50">
        <v>1.0033538596778007</v>
      </c>
      <c r="S50">
        <v>0.99656209242932547</v>
      </c>
      <c r="T50">
        <v>0.99700278997348268</v>
      </c>
      <c r="U50">
        <v>0.98962772870753557</v>
      </c>
      <c r="V50">
        <v>0.99488808008004781</v>
      </c>
      <c r="W50">
        <v>0.99428660647484235</v>
      </c>
      <c r="X50">
        <v>0.99641272997295927</v>
      </c>
      <c r="Y50">
        <v>1.0045457573355279</v>
      </c>
      <c r="Z50">
        <v>1.0076375331866469</v>
      </c>
    </row>
    <row r="51" spans="1:26" x14ac:dyDescent="0.55000000000000004">
      <c r="A51">
        <v>51</v>
      </c>
      <c r="B51">
        <v>0.1819712196818761</v>
      </c>
      <c r="C51">
        <v>1.0318990284741203</v>
      </c>
      <c r="D51">
        <v>1.0318990284741201</v>
      </c>
      <c r="E51">
        <v>1.0270258656826343</v>
      </c>
      <c r="F51">
        <v>1.0472513553673894</v>
      </c>
      <c r="G51">
        <v>1.040254245234336</v>
      </c>
      <c r="H51">
        <v>1.0406531347280974</v>
      </c>
      <c r="I51">
        <v>1.0331113790749082</v>
      </c>
      <c r="J51">
        <v>1.0384868432879604</v>
      </c>
      <c r="K51">
        <v>1.0378288267385147</v>
      </c>
      <c r="L51">
        <v>1.0400640141278188</v>
      </c>
      <c r="M51">
        <v>1.0484927749519528</v>
      </c>
      <c r="N51">
        <v>1.0517333922787613</v>
      </c>
      <c r="O51">
        <v>0.98853982188301692</v>
      </c>
      <c r="P51">
        <v>0.9885398218830167</v>
      </c>
      <c r="Q51">
        <v>0.98387142376946712</v>
      </c>
      <c r="R51">
        <v>1.0032470617134523</v>
      </c>
      <c r="S51">
        <v>0.9965439620750578</v>
      </c>
      <c r="T51">
        <v>0.99692609069252247</v>
      </c>
      <c r="U51">
        <v>0.98970123091034679</v>
      </c>
      <c r="V51">
        <v>0.9948508243192743</v>
      </c>
      <c r="W51">
        <v>0.99422045686602945</v>
      </c>
      <c r="X51">
        <v>0.99636172426015146</v>
      </c>
      <c r="Y51">
        <v>1.0044363182793985</v>
      </c>
      <c r="Z51">
        <v>1.0075407686050968</v>
      </c>
    </row>
    <row r="52" spans="1:26" x14ac:dyDescent="0.55000000000000004">
      <c r="A52">
        <v>52</v>
      </c>
      <c r="B52">
        <v>0.1819712196818761</v>
      </c>
      <c r="C52">
        <v>1.0317395333317496</v>
      </c>
      <c r="D52">
        <v>1.0317395333317498</v>
      </c>
      <c r="E52">
        <v>1.0268907850763707</v>
      </c>
      <c r="F52">
        <v>1.0470198804264674</v>
      </c>
      <c r="G52">
        <v>1.040115163403424</v>
      </c>
      <c r="H52">
        <v>1.0404536952960948</v>
      </c>
      <c r="I52">
        <v>1.033064137465691</v>
      </c>
      <c r="J52">
        <v>1.0383286086354389</v>
      </c>
      <c r="K52">
        <v>1.0376407119087232</v>
      </c>
      <c r="L52">
        <v>1.039891382037784</v>
      </c>
      <c r="M52">
        <v>1.0482583612452612</v>
      </c>
      <c r="N52">
        <v>1.0515111725346051</v>
      </c>
      <c r="O52">
        <v>0.98850256650197588</v>
      </c>
      <c r="P52">
        <v>0.9885025665019761</v>
      </c>
      <c r="Q52">
        <v>0.98385701407336412</v>
      </c>
      <c r="R52">
        <v>1.0031425621909971</v>
      </c>
      <c r="S52">
        <v>0.99652720019531249</v>
      </c>
      <c r="T52">
        <v>0.99685154527848197</v>
      </c>
      <c r="U52">
        <v>0.98977166063251865</v>
      </c>
      <c r="V52">
        <v>0.99481551433246029</v>
      </c>
      <c r="W52">
        <v>0.99415644519933233</v>
      </c>
      <c r="X52">
        <v>0.99631279680460771</v>
      </c>
      <c r="Y52">
        <v>1.0043291421643241</v>
      </c>
      <c r="Z52">
        <v>1.0074456383380044</v>
      </c>
    </row>
    <row r="53" spans="1:26" x14ac:dyDescent="0.55000000000000004">
      <c r="A53">
        <v>53</v>
      </c>
      <c r="B53">
        <v>0.1819712196818761</v>
      </c>
      <c r="C53">
        <v>1.0315808356650908</v>
      </c>
      <c r="D53">
        <v>1.0315808356650908</v>
      </c>
      <c r="E53">
        <v>1.0267563793868442</v>
      </c>
      <c r="F53">
        <v>1.0467895061218682</v>
      </c>
      <c r="G53">
        <v>1.0399762006993338</v>
      </c>
      <c r="H53">
        <v>1.0402552078481144</v>
      </c>
      <c r="I53">
        <v>1.033012728025545</v>
      </c>
      <c r="J53">
        <v>1.0381711035231675</v>
      </c>
      <c r="K53">
        <v>1.0374535323370027</v>
      </c>
      <c r="L53">
        <v>1.0397196141390921</v>
      </c>
      <c r="M53">
        <v>1.0480250111871441</v>
      </c>
      <c r="N53">
        <v>1.0512893751341648</v>
      </c>
      <c r="O53">
        <v>0.98846722468591486</v>
      </c>
      <c r="P53">
        <v>0.98846722468591486</v>
      </c>
      <c r="Q53">
        <v>0.9838444004310396</v>
      </c>
      <c r="R53">
        <v>1.003040268075075</v>
      </c>
      <c r="S53">
        <v>0.99651171610017519</v>
      </c>
      <c r="T53">
        <v>0.99677906249949533</v>
      </c>
      <c r="U53">
        <v>0.98983927292358354</v>
      </c>
      <c r="V53">
        <v>0.9947820606681187</v>
      </c>
      <c r="W53">
        <v>0.99409447945840612</v>
      </c>
      <c r="X53">
        <v>0.99626585324936878</v>
      </c>
      <c r="Y53">
        <v>1.004224136775167</v>
      </c>
      <c r="Z53">
        <v>1.0073520707765735</v>
      </c>
    </row>
    <row r="54" spans="1:26" x14ac:dyDescent="0.55000000000000004">
      <c r="A54">
        <v>54</v>
      </c>
      <c r="B54">
        <v>0.1819712196818761</v>
      </c>
      <c r="C54">
        <v>1.0314229314867653</v>
      </c>
      <c r="D54">
        <v>1.0314229314867651</v>
      </c>
      <c r="E54">
        <v>1.0266226452443219</v>
      </c>
      <c r="F54">
        <v>1.0465602276353572</v>
      </c>
      <c r="G54">
        <v>1.039837354408309</v>
      </c>
      <c r="H54">
        <v>1.0400576687779275</v>
      </c>
      <c r="I54">
        <v>1.0329574791799383</v>
      </c>
      <c r="J54">
        <v>1.0380143258350905</v>
      </c>
      <c r="K54">
        <v>1.0372672833487693</v>
      </c>
      <c r="L54">
        <v>1.0395487034991524</v>
      </c>
      <c r="M54">
        <v>1.0477927209326587</v>
      </c>
      <c r="N54">
        <v>1.0510680171161628</v>
      </c>
      <c r="O54">
        <v>0.98843371307358963</v>
      </c>
      <c r="P54">
        <v>0.9884337130735894</v>
      </c>
      <c r="Q54">
        <v>0.98383350048417684</v>
      </c>
      <c r="R54">
        <v>1.0029400939007831</v>
      </c>
      <c r="S54">
        <v>0.99649742684008902</v>
      </c>
      <c r="T54">
        <v>0.99670855861131258</v>
      </c>
      <c r="U54">
        <v>0.98990430154699605</v>
      </c>
      <c r="V54">
        <v>0.99475038123284398</v>
      </c>
      <c r="W54">
        <v>0.99403447512290932</v>
      </c>
      <c r="X54">
        <v>0.99622080676387204</v>
      </c>
      <c r="Y54">
        <v>1.0041212174622245</v>
      </c>
      <c r="Z54">
        <v>1.0072600008548043</v>
      </c>
    </row>
    <row r="55" spans="1:26" x14ac:dyDescent="0.55000000000000004">
      <c r="A55">
        <v>55</v>
      </c>
      <c r="B55">
        <v>0.1819712196818761</v>
      </c>
      <c r="C55">
        <v>1.0312658168293316</v>
      </c>
      <c r="D55">
        <v>1.0312658168293316</v>
      </c>
      <c r="E55">
        <v>1.0264895792958713</v>
      </c>
      <c r="F55">
        <v>1.0463320401647425</v>
      </c>
      <c r="G55">
        <v>1.0396986220922098</v>
      </c>
      <c r="H55">
        <v>1.0398610744697407</v>
      </c>
      <c r="I55">
        <v>1.0328986920915195</v>
      </c>
      <c r="J55">
        <v>1.0378582733442618</v>
      </c>
      <c r="K55">
        <v>1.0370819602931975</v>
      </c>
      <c r="L55">
        <v>1.0393786432315835</v>
      </c>
      <c r="M55">
        <v>1.0475614866374194</v>
      </c>
      <c r="N55">
        <v>1.0508471145116713</v>
      </c>
      <c r="O55">
        <v>0.98840195498057959</v>
      </c>
      <c r="P55">
        <v>0.98840195498057959</v>
      </c>
      <c r="Q55">
        <v>0.98382423850973</v>
      </c>
      <c r="R55">
        <v>1.0028419609963697</v>
      </c>
      <c r="S55">
        <v>0.99648425643165028</v>
      </c>
      <c r="T55">
        <v>0.99663995658666615</v>
      </c>
      <c r="U55">
        <v>0.98996696089374758</v>
      </c>
      <c r="V55">
        <v>0.99472040052696176</v>
      </c>
      <c r="W55">
        <v>0.99397635439954535</v>
      </c>
      <c r="X55">
        <v>0.99617757727460432</v>
      </c>
      <c r="Y55">
        <v>1.0040203063631092</v>
      </c>
      <c r="Z55">
        <v>1.0071693693508013</v>
      </c>
    </row>
    <row r="56" spans="1:26" x14ac:dyDescent="0.55000000000000004">
      <c r="A56">
        <v>56</v>
      </c>
      <c r="B56">
        <v>0.1819712196818761</v>
      </c>
      <c r="C56">
        <v>1.031109487745185</v>
      </c>
      <c r="D56">
        <v>1.031109487745185</v>
      </c>
      <c r="E56">
        <v>1.0263571782052758</v>
      </c>
      <c r="F56">
        <v>1.0461049389238795</v>
      </c>
      <c r="G56">
        <v>1.0395600015822006</v>
      </c>
      <c r="H56">
        <v>1.0396654212988785</v>
      </c>
      <c r="I56">
        <v>1.0328366431854481</v>
      </c>
      <c r="J56">
        <v>1.0377029437168168</v>
      </c>
      <c r="K56">
        <v>1.0368975585431026</v>
      </c>
      <c r="L56">
        <v>1.0392094264968126</v>
      </c>
      <c r="M56">
        <v>1.0473313044577612</v>
      </c>
      <c r="N56">
        <v>1.0506266824206891</v>
      </c>
      <c r="O56">
        <v>0.98837187972035612</v>
      </c>
      <c r="P56">
        <v>0.98837187972035612</v>
      </c>
      <c r="Q56">
        <v>0.98381654474497504</v>
      </c>
      <c r="R56">
        <v>1.0027457967921034</v>
      </c>
      <c r="S56">
        <v>0.99647213516845468</v>
      </c>
      <c r="T56">
        <v>0.99657318543011064</v>
      </c>
      <c r="U56">
        <v>0.99002744771711193</v>
      </c>
      <c r="V56">
        <v>0.99469204896522079</v>
      </c>
      <c r="W56">
        <v>0.99392004553832614</v>
      </c>
      <c r="X56">
        <v>0.99613609078107757</v>
      </c>
      <c r="Y56">
        <v>1.0039213317109001</v>
      </c>
      <c r="Z56">
        <v>1.0070801222664312</v>
      </c>
    </row>
    <row r="57" spans="1:26" x14ac:dyDescent="0.55000000000000004">
      <c r="A57">
        <v>57</v>
      </c>
      <c r="B57">
        <v>0.1819712196818761</v>
      </c>
      <c r="C57">
        <v>1.0309539403064589</v>
      </c>
      <c r="D57">
        <v>1.0309539403064589</v>
      </c>
      <c r="E57">
        <v>1.0262254386529541</v>
      </c>
      <c r="F57">
        <v>1.0458789191426683</v>
      </c>
      <c r="G57">
        <v>1.0394214909723565</v>
      </c>
      <c r="H57">
        <v>1.0394707056324441</v>
      </c>
      <c r="I57">
        <v>1.032771586426712</v>
      </c>
      <c r="J57">
        <v>1.0375483345158614</v>
      </c>
      <c r="K57">
        <v>1.0367140734948106</v>
      </c>
      <c r="L57">
        <v>1.0390410465026567</v>
      </c>
      <c r="M57">
        <v>1.0471021705509076</v>
      </c>
      <c r="N57">
        <v>1.0504067350811772</v>
      </c>
      <c r="O57">
        <v>0.98834342200014214</v>
      </c>
      <c r="P57">
        <v>0.98834342200014214</v>
      </c>
      <c r="Q57">
        <v>0.98381035478690748</v>
      </c>
      <c r="R57">
        <v>1.0026515342053042</v>
      </c>
      <c r="S57">
        <v>0.99646099900712759</v>
      </c>
      <c r="T57">
        <v>0.99650817956841353</v>
      </c>
      <c r="U57">
        <v>0.99008594270474526</v>
      </c>
      <c r="V57">
        <v>0.99466526227265839</v>
      </c>
      <c r="W57">
        <v>0.9938654822241515</v>
      </c>
      <c r="X57">
        <v>0.99609627874721729</v>
      </c>
      <c r="Y57">
        <v>1.0038242272185598</v>
      </c>
      <c r="Z57">
        <v>1.0069922102761697</v>
      </c>
    </row>
    <row r="58" spans="1:26" x14ac:dyDescent="0.55000000000000004">
      <c r="A58">
        <v>58</v>
      </c>
      <c r="B58">
        <v>0.1819712196818761</v>
      </c>
      <c r="C58">
        <v>1.0307991706049267</v>
      </c>
      <c r="D58">
        <v>1.0307991706049269</v>
      </c>
      <c r="E58">
        <v>1.0260943573358747</v>
      </c>
      <c r="F58">
        <v>1.0456539760670556</v>
      </c>
      <c r="G58">
        <v>1.0392830886131983</v>
      </c>
      <c r="H58">
        <v>1.0392769238299615</v>
      </c>
      <c r="I58">
        <v>1.0327037553740228</v>
      </c>
      <c r="J58">
        <v>1.0373944432052729</v>
      </c>
      <c r="K58">
        <v>1.036531500568042</v>
      </c>
      <c r="L58">
        <v>1.03887349650489</v>
      </c>
      <c r="M58">
        <v>1.0468740810751371</v>
      </c>
      <c r="N58">
        <v>1.0501872859314458</v>
      </c>
      <c r="O58">
        <v>0.98831652138287029</v>
      </c>
      <c r="P58">
        <v>0.98831652138287052</v>
      </c>
      <c r="Q58">
        <v>0.98380560905734271</v>
      </c>
      <c r="R58">
        <v>1.0025591110926919</v>
      </c>
      <c r="S58">
        <v>0.99645078901980666</v>
      </c>
      <c r="T58">
        <v>0.99644487830771311</v>
      </c>
      <c r="U58">
        <v>0.99014261190307051</v>
      </c>
      <c r="V58">
        <v>0.99463998094689055</v>
      </c>
      <c r="W58">
        <v>0.99381260303497343</v>
      </c>
      <c r="X58">
        <v>0.9960580775594049</v>
      </c>
      <c r="Y58">
        <v>1.003728931530752</v>
      </c>
      <c r="Z58">
        <v>1.0069055882371154</v>
      </c>
    </row>
    <row r="59" spans="1:26" x14ac:dyDescent="0.55000000000000004">
      <c r="A59">
        <v>59</v>
      </c>
      <c r="B59">
        <v>0.1819712196818761</v>
      </c>
      <c r="C59">
        <v>1.0306451747519021</v>
      </c>
      <c r="D59">
        <v>1.0306451747519019</v>
      </c>
      <c r="E59">
        <v>1.0259639309674753</v>
      </c>
      <c r="F59">
        <v>1.0454301049590322</v>
      </c>
      <c r="G59">
        <v>1.0391447931051703</v>
      </c>
      <c r="H59">
        <v>1.0390840722439998</v>
      </c>
      <c r="I59">
        <v>1.032633365032521</v>
      </c>
      <c r="J59">
        <v>1.0372412671534235</v>
      </c>
      <c r="K59">
        <v>1.0363498352057856</v>
      </c>
      <c r="L59">
        <v>1.0387067698077923</v>
      </c>
      <c r="M59">
        <v>1.046647032189951</v>
      </c>
      <c r="N59">
        <v>1.0499683476665638</v>
      </c>
      <c r="O59">
        <v>0.98829112180766487</v>
      </c>
      <c r="P59">
        <v>0.98829112180766465</v>
      </c>
      <c r="Q59">
        <v>0.98380225232619656</v>
      </c>
      <c r="R59">
        <v>1.0024684697623283</v>
      </c>
      <c r="S59">
        <v>0.99644145090546565</v>
      </c>
      <c r="T59">
        <v>0.99638322534979096</v>
      </c>
      <c r="U59">
        <v>0.99019760800770251</v>
      </c>
      <c r="V59">
        <v>0.99461614977921264</v>
      </c>
      <c r="W59">
        <v>0.99376135095889284</v>
      </c>
      <c r="X59">
        <v>0.996021428043526</v>
      </c>
      <c r="Y59">
        <v>1.0036353877353277</v>
      </c>
      <c r="Z59">
        <v>1.0068202147530729</v>
      </c>
    </row>
    <row r="60" spans="1:26" x14ac:dyDescent="0.55000000000000004">
      <c r="A60">
        <v>60</v>
      </c>
      <c r="B60">
        <v>0.1819712196818761</v>
      </c>
      <c r="C60">
        <v>1.0304919488781425</v>
      </c>
      <c r="D60">
        <v>1.0304919488781425</v>
      </c>
      <c r="E60">
        <v>1.0258341562775803</v>
      </c>
      <c r="F60">
        <v>1.0452073010966356</v>
      </c>
      <c r="G60">
        <v>1.039006603292064</v>
      </c>
      <c r="H60">
        <v>1.0388921472207813</v>
      </c>
      <c r="I60">
        <v>1.0325606135254315</v>
      </c>
      <c r="J60">
        <v>1.0370888036368171</v>
      </c>
      <c r="K60">
        <v>1.0361690728741806</v>
      </c>
      <c r="L60">
        <v>1.0385408597646841</v>
      </c>
      <c r="M60">
        <v>1.04642102005624</v>
      </c>
      <c r="N60">
        <v>1.0497499322894714</v>
      </c>
      <c r="O60">
        <v>0.98826717116210916</v>
      </c>
      <c r="P60">
        <v>0.98826717116210916</v>
      </c>
      <c r="Q60">
        <v>0.98380023328624444</v>
      </c>
      <c r="R60">
        <v>1.002379556538294</v>
      </c>
      <c r="S60">
        <v>0.99643293455330284</v>
      </c>
      <c r="T60">
        <v>0.99632316836064894</v>
      </c>
      <c r="U60">
        <v>0.99025107153249525</v>
      </c>
      <c r="V60">
        <v>0.99459371742772529</v>
      </c>
      <c r="W60">
        <v>0.99371167296341767</v>
      </c>
      <c r="X60">
        <v>0.99598627503423354</v>
      </c>
      <c r="Y60">
        <v>1.0035435429276103</v>
      </c>
      <c r="Z60">
        <v>1.0067360517864752</v>
      </c>
    </row>
    <row r="61" spans="1:26" x14ac:dyDescent="0.55000000000000004">
      <c r="A61">
        <v>61</v>
      </c>
      <c r="B61">
        <v>0.1819712196818761</v>
      </c>
      <c r="C61">
        <v>1.0303394891337518</v>
      </c>
      <c r="D61">
        <v>1.0303394891337521</v>
      </c>
      <c r="E61">
        <v>1.0257050300123198</v>
      </c>
      <c r="F61">
        <v>1.0449855597739455</v>
      </c>
      <c r="G61">
        <v>1.0388685182544055</v>
      </c>
      <c r="H61">
        <v>1.0387011451007686</v>
      </c>
      <c r="I61">
        <v>1.0324856836028093</v>
      </c>
      <c r="J61">
        <v>1.0369370498436616</v>
      </c>
      <c r="K61">
        <v>1.0359892090623946</v>
      </c>
      <c r="L61">
        <v>1.0383757597784415</v>
      </c>
      <c r="M61">
        <v>1.0461960408364499</v>
      </c>
      <c r="N61">
        <v>1.0495320511573742</v>
      </c>
      <c r="O61">
        <v>0.98824462090040333</v>
      </c>
      <c r="P61">
        <v>0.98824462090040355</v>
      </c>
      <c r="Q61">
        <v>0.98379950417349948</v>
      </c>
      <c r="R61">
        <v>1.0022923213720871</v>
      </c>
      <c r="S61">
        <v>0.99642519365227888</v>
      </c>
      <c r="T61">
        <v>0.99626465858543023</v>
      </c>
      <c r="U61">
        <v>0.99030313186870123</v>
      </c>
      <c r="V61">
        <v>0.99457263603657353</v>
      </c>
      <c r="W61">
        <v>0.99366351961093335</v>
      </c>
      <c r="X61">
        <v>0.99595256699047452</v>
      </c>
      <c r="Y61">
        <v>1.0034533478214642</v>
      </c>
      <c r="Z61">
        <v>1.0066530643126699</v>
      </c>
    </row>
    <row r="62" spans="1:26" x14ac:dyDescent="0.55000000000000004">
      <c r="A62">
        <v>62</v>
      </c>
      <c r="B62">
        <v>0.1819712196818761</v>
      </c>
      <c r="C62">
        <v>1.0301877916880831</v>
      </c>
      <c r="D62">
        <v>1.0301877916880828</v>
      </c>
      <c r="E62">
        <v>1.0255765489340483</v>
      </c>
      <c r="F62">
        <v>1.0447648763010835</v>
      </c>
      <c r="G62">
        <v>1.0387305373028131</v>
      </c>
      <c r="H62">
        <v>1.0385110622192408</v>
      </c>
      <c r="I62">
        <v>1.0324087440037484</v>
      </c>
      <c r="J62">
        <v>1.0367860028773541</v>
      </c>
      <c r="K62">
        <v>1.0358102392825035</v>
      </c>
      <c r="L62">
        <v>1.038211463301999</v>
      </c>
      <c r="M62">
        <v>1.0459720906947498</v>
      </c>
      <c r="N62">
        <v>1.049314715023894</v>
      </c>
      <c r="O62">
        <v>0.98822342570221022</v>
      </c>
      <c r="P62">
        <v>0.98822342570221</v>
      </c>
      <c r="Q62">
        <v>0.98380002042804204</v>
      </c>
      <c r="R62">
        <v>1.0022067174954525</v>
      </c>
      <c r="S62">
        <v>0.99641818534157423</v>
      </c>
      <c r="T62">
        <v>0.99620765050443683</v>
      </c>
      <c r="U62">
        <v>0.99035390824472957</v>
      </c>
      <c r="V62">
        <v>0.99455286089604367</v>
      </c>
      <c r="W62">
        <v>0.99361684471515033</v>
      </c>
      <c r="X62">
        <v>0.99592025565203979</v>
      </c>
      <c r="Y62">
        <v>1.0033647564018455</v>
      </c>
      <c r="Z62">
        <v>1.0065712200117176</v>
      </c>
    </row>
    <row r="63" spans="1:26" x14ac:dyDescent="0.55000000000000004">
      <c r="A63">
        <v>63</v>
      </c>
      <c r="B63">
        <v>0.1819712196818761</v>
      </c>
      <c r="C63">
        <v>1.0300368527296426</v>
      </c>
      <c r="D63">
        <v>1.0300368527296426</v>
      </c>
      <c r="E63">
        <v>1.0254487098212628</v>
      </c>
      <c r="F63">
        <v>1.0445452460042128</v>
      </c>
      <c r="G63">
        <v>1.0385926599713322</v>
      </c>
      <c r="H63">
        <v>1.0383218949068467</v>
      </c>
      <c r="I63">
        <v>1.0323299506867973</v>
      </c>
      <c r="J63">
        <v>1.0366356597598989</v>
      </c>
      <c r="K63">
        <v>1.0356321590693733</v>
      </c>
      <c r="L63">
        <v>1.0380479638388267</v>
      </c>
      <c r="M63">
        <v>1.0457491657971967</v>
      </c>
      <c r="N63">
        <v>1.0490979340774662</v>
      </c>
      <c r="O63">
        <v>0.98820354316758363</v>
      </c>
      <c r="P63">
        <v>0.98820354316758363</v>
      </c>
      <c r="Q63">
        <v>0.98380174039071711</v>
      </c>
      <c r="R63">
        <v>1.0021227011099472</v>
      </c>
      <c r="S63">
        <v>0.99641186989734154</v>
      </c>
      <c r="T63">
        <v>0.99615210152557743</v>
      </c>
      <c r="U63">
        <v>0.99040351059601639</v>
      </c>
      <c r="V63">
        <v>0.99453435013890468</v>
      </c>
      <c r="W63">
        <v>0.99357160503389164</v>
      </c>
      <c r="X63">
        <v>0.9958892957324802</v>
      </c>
      <c r="Y63">
        <v>1.0032777256141321</v>
      </c>
      <c r="Z63">
        <v>1.0064904889934616</v>
      </c>
    </row>
    <row r="64" spans="1:26" x14ac:dyDescent="0.55000000000000004">
      <c r="A64">
        <v>64</v>
      </c>
      <c r="B64">
        <v>0.1819712196818761</v>
      </c>
      <c r="C64">
        <v>1.0298866684659944</v>
      </c>
      <c r="D64">
        <v>1.0298866684659944</v>
      </c>
      <c r="E64">
        <v>1.0253215094685253</v>
      </c>
      <c r="F64">
        <v>1.0443266642255333</v>
      </c>
      <c r="G64">
        <v>1.038454886010763</v>
      </c>
      <c r="H64">
        <v>1.0381336394901486</v>
      </c>
      <c r="I64">
        <v>1.0322494479418485</v>
      </c>
      <c r="J64">
        <v>1.0364860174352528</v>
      </c>
      <c r="K64">
        <v>1.0354549639805408</v>
      </c>
      <c r="L64">
        <v>1.0378852549433986</v>
      </c>
      <c r="M64">
        <v>1.0455272623119025</v>
      </c>
      <c r="N64">
        <v>1.048881717976349</v>
      </c>
      <c r="O64">
        <v>0.9881849335439461</v>
      </c>
      <c r="P64">
        <v>0.9881849335439461</v>
      </c>
      <c r="Q64">
        <v>0.98380462503169885</v>
      </c>
      <c r="R64">
        <v>1.0020402311091325</v>
      </c>
      <c r="S64">
        <v>0.99640621045170397</v>
      </c>
      <c r="T64">
        <v>0.99609797170918546</v>
      </c>
      <c r="U64">
        <v>0.99045204035367262</v>
      </c>
      <c r="V64">
        <v>0.99451706446892785</v>
      </c>
      <c r="W64">
        <v>0.99352775999415255</v>
      </c>
      <c r="X64">
        <v>0.99585964464433563</v>
      </c>
      <c r="Y64">
        <v>1.0031922150861257</v>
      </c>
      <c r="Z64">
        <v>1.0064108435520951</v>
      </c>
    </row>
    <row r="65" spans="1:26" x14ac:dyDescent="0.55000000000000004">
      <c r="A65">
        <v>65</v>
      </c>
      <c r="B65">
        <v>0.1819712196818761</v>
      </c>
      <c r="C65">
        <v>1.0297372351236644</v>
      </c>
      <c r="D65">
        <v>1.0297372351236644</v>
      </c>
      <c r="E65">
        <v>1.0251949446863799</v>
      </c>
      <c r="F65">
        <v>1.0441091263232807</v>
      </c>
      <c r="G65">
        <v>1.0383172153819793</v>
      </c>
      <c r="H65">
        <v>1.0379462922921472</v>
      </c>
      <c r="I65">
        <v>1.0321673693954274</v>
      </c>
      <c r="J65">
        <v>1.0363370727726025</v>
      </c>
      <c r="K65">
        <v>1.0352786495960951</v>
      </c>
      <c r="L65">
        <v>1.037723330221638</v>
      </c>
      <c r="M65">
        <v>1.0453063764091972</v>
      </c>
      <c r="N65">
        <v>1.0486660758806121</v>
      </c>
      <c r="O65">
        <v>0.98816755948152768</v>
      </c>
      <c r="P65">
        <v>0.98816755948152768</v>
      </c>
      <c r="Q65">
        <v>0.9838086377073445</v>
      </c>
      <c r="R65">
        <v>1.0019592688297414</v>
      </c>
      <c r="S65">
        <v>0.9964011727403902</v>
      </c>
      <c r="T65">
        <v>0.99604522352156766</v>
      </c>
      <c r="U65">
        <v>0.99049959115973729</v>
      </c>
      <c r="V65">
        <v>0.99450096691798129</v>
      </c>
      <c r="W65">
        <v>0.99348527144582288</v>
      </c>
      <c r="X65">
        <v>0.99583126225304508</v>
      </c>
      <c r="Y65">
        <v>1.0031081868790601</v>
      </c>
      <c r="Z65">
        <v>1.0063322579469194</v>
      </c>
    </row>
    <row r="66" spans="1:26" x14ac:dyDescent="0.55000000000000004">
      <c r="A66">
        <v>66</v>
      </c>
      <c r="B66">
        <v>0.1819712196818761</v>
      </c>
      <c r="C66">
        <v>1.0295885489480461</v>
      </c>
      <c r="D66">
        <v>1.0295885489480463</v>
      </c>
      <c r="E66">
        <v>1.0250690123012758</v>
      </c>
      <c r="F66">
        <v>1.0438926276717224</v>
      </c>
      <c r="G66">
        <v>1.0381796482492627</v>
      </c>
      <c r="H66">
        <v>1.0377598496327898</v>
      </c>
      <c r="I66">
        <v>1.0320838389200981</v>
      </c>
      <c r="J66">
        <v>1.0361888225695715</v>
      </c>
      <c r="K66">
        <v>1.0351032115185612</v>
      </c>
      <c r="L66">
        <v>1.0375621833313455</v>
      </c>
      <c r="M66">
        <v>1.0450865042617956</v>
      </c>
      <c r="N66">
        <v>1.0484510164814156</v>
      </c>
      <c r="O66">
        <v>0.98815138581412065</v>
      </c>
      <c r="P66">
        <v>0.98815138581412088</v>
      </c>
      <c r="Q66">
        <v>0.98381374394222265</v>
      </c>
      <c r="R66">
        <v>1.0018797778286168</v>
      </c>
      <c r="S66">
        <v>0.99639672487586295</v>
      </c>
      <c r="T66">
        <v>0.99599382161411398</v>
      </c>
      <c r="U66">
        <v>0.99054624951614079</v>
      </c>
      <c r="V66">
        <v>0.99448602262853203</v>
      </c>
      <c r="W66">
        <v>0.99344410344090417</v>
      </c>
      <c r="X66">
        <v>0.9958041106563722</v>
      </c>
      <c r="Y66">
        <v>1.0030256052644184</v>
      </c>
      <c r="Z66">
        <v>1.0062547082063682</v>
      </c>
    </row>
    <row r="67" spans="1:26" x14ac:dyDescent="0.55000000000000004">
      <c r="A67">
        <v>67</v>
      </c>
      <c r="B67">
        <v>0.1819712196818761</v>
      </c>
      <c r="C67">
        <v>1.0294406062033059</v>
      </c>
      <c r="D67">
        <v>1.0294406062033059</v>
      </c>
      <c r="E67">
        <v>1.024943709155486</v>
      </c>
      <c r="F67">
        <v>1.0436771636611546</v>
      </c>
      <c r="G67">
        <v>1.0380421849736425</v>
      </c>
      <c r="H67">
        <v>1.0375743078294701</v>
      </c>
      <c r="I67">
        <v>1.0319989714576241</v>
      </c>
      <c r="J67">
        <v>1.0360412635553609</v>
      </c>
      <c r="K67">
        <v>1.0349286453727833</v>
      </c>
      <c r="L67">
        <v>1.0374018079826082</v>
      </c>
      <c r="M67">
        <v>1.0448676420449585</v>
      </c>
      <c r="N67">
        <v>1.0482365480278553</v>
      </c>
      <c r="O67">
        <v>0.98813637936234988</v>
      </c>
      <c r="P67">
        <v>0.98813637936234988</v>
      </c>
      <c r="Q67">
        <v>0.98381991123352186</v>
      </c>
      <c r="R67">
        <v>1.0018017236825683</v>
      </c>
      <c r="S67">
        <v>0.99639283714311266</v>
      </c>
      <c r="T67">
        <v>0.99594373262514146</v>
      </c>
      <c r="U67">
        <v>0.990592095373798</v>
      </c>
      <c r="V67">
        <v>0.99447219865874059</v>
      </c>
      <c r="W67">
        <v>0.9934042220353978</v>
      </c>
      <c r="X67">
        <v>0.99577815398651814</v>
      </c>
      <c r="Y67">
        <v>1.0029444365236906</v>
      </c>
      <c r="Z67">
        <v>1.0061781719527108</v>
      </c>
    </row>
    <row r="68" spans="1:26" x14ac:dyDescent="0.55000000000000004">
      <c r="A68">
        <v>68</v>
      </c>
      <c r="B68">
        <v>0.1819712196818761</v>
      </c>
      <c r="C68">
        <v>1.0292934031722893</v>
      </c>
      <c r="D68">
        <v>1.0292934031722893</v>
      </c>
      <c r="E68">
        <v>1.0248190321070312</v>
      </c>
      <c r="F68">
        <v>1.043462729697898</v>
      </c>
      <c r="G68">
        <v>1.0379048261062624</v>
      </c>
      <c r="H68">
        <v>1.037389663197507</v>
      </c>
      <c r="I68">
        <v>1.0319128737645251</v>
      </c>
      <c r="J68">
        <v>1.0358943923938306</v>
      </c>
      <c r="K68">
        <v>1.0347549468058062</v>
      </c>
      <c r="L68">
        <v>1.0372421979381929</v>
      </c>
      <c r="M68">
        <v>1.0446497859366564</v>
      </c>
      <c r="N68">
        <v>1.04802267835162</v>
      </c>
      <c r="O68">
        <v>0.98812250875699903</v>
      </c>
      <c r="P68">
        <v>0.98812250875699903</v>
      </c>
      <c r="Q68">
        <v>0.98382710887540414</v>
      </c>
      <c r="R68">
        <v>1.0017250738086454</v>
      </c>
      <c r="S68">
        <v>0.99638948181566223</v>
      </c>
      <c r="T68">
        <v>0.99589492500197907</v>
      </c>
      <c r="U68">
        <v>0.99063720266763511</v>
      </c>
      <c r="V68">
        <v>0.99445946380768202</v>
      </c>
      <c r="W68">
        <v>0.99336559511138922</v>
      </c>
      <c r="X68">
        <v>0.99575335823244682</v>
      </c>
      <c r="Y68">
        <v>1.0028646487685766</v>
      </c>
      <c r="Z68">
        <v>1.0061026282451471</v>
      </c>
    </row>
    <row r="69" spans="1:26" x14ac:dyDescent="0.55000000000000004">
      <c r="A69">
        <v>69</v>
      </c>
      <c r="B69">
        <v>0.1819712196818761</v>
      </c>
      <c r="C69">
        <v>1.029146936156428</v>
      </c>
      <c r="D69">
        <v>1.029146936156428</v>
      </c>
      <c r="E69">
        <v>1.0246949780295982</v>
      </c>
      <c r="F69">
        <v>1.0432493212042933</v>
      </c>
      <c r="G69">
        <v>1.0377675723817783</v>
      </c>
      <c r="H69">
        <v>1.0372059120506136</v>
      </c>
      <c r="I69">
        <v>1.0318256450877858</v>
      </c>
      <c r="J69">
        <v>1.035748205686509</v>
      </c>
      <c r="K69">
        <v>1.0345821114867624</v>
      </c>
      <c r="L69">
        <v>1.0370833470139171</v>
      </c>
      <c r="M69">
        <v>1.0444329321177324</v>
      </c>
      <c r="N69">
        <v>1.0478094148896875</v>
      </c>
      <c r="O69">
        <v>0.98810974428020781</v>
      </c>
      <c r="P69">
        <v>0.98810974428020781</v>
      </c>
      <c r="Q69">
        <v>0.9838353078011205</v>
      </c>
      <c r="R69">
        <v>1.0016497973025968</v>
      </c>
      <c r="S69">
        <v>0.9963866329895853</v>
      </c>
      <c r="T69">
        <v>0.99584736884109337</v>
      </c>
      <c r="U69">
        <v>0.99068163980277557</v>
      </c>
      <c r="V69">
        <v>0.99444778845848014</v>
      </c>
      <c r="W69">
        <v>0.99332819221712954</v>
      </c>
      <c r="X69">
        <v>0.99572969108020903</v>
      </c>
      <c r="Y69">
        <v>1.0027862117793997</v>
      </c>
      <c r="Z69">
        <v>1.006028057439285</v>
      </c>
    </row>
    <row r="70" spans="1:26" x14ac:dyDescent="0.55000000000000004">
      <c r="A70">
        <v>70</v>
      </c>
      <c r="B70">
        <v>0.1819712196818761</v>
      </c>
      <c r="C70">
        <v>1.0290012014756458</v>
      </c>
      <c r="D70">
        <v>1.029001201475646</v>
      </c>
      <c r="E70">
        <v>1.0245715438124652</v>
      </c>
      <c r="F70">
        <v>1.0430369336186949</v>
      </c>
      <c r="G70">
        <v>1.0376304247117885</v>
      </c>
      <c r="H70">
        <v>1.0370230507013529</v>
      </c>
      <c r="I70">
        <v>1.0317373777777001</v>
      </c>
      <c r="J70">
        <v>1.0356026999755481</v>
      </c>
      <c r="K70">
        <v>1.0344101351067558</v>
      </c>
      <c r="L70">
        <v>1.0369252490790031</v>
      </c>
      <c r="M70">
        <v>1.0442170767720607</v>
      </c>
      <c r="N70">
        <v>1.0475967647052373</v>
      </c>
      <c r="O70">
        <v>0.98809805772261039</v>
      </c>
      <c r="P70">
        <v>0.98809805772261061</v>
      </c>
      <c r="Q70">
        <v>0.98384448044098238</v>
      </c>
      <c r="R70">
        <v>1.0015758647935575</v>
      </c>
      <c r="S70">
        <v>0.99638426643360112</v>
      </c>
      <c r="T70">
        <v>0.99580103574430567</v>
      </c>
      <c r="U70">
        <v>0.99072547009663814</v>
      </c>
      <c r="V70">
        <v>0.99443714443743447</v>
      </c>
      <c r="W70">
        <v>0.99329198442316813</v>
      </c>
      <c r="X70">
        <v>0.9957071217693293</v>
      </c>
      <c r="Y70">
        <v>1.0027090968597623</v>
      </c>
      <c r="Z70">
        <v>1.0059544410611991</v>
      </c>
    </row>
    <row r="71" spans="1:26" x14ac:dyDescent="0.55000000000000004">
      <c r="A71">
        <v>71</v>
      </c>
      <c r="B71">
        <v>0.1819712196818761</v>
      </c>
      <c r="C71">
        <v>1.0288561954682676</v>
      </c>
      <c r="D71">
        <v>1.0288561954682671</v>
      </c>
      <c r="E71">
        <v>1.0244487263604221</v>
      </c>
      <c r="F71">
        <v>1.042825562395469</v>
      </c>
      <c r="G71">
        <v>1.0374933841783105</v>
      </c>
      <c r="H71">
        <v>1.0368410754615778</v>
      </c>
      <c r="I71">
        <v>1.0316481578440877</v>
      </c>
      <c r="J71">
        <v>1.0354578717466145</v>
      </c>
      <c r="K71">
        <v>1.0342390133787478</v>
      </c>
      <c r="L71">
        <v>1.0367678980564141</v>
      </c>
      <c r="M71">
        <v>1.0440022160867086</v>
      </c>
      <c r="N71">
        <v>1.0473847345069767</v>
      </c>
      <c r="O71">
        <v>0.98808742225470014</v>
      </c>
      <c r="P71">
        <v>0.9880874222546997</v>
      </c>
      <c r="Q71">
        <v>0.98385460059447172</v>
      </c>
      <c r="R71">
        <v>1.0015032483132158</v>
      </c>
      <c r="S71">
        <v>0.99638235945352749</v>
      </c>
      <c r="T71">
        <v>0.99575589868936076</v>
      </c>
      <c r="U71">
        <v>0.99076875218118288</v>
      </c>
      <c r="V71">
        <v>0.99442750488739784</v>
      </c>
      <c r="W71">
        <v>0.99325694419280941</v>
      </c>
      <c r="X71">
        <v>0.99568562096351931</v>
      </c>
      <c r="Y71">
        <v>1.0026332767057011</v>
      </c>
      <c r="Z71">
        <v>1.0058817616945002</v>
      </c>
    </row>
    <row r="72" spans="1:26" x14ac:dyDescent="0.55000000000000004">
      <c r="A72">
        <v>72</v>
      </c>
      <c r="B72">
        <v>0.1819712196818761</v>
      </c>
      <c r="C72">
        <v>1.0287119144909262</v>
      </c>
      <c r="D72">
        <v>1.028711914490926</v>
      </c>
      <c r="E72">
        <v>1.0243265225936944</v>
      </c>
      <c r="F72">
        <v>1.0426152030049847</v>
      </c>
      <c r="G72">
        <v>1.0373564520273109</v>
      </c>
      <c r="H72">
        <v>1.0366599826428593</v>
      </c>
      <c r="I72">
        <v>1.0315580654615024</v>
      </c>
      <c r="J72">
        <v>1.035313717431722</v>
      </c>
      <c r="K72">
        <v>1.0340687420374419</v>
      </c>
      <c r="L72">
        <v>1.0366112879231675</v>
      </c>
      <c r="M72">
        <v>1.0437883462520932</v>
      </c>
      <c r="N72">
        <v>1.047173330667015</v>
      </c>
      <c r="O72">
        <v>0.98807781231090053</v>
      </c>
      <c r="P72">
        <v>0.98807781231090031</v>
      </c>
      <c r="Q72">
        <v>0.9838656433149896</v>
      </c>
      <c r="R72">
        <v>1.0014319211779066</v>
      </c>
      <c r="S72">
        <v>0.99638089076957403</v>
      </c>
      <c r="T72">
        <v>0.99571193191332219</v>
      </c>
      <c r="U72">
        <v>0.99081154036916363</v>
      </c>
      <c r="V72">
        <v>0.99441884415388948</v>
      </c>
      <c r="W72">
        <v>0.99322304526536409</v>
      </c>
      <c r="X72">
        <v>0.99566516063418531</v>
      </c>
      <c r="Y72">
        <v>1.0025587252877861</v>
      </c>
      <c r="Z72">
        <v>1.0058100028790031</v>
      </c>
    </row>
    <row r="73" spans="1:26" x14ac:dyDescent="0.55000000000000004">
      <c r="A73">
        <v>73</v>
      </c>
      <c r="B73">
        <v>0.1819712196818761</v>
      </c>
      <c r="C73">
        <v>1.0285683549184717</v>
      </c>
      <c r="D73">
        <v>1.0285683549184719</v>
      </c>
      <c r="E73">
        <v>1.0242049294478659</v>
      </c>
      <c r="F73">
        <v>1.0424058509336069</v>
      </c>
      <c r="G73">
        <v>1.0372196296622846</v>
      </c>
      <c r="H73">
        <v>1.0364797685569067</v>
      </c>
      <c r="I73">
        <v>1.031467175428459</v>
      </c>
      <c r="J73">
        <v>1.0351702334120054</v>
      </c>
      <c r="K73">
        <v>1.0338993168391717</v>
      </c>
      <c r="L73">
        <v>1.0364554127106334</v>
      </c>
      <c r="M73">
        <v>1.0435754634621399</v>
      </c>
      <c r="N73">
        <v>1.0469625592374348</v>
      </c>
      <c r="O73">
        <v>0.98806920348500715</v>
      </c>
      <c r="P73">
        <v>0.98806920348500737</v>
      </c>
      <c r="Q73">
        <v>0.98387758480590704</v>
      </c>
      <c r="R73">
        <v>1.0013618578822789</v>
      </c>
      <c r="S73">
        <v>0.99637984040512406</v>
      </c>
      <c r="T73">
        <v>0.99566911080744136</v>
      </c>
      <c r="U73">
        <v>0.99085388498784832</v>
      </c>
      <c r="V73">
        <v>0.99441113768259171</v>
      </c>
      <c r="W73">
        <v>0.99319026255085074</v>
      </c>
      <c r="X73">
        <v>0.99564571395538726</v>
      </c>
      <c r="Y73">
        <v>1.0024854177448079</v>
      </c>
      <c r="Z73">
        <v>1.0057391490197587</v>
      </c>
    </row>
    <row r="74" spans="1:26" x14ac:dyDescent="0.55000000000000004">
      <c r="A74">
        <v>74</v>
      </c>
      <c r="B74">
        <v>0.1819712196818761</v>
      </c>
      <c r="C74">
        <v>1.0284255131438793</v>
      </c>
      <c r="D74">
        <v>1.0284255131438795</v>
      </c>
      <c r="E74">
        <v>1.0240839438738027</v>
      </c>
      <c r="F74">
        <v>1.0421975016836931</v>
      </c>
      <c r="G74">
        <v>1.0370829186379045</v>
      </c>
      <c r="H74">
        <v>1.036300429515967</v>
      </c>
      <c r="I74">
        <v>1.0313755575852177</v>
      </c>
      <c r="J74">
        <v>1.0350274160204422</v>
      </c>
      <c r="K74">
        <v>1.0337307335617887</v>
      </c>
      <c r="L74">
        <v>1.0363002665048107</v>
      </c>
      <c r="M74">
        <v>1.0433635639144396</v>
      </c>
      <c r="N74">
        <v>1.0467524259656755</v>
      </c>
      <c r="O74">
        <v>0.98806157243579507</v>
      </c>
      <c r="P74">
        <v>0.98806157243579518</v>
      </c>
      <c r="Q74">
        <v>0.98389040232672498</v>
      </c>
      <c r="R74">
        <v>1.001293034003311</v>
      </c>
      <c r="S74">
        <v>0.99637918958581229</v>
      </c>
      <c r="T74">
        <v>0.99562741182227554</v>
      </c>
      <c r="U74">
        <v>0.99089583268333958</v>
      </c>
      <c r="V74">
        <v>0.9944043619270283</v>
      </c>
      <c r="W74">
        <v>0.99315857203493341</v>
      </c>
      <c r="X74">
        <v>0.99562725520902795</v>
      </c>
      <c r="Y74">
        <v>1.00241333028782</v>
      </c>
      <c r="Z74">
        <v>1.0056691853053372</v>
      </c>
    </row>
    <row r="75" spans="1:26" x14ac:dyDescent="0.55000000000000004">
      <c r="A75">
        <v>75</v>
      </c>
      <c r="B75">
        <v>0.1819712196818761</v>
      </c>
      <c r="C75">
        <v>1.0282833855781599</v>
      </c>
      <c r="D75">
        <v>1.0282833855781597</v>
      </c>
      <c r="E75">
        <v>1.0239635628375772</v>
      </c>
      <c r="F75">
        <v>1.0419901507735834</v>
      </c>
      <c r="G75">
        <v>1.0369463206537333</v>
      </c>
      <c r="H75">
        <v>1.0361219618332222</v>
      </c>
      <c r="I75">
        <v>1.0312832771941518</v>
      </c>
      <c r="J75">
        <v>1.0348852615445086</v>
      </c>
      <c r="K75">
        <v>1.0335629880045489</v>
      </c>
      <c r="L75">
        <v>1.0361458434465849</v>
      </c>
      <c r="M75">
        <v>1.0431526438103997</v>
      </c>
      <c r="N75">
        <v>1.0465429363088565</v>
      </c>
      <c r="O75">
        <v>0.9880548968017252</v>
      </c>
      <c r="P75">
        <v>0.98805489680172498</v>
      </c>
      <c r="Q75">
        <v>0.98390407410828218</v>
      </c>
      <c r="R75">
        <v>1.0012254261135791</v>
      </c>
      <c r="S75">
        <v>0.99637892064781997</v>
      </c>
      <c r="T75">
        <v>0.99558681238199431</v>
      </c>
      <c r="U75">
        <v>0.99093742669827567</v>
      </c>
      <c r="V75">
        <v>0.99439849426533755</v>
      </c>
      <c r="W75">
        <v>0.99312795069301885</v>
      </c>
      <c r="X75">
        <v>0.99560975969920029</v>
      </c>
      <c r="Y75">
        <v>1.0023424401134489</v>
      </c>
      <c r="Z75">
        <v>1.0056000976343928</v>
      </c>
    </row>
    <row r="76" spans="1:26" x14ac:dyDescent="0.55000000000000004">
      <c r="A76">
        <v>76</v>
      </c>
      <c r="B76">
        <v>0.1819712196818761</v>
      </c>
      <c r="C76">
        <v>1.0281419686502691</v>
      </c>
      <c r="D76">
        <v>1.0281419686502691</v>
      </c>
      <c r="E76">
        <v>1.0238437833203915</v>
      </c>
      <c r="F76">
        <v>1.0417837937375918</v>
      </c>
      <c r="G76">
        <v>1.0368098375480115</v>
      </c>
      <c r="H76">
        <v>1.0359443618231678</v>
      </c>
      <c r="I76">
        <v>1.0311903952863699</v>
      </c>
      <c r="J76">
        <v>1.0347437662287915</v>
      </c>
      <c r="K76">
        <v>1.033396075988001</v>
      </c>
      <c r="L76">
        <v>1.0359921377319663</v>
      </c>
      <c r="M76">
        <v>1.0429426993554016</v>
      </c>
      <c r="N76">
        <v>1.0463340954471074</v>
      </c>
      <c r="O76">
        <v>0.98804915512382641</v>
      </c>
      <c r="P76">
        <v>0.98804915512382641</v>
      </c>
      <c r="Q76">
        <v>0.98391857927608972</v>
      </c>
      <c r="R76">
        <v>1.0011590117028464</v>
      </c>
      <c r="S76">
        <v>0.99637901695446596</v>
      </c>
      <c r="T76">
        <v>0.99554729080692372</v>
      </c>
      <c r="U76">
        <v>0.99097870712549252</v>
      </c>
      <c r="V76">
        <v>0.99439351292523082</v>
      </c>
      <c r="W76">
        <v>0.9930983764125858</v>
      </c>
      <c r="X76">
        <v>0.99559320367476001</v>
      </c>
      <c r="Y76">
        <v>1.0022727253255364</v>
      </c>
      <c r="Z76">
        <v>1.0055318725496296</v>
      </c>
    </row>
    <row r="77" spans="1:26" x14ac:dyDescent="0.55000000000000004">
      <c r="A77">
        <v>77</v>
      </c>
      <c r="B77">
        <v>0.1819712196818761</v>
      </c>
      <c r="C77">
        <v>1.0280012588070178</v>
      </c>
      <c r="D77">
        <v>1.028001258807018</v>
      </c>
      <c r="E77">
        <v>1.0237246023185038</v>
      </c>
      <c r="F77">
        <v>1.0415784261260008</v>
      </c>
      <c r="G77">
        <v>1.036673471291522</v>
      </c>
      <c r="H77">
        <v>1.0357676258019841</v>
      </c>
      <c r="I77">
        <v>1.0310969689778495</v>
      </c>
      <c r="J77">
        <v>1.0346029262775425</v>
      </c>
      <c r="K77">
        <v>1.0332299933538767</v>
      </c>
      <c r="L77">
        <v>1.0358391436123109</v>
      </c>
      <c r="M77">
        <v>1.0427337267589516</v>
      </c>
      <c r="N77">
        <v>1.0461259082960228</v>
      </c>
      <c r="O77">
        <v>0.98804432677588905</v>
      </c>
      <c r="P77">
        <v>0.98804432677588927</v>
      </c>
      <c r="Q77">
        <v>0.98393389778093898</v>
      </c>
      <c r="R77">
        <v>1.001093769107094</v>
      </c>
      <c r="S77">
        <v>0.99637946282022927</v>
      </c>
      <c r="T77">
        <v>0.99550882624346859</v>
      </c>
      <c r="U77">
        <v>0.99101971113989495</v>
      </c>
      <c r="V77">
        <v>0.99438939691625294</v>
      </c>
      <c r="W77">
        <v>0.99306982792287835</v>
      </c>
      <c r="X77">
        <v>0.99557756425925537</v>
      </c>
      <c r="Y77">
        <v>1.0022041648642279</v>
      </c>
      <c r="Z77">
        <v>1.005464497178399</v>
      </c>
    </row>
    <row r="78" spans="1:26" x14ac:dyDescent="0.55000000000000004">
      <c r="A78">
        <v>78</v>
      </c>
      <c r="B78">
        <v>0.1819712196818761</v>
      </c>
      <c r="C78">
        <v>1.0278612525129827</v>
      </c>
      <c r="D78">
        <v>1.0278612525129824</v>
      </c>
      <c r="E78">
        <v>1.0236060168431518</v>
      </c>
      <c r="F78">
        <v>1.0413740435050511</v>
      </c>
      <c r="G78">
        <v>1.0365372239815374</v>
      </c>
      <c r="H78">
        <v>1.0355917500878957</v>
      </c>
      <c r="I78">
        <v>1.0310030517580151</v>
      </c>
      <c r="J78">
        <v>1.034462737857176</v>
      </c>
      <c r="K78">
        <v>1.0330647359649801</v>
      </c>
      <c r="L78">
        <v>1.0356868553945167</v>
      </c>
      <c r="M78">
        <v>1.0425257222348301</v>
      </c>
      <c r="N78">
        <v>1.0459183795183125</v>
      </c>
      <c r="O78">
        <v>0.98804039190123416</v>
      </c>
      <c r="P78">
        <v>0.98804039190123394</v>
      </c>
      <c r="Q78">
        <v>0.98395001033604446</v>
      </c>
      <c r="R78">
        <v>1.00102967744424</v>
      </c>
      <c r="S78">
        <v>0.9963802434414657</v>
      </c>
      <c r="T78">
        <v>0.99547139860066425</v>
      </c>
      <c r="U78">
        <v>0.99106047321060098</v>
      </c>
      <c r="V78">
        <v>0.99438612596860976</v>
      </c>
      <c r="W78">
        <v>0.99304228473121814</v>
      </c>
      <c r="X78">
        <v>0.99556281938746394</v>
      </c>
      <c r="Y78">
        <v>1.0021367384417561</v>
      </c>
      <c r="Z78">
        <v>1.0053979591792468</v>
      </c>
    </row>
    <row r="79" spans="1:26" x14ac:dyDescent="0.55000000000000004">
      <c r="A79">
        <v>79</v>
      </c>
      <c r="B79">
        <v>0.1819712196818761</v>
      </c>
      <c r="C79">
        <v>1.0277219462504177</v>
      </c>
      <c r="D79">
        <v>1.0277219462504179</v>
      </c>
      <c r="E79">
        <v>1.0234880239204802</v>
      </c>
      <c r="F79">
        <v>1.0411706414569306</v>
      </c>
      <c r="G79">
        <v>1.0364010978358553</v>
      </c>
      <c r="H79">
        <v>1.0354167310015199</v>
      </c>
      <c r="I79">
        <v>1.0309086937534104</v>
      </c>
      <c r="J79">
        <v>1.0343231970987206</v>
      </c>
      <c r="K79">
        <v>1.032900299705076</v>
      </c>
      <c r="L79">
        <v>1.0355352674412057</v>
      </c>
      <c r="M79">
        <v>1.0423186820012416</v>
      </c>
      <c r="N79">
        <v>1.0457115135347008</v>
      </c>
      <c r="O79">
        <v>0.98803733135539218</v>
      </c>
      <c r="P79">
        <v>0.9880373313553924</v>
      </c>
      <c r="Q79">
        <v>0.98396689836006701</v>
      </c>
      <c r="R79">
        <v>1.0009667165558687</v>
      </c>
      <c r="S79">
        <v>0.99638134483315366</v>
      </c>
      <c r="T79">
        <v>0.99543498849268619</v>
      </c>
      <c r="U79">
        <v>0.99110102529522481</v>
      </c>
      <c r="V79">
        <v>0.99438368047789638</v>
      </c>
      <c r="W79">
        <v>0.99301572706526531</v>
      </c>
      <c r="X79">
        <v>0.99554894774787472</v>
      </c>
      <c r="Y79">
        <v>1.0020704264842468</v>
      </c>
      <c r="Z79">
        <v>1.0053322466937773</v>
      </c>
    </row>
    <row r="80" spans="1:26" x14ac:dyDescent="0.55000000000000004">
      <c r="A80">
        <v>80</v>
      </c>
      <c r="B80">
        <v>0.1819712196818761</v>
      </c>
      <c r="C80">
        <v>1.0275833365191656</v>
      </c>
      <c r="D80">
        <v>1.0275833365191656</v>
      </c>
      <c r="E80">
        <v>1.0233706205914634</v>
      </c>
      <c r="F80">
        <v>1.0409682155797682</v>
      </c>
      <c r="G80">
        <v>1.0362650951869221</v>
      </c>
      <c r="H80">
        <v>1.0352425648662076</v>
      </c>
      <c r="I80">
        <v>1.0308139419688336</v>
      </c>
      <c r="J80">
        <v>1.0341843001002184</v>
      </c>
      <c r="K80">
        <v>1.0327366804787839</v>
      </c>
      <c r="L80">
        <v>1.0353843741708861</v>
      </c>
      <c r="M80">
        <v>1.0421126022809617</v>
      </c>
      <c r="N80">
        <v>1.0455053145341655</v>
      </c>
      <c r="O80">
        <v>0.98803512665408977</v>
      </c>
      <c r="P80">
        <v>0.98803512665408977</v>
      </c>
      <c r="Q80">
        <v>0.98398454392540879</v>
      </c>
      <c r="R80">
        <v>1.0009048669543652</v>
      </c>
      <c r="S80">
        <v>0.99638275377106289</v>
      </c>
      <c r="T80">
        <v>0.9953995771867119</v>
      </c>
      <c r="U80">
        <v>0.99114139701795589</v>
      </c>
      <c r="V80">
        <v>0.9943820414551191</v>
      </c>
      <c r="W80">
        <v>0.99299013582062712</v>
      </c>
      <c r="X80">
        <v>0.99553592873050345</v>
      </c>
      <c r="Y80">
        <v>1.0020052100789287</v>
      </c>
      <c r="Z80">
        <v>1.0052673483033088</v>
      </c>
    </row>
    <row r="81" spans="1:26" x14ac:dyDescent="0.55000000000000004">
      <c r="A81">
        <v>81</v>
      </c>
      <c r="B81">
        <v>0.1819712196818761</v>
      </c>
      <c r="C81">
        <v>1.0274454198365699</v>
      </c>
      <c r="D81">
        <v>1.0274454198365697</v>
      </c>
      <c r="E81">
        <v>1.0232538039118362</v>
      </c>
      <c r="F81">
        <v>1.0407667614876195</v>
      </c>
      <c r="G81">
        <v>1.0361292184760522</v>
      </c>
      <c r="H81">
        <v>1.0350692480083703</v>
      </c>
      <c r="I81">
        <v>1.0307188405080647</v>
      </c>
      <c r="J81">
        <v>1.0340460429290708</v>
      </c>
      <c r="K81">
        <v>1.0325738742114656</v>
      </c>
      <c r="L81">
        <v>1.0352341700580912</v>
      </c>
      <c r="M81">
        <v>1.0419074793014853</v>
      </c>
      <c r="N81">
        <v>1.0452997864835494</v>
      </c>
      <c r="O81">
        <v>0.98803375992602316</v>
      </c>
      <c r="P81">
        <v>0.98803375992602294</v>
      </c>
      <c r="Q81">
        <v>0.98400292971127645</v>
      </c>
      <c r="R81">
        <v>1.0008441097749128</v>
      </c>
      <c r="S81">
        <v>0.99638445773883055</v>
      </c>
      <c r="T81">
        <v>0.99536514655560404</v>
      </c>
      <c r="U81">
        <v>0.99118161583294917</v>
      </c>
      <c r="V81">
        <v>0.99438119048148332</v>
      </c>
      <c r="W81">
        <v>0.99296549251328148</v>
      </c>
      <c r="X81">
        <v>0.99552374237951291</v>
      </c>
      <c r="Y81">
        <v>1.0019410709262191</v>
      </c>
      <c r="Z81">
        <v>1.0052032529898192</v>
      </c>
    </row>
    <row r="82" spans="1:26" x14ac:dyDescent="0.55000000000000004">
      <c r="A82">
        <v>82</v>
      </c>
      <c r="B82">
        <v>0.1819712196818761</v>
      </c>
      <c r="C82">
        <v>1.027308192737387</v>
      </c>
      <c r="D82">
        <v>1.0273081927373873</v>
      </c>
      <c r="E82">
        <v>1.0231375709520156</v>
      </c>
      <c r="F82">
        <v>1.0405662748104592</v>
      </c>
      <c r="G82">
        <v>1.0359934702477462</v>
      </c>
      <c r="H82">
        <v>1.0348967767577983</v>
      </c>
      <c r="I82">
        <v>1.0306234307761084</v>
      </c>
      <c r="J82">
        <v>1.0339084216243382</v>
      </c>
      <c r="K82">
        <v>1.0324118768491195</v>
      </c>
      <c r="L82">
        <v>1.0350846496335027</v>
      </c>
      <c r="M82">
        <v>1.0417033092951669</v>
      </c>
      <c r="N82">
        <v>1.0450949331366128</v>
      </c>
      <c r="O82">
        <v>0.98803321386993059</v>
      </c>
      <c r="P82">
        <v>0.98803321386993082</v>
      </c>
      <c r="Q82">
        <v>0.98402203896101037</v>
      </c>
      <c r="R82">
        <v>1.0007844267318702</v>
      </c>
      <c r="S82">
        <v>0.99638644487945505</v>
      </c>
      <c r="T82">
        <v>0.99533167903492681</v>
      </c>
      <c r="U82">
        <v>0.99122170717437275</v>
      </c>
      <c r="V82">
        <v>0.99438110966746618</v>
      </c>
      <c r="W82">
        <v>0.99294177923633276</v>
      </c>
      <c r="X82">
        <v>0.99551236935015386</v>
      </c>
      <c r="Y82">
        <v>1.0018779912961837</v>
      </c>
      <c r="Z82">
        <v>1.005139950100749</v>
      </c>
    </row>
    <row r="83" spans="1:26" x14ac:dyDescent="0.55000000000000004">
      <c r="A83">
        <v>83</v>
      </c>
      <c r="B83">
        <v>0.1819712196818761</v>
      </c>
      <c r="C83">
        <v>1.0271716517737</v>
      </c>
      <c r="D83">
        <v>1.0271716517737</v>
      </c>
      <c r="E83">
        <v>1.0230219187970309</v>
      </c>
      <c r="F83">
        <v>1.040366751194167</v>
      </c>
      <c r="G83">
        <v>1.0358578531441056</v>
      </c>
      <c r="H83">
        <v>1.0347251474479753</v>
      </c>
      <c r="I83">
        <v>1.0305277516646756</v>
      </c>
      <c r="J83">
        <v>1.0337714321989921</v>
      </c>
      <c r="K83">
        <v>1.0322506843582726</v>
      </c>
      <c r="L83">
        <v>1.0349358074840538</v>
      </c>
      <c r="M83">
        <v>1.0415000884993666</v>
      </c>
      <c r="N83">
        <v>1.044890758042565</v>
      </c>
      <c r="O83">
        <v>0.98803347171555311</v>
      </c>
      <c r="P83">
        <v>0.98803347171555311</v>
      </c>
      <c r="Q83">
        <v>0.98404185544328648</v>
      </c>
      <c r="R83">
        <v>1.0007258000790973</v>
      </c>
      <c r="S83">
        <v>0.99638870395079104</v>
      </c>
      <c r="T83">
        <v>0.99529915758388432</v>
      </c>
      <c r="U83">
        <v>0.99126169459434743</v>
      </c>
      <c r="V83">
        <v>0.99438178161575508</v>
      </c>
      <c r="W83">
        <v>0.99291897862068068</v>
      </c>
      <c r="X83">
        <v>0.99550179086960533</v>
      </c>
      <c r="Y83">
        <v>1.00181595398896</v>
      </c>
      <c r="Z83">
        <v>1.0050774293172768</v>
      </c>
    </row>
    <row r="84" spans="1:26" x14ac:dyDescent="0.55000000000000004">
      <c r="A84">
        <v>84</v>
      </c>
      <c r="B84">
        <v>0.1819712196818761</v>
      </c>
      <c r="C84">
        <v>1.0270357935148315</v>
      </c>
      <c r="D84">
        <v>1.0270357935148315</v>
      </c>
      <c r="E84">
        <v>1.02290684454645</v>
      </c>
      <c r="F84">
        <v>1.0401681863005192</v>
      </c>
      <c r="G84">
        <v>1.035722369899357</v>
      </c>
      <c r="H84">
        <v>1.0345543564163726</v>
      </c>
      <c r="I84">
        <v>1.0304318397224634</v>
      </c>
      <c r="J84">
        <v>1.0336350706421145</v>
      </c>
      <c r="K84">
        <v>1.0320902927258726</v>
      </c>
      <c r="L84">
        <v>1.034787638253013</v>
      </c>
      <c r="M84">
        <v>1.0412978131565893</v>
      </c>
      <c r="N84">
        <v>1.0446872645541119</v>
      </c>
      <c r="O84">
        <v>0.98803451718809954</v>
      </c>
      <c r="P84">
        <v>0.98803451718809954</v>
      </c>
      <c r="Q84">
        <v>0.98406236341680031</v>
      </c>
      <c r="R84">
        <v>1.0006682125738524</v>
      </c>
      <c r="S84">
        <v>0.99639122428467464</v>
      </c>
      <c r="T84">
        <v>0.99526756564977925</v>
      </c>
      <c r="U84">
        <v>0.9913015998898842</v>
      </c>
      <c r="V84">
        <v>0.99438318938766412</v>
      </c>
      <c r="W84">
        <v>0.99289707379921577</v>
      </c>
      <c r="X84">
        <v>0.99549198870133127</v>
      </c>
      <c r="Y84">
        <v>1.0017549422987437</v>
      </c>
      <c r="Z84">
        <v>1.0050156806257136</v>
      </c>
    </row>
    <row r="85" spans="1:26" x14ac:dyDescent="0.55000000000000004">
      <c r="A85">
        <v>85</v>
      </c>
      <c r="B85">
        <v>0.1819712196818761</v>
      </c>
      <c r="C85">
        <v>1.0269006145472575</v>
      </c>
      <c r="D85">
        <v>1.0269006145472577</v>
      </c>
      <c r="E85">
        <v>1.0227923453143077</v>
      </c>
      <c r="F85">
        <v>1.0399705758071722</v>
      </c>
      <c r="G85">
        <v>1.0355870233344755</v>
      </c>
      <c r="H85">
        <v>1.0343844000047466</v>
      </c>
      <c r="I85">
        <v>1.0303357293116255</v>
      </c>
      <c r="J85">
        <v>1.033499332921056</v>
      </c>
      <c r="K85">
        <v>1.0319306979591834</v>
      </c>
      <c r="L85">
        <v>1.0346401366400502</v>
      </c>
      <c r="M85">
        <v>1.0410964795146243</v>
      </c>
      <c r="N85">
        <v>1.0444844558350732</v>
      </c>
      <c r="O85">
        <v>0.98803633447586636</v>
      </c>
      <c r="P85">
        <v>0.98803633447586647</v>
      </c>
      <c r="Q85">
        <v>0.98408354759808925</v>
      </c>
      <c r="R85">
        <v>1.0006116474438902</v>
      </c>
      <c r="S85">
        <v>0.99639399574931464</v>
      </c>
      <c r="T85">
        <v>0.99523688713565939</v>
      </c>
      <c r="U85">
        <v>0.99134144321979922</v>
      </c>
      <c r="V85">
        <v>0.9943853164726888</v>
      </c>
      <c r="W85">
        <v>0.99287604837419552</v>
      </c>
      <c r="X85">
        <v>0.99548294511260182</v>
      </c>
      <c r="Y85">
        <v>1.0016949399809914</v>
      </c>
      <c r="Z85">
        <v>1.0049546942917074</v>
      </c>
    </row>
    <row r="86" spans="1:26" x14ac:dyDescent="0.55000000000000004">
      <c r="A86">
        <v>86</v>
      </c>
      <c r="B86">
        <v>0.1819712196818761</v>
      </c>
      <c r="C86">
        <v>1.026766111474521</v>
      </c>
      <c r="D86">
        <v>1.0267661114745208</v>
      </c>
      <c r="E86">
        <v>1.022678418229032</v>
      </c>
      <c r="F86">
        <v>1.0397739154076524</v>
      </c>
      <c r="G86">
        <v>1.0354518163519209</v>
      </c>
      <c r="H86">
        <v>1.03421527455942</v>
      </c>
      <c r="I86">
        <v>1.030239452751702</v>
      </c>
      <c r="J86">
        <v>1.0333642149835411</v>
      </c>
      <c r="K86">
        <v>1.0317718960856761</v>
      </c>
      <c r="L86">
        <v>1.0344932974012797</v>
      </c>
      <c r="M86">
        <v>1.0408960838266832</v>
      </c>
      <c r="N86">
        <v>1.0442823348675814</v>
      </c>
      <c r="O86">
        <v>0.98803890820072926</v>
      </c>
      <c r="P86">
        <v>0.98803890820072904</v>
      </c>
      <c r="Q86">
        <v>0.98410539313220757</v>
      </c>
      <c r="R86">
        <v>1.0005560883574871</v>
      </c>
      <c r="S86">
        <v>0.99639700871467751</v>
      </c>
      <c r="T86">
        <v>0.99520710637084908</v>
      </c>
      <c r="U86">
        <v>0.99138124321253263</v>
      </c>
      <c r="V86">
        <v>0.99438814676089715</v>
      </c>
      <c r="W86">
        <v>0.99285588638750533</v>
      </c>
      <c r="X86">
        <v>0.99547464284488751</v>
      </c>
      <c r="Y86">
        <v>1.0016359312225427</v>
      </c>
      <c r="Z86">
        <v>1.0048944608369821</v>
      </c>
    </row>
    <row r="87" spans="1:26" x14ac:dyDescent="0.55000000000000004">
      <c r="A87">
        <v>87</v>
      </c>
      <c r="B87">
        <v>0.1819712196818761</v>
      </c>
      <c r="C87">
        <v>1.0266322809171484</v>
      </c>
      <c r="D87">
        <v>1.0266322809171484</v>
      </c>
      <c r="E87">
        <v>1.0225650604333749</v>
      </c>
      <c r="F87">
        <v>1.0395782008113419</v>
      </c>
      <c r="G87">
        <v>1.0353167519304829</v>
      </c>
      <c r="H87">
        <v>1.0340469764315554</v>
      </c>
      <c r="I87">
        <v>1.0301430404521486</v>
      </c>
      <c r="J87">
        <v>1.0332297127597347</v>
      </c>
      <c r="K87">
        <v>1.0316138831529256</v>
      </c>
      <c r="L87">
        <v>1.0343471153492925</v>
      </c>
      <c r="M87">
        <v>1.040696622351535</v>
      </c>
      <c r="N87">
        <v>1.044080904458917</v>
      </c>
      <c r="O87">
        <v>0.98804222339120507</v>
      </c>
      <c r="P87">
        <v>0.98804222339120507</v>
      </c>
      <c r="Q87">
        <v>0.98412788556596165</v>
      </c>
      <c r="R87">
        <v>1.0005015193960767</v>
      </c>
      <c r="S87">
        <v>0.99640025402056132</v>
      </c>
      <c r="T87">
        <v>0.99517820808406776</v>
      </c>
      <c r="U87">
        <v>0.99142101706565933</v>
      </c>
      <c r="V87">
        <v>0.99439166451787364</v>
      </c>
      <c r="W87">
        <v>0.99283657229351185</v>
      </c>
      <c r="X87">
        <v>0.99546706508683236</v>
      </c>
      <c r="Y87">
        <v>1.0015779006143586</v>
      </c>
      <c r="Z87">
        <v>1.0048349710183533</v>
      </c>
    </row>
    <row r="88" spans="1:26" x14ac:dyDescent="0.55000000000000004">
      <c r="A88">
        <v>88</v>
      </c>
      <c r="B88">
        <v>0.1819712196818761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</row>
    <row r="89" spans="1:26" x14ac:dyDescent="0.55000000000000004">
      <c r="A89">
        <v>89</v>
      </c>
      <c r="B89">
        <v>0.1819712196818761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</row>
    <row r="90" spans="1:26" x14ac:dyDescent="0.55000000000000004">
      <c r="A90">
        <v>90</v>
      </c>
      <c r="B90">
        <v>0.1819712196818761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</row>
    <row r="91" spans="1:26" x14ac:dyDescent="0.55000000000000004">
      <c r="A91">
        <v>91</v>
      </c>
      <c r="B91">
        <v>0.1819712196818761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</row>
    <row r="92" spans="1:26" x14ac:dyDescent="0.55000000000000004">
      <c r="A92">
        <v>92</v>
      </c>
      <c r="B92">
        <v>0.1819712196818761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</row>
    <row r="93" spans="1:26" x14ac:dyDescent="0.55000000000000004">
      <c r="A93">
        <v>93</v>
      </c>
      <c r="B93">
        <v>0.1819712196818761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</row>
    <row r="94" spans="1:26" x14ac:dyDescent="0.55000000000000004">
      <c r="A94">
        <v>94</v>
      </c>
      <c r="B94">
        <v>0.1819712196818761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</row>
    <row r="95" spans="1:26" x14ac:dyDescent="0.55000000000000004">
      <c r="A95">
        <v>95</v>
      </c>
      <c r="B95">
        <v>0.1819712196818761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</row>
    <row r="96" spans="1:26" x14ac:dyDescent="0.55000000000000004">
      <c r="A96">
        <v>96</v>
      </c>
      <c r="B96">
        <v>0.1819712196818761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</row>
    <row r="97" spans="1:26" x14ac:dyDescent="0.55000000000000004">
      <c r="A97">
        <v>97</v>
      </c>
      <c r="B97">
        <v>0.1819712196818761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</row>
    <row r="98" spans="1:26" x14ac:dyDescent="0.55000000000000004">
      <c r="A98">
        <v>98</v>
      </c>
      <c r="B98">
        <v>0.1819712196818761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55000000000000004">
      <c r="A99">
        <v>99</v>
      </c>
      <c r="B99">
        <v>0.1819712196818761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</row>
    <row r="100" spans="1:26" x14ac:dyDescent="0.55000000000000004">
      <c r="A100">
        <v>100</v>
      </c>
      <c r="B100">
        <v>0.1819712196818761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BE46" workbookViewId="0">
      <selection activeCell="AU28" sqref="AU28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1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>IF(H2&gt;PERCENTILE('SSP126'!$H$2:$H$100,0.9),SUM([1]Transport!$B$115:$G$115),0)
+VLOOKUP(O2,[1]Transport!$A$26:$O$46,8,1)
+VLOOKUP(J2,[1]Transport!$B$183:$C$212,2,1)</f>
        <v>5.8622429582666441E-3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1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>IF(H3&gt;PERCENTILE('SSP126'!$H$2:$H$100,0.9),SUM([1]Transport!$B$115:$G$115),0)
+VLOOKUP(O3,[1]Transport!$A$26:$O$46,8,1)
+VLOOKUP(J3,[1]Transport!$B$183:$C$212,2,1)</f>
        <v>5.8620280807093039E-3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1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f>IF(H4&gt;PERCENTILE('SSP126'!$H$2:$H$100,0.9),SUM([1]Transport!$B$115:$G$115),0)
+VLOOKUP(O4,[1]Transport!$A$26:$O$46,8,1)
+VLOOKUP(J4,[1]Transport!$B$183:$C$212,2,1)</f>
        <v>8.3776460672300296E-3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1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>IF(H5&gt;PERCENTILE('SSP126'!$H$2:$H$100,0.9),SUM([1]Transport!$B$115:$G$115),0)
+VLOOKUP(O5,[1]Transport!$A$26:$O$46,8,1)
+VLOOKUP(J5,[1]Transport!$B$183:$C$212,2,1)</f>
        <v>5.8619252805818221E-3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0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>IF(H6&gt;PERCENTILE('SSP126'!$H$2:$H$100,0.9),SUM([1]Transport!$B$115:$G$115),0)
+VLOOKUP(O6,[1]Transport!$A$26:$O$46,8,1)
+VLOOKUP(J6,[1]Transport!$B$183:$C$212,2,1)</f>
        <v>5.8607734017302833E-3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1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>IF(H7&gt;PERCENTILE('SSP126'!$H$2:$H$100,0.9),SUM([1]Transport!$B$115:$G$115),0)
+VLOOKUP(O7,[1]Transport!$A$26:$O$46,8,1)
+VLOOKUP(J7,[1]Transport!$B$183:$C$212,2,1)</f>
        <v>5.8606996436992324E-3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1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>IF(H8&gt;PERCENTILE('SSP126'!$H$2:$H$100,0.9),SUM([1]Transport!$B$115:$G$115),0)
+VLOOKUP(O8,[1]Transport!$A$26:$O$46,8,1)
+VLOOKUP(J8,[1]Transport!$B$183:$C$212,2,1)</f>
        <v>5.8607734017302833E-3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1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>IF(H9&gt;PERCENTILE('SSP126'!$H$2:$H$100,0.9),SUM([1]Transport!$B$115:$G$115),0)
+VLOOKUP(O9,[1]Transport!$A$26:$O$46,8,1)
+VLOOKUP(J9,[1]Transport!$B$183:$C$212,2,1)</f>
        <v>5.8626169748311726E-3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1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>IF(H10&gt;PERCENTILE('SSP126'!$H$2:$H$100,0.9),SUM([1]Transport!$B$115:$G$115),0)
+VLOOKUP(O10,[1]Transport!$A$26:$O$46,8,1)
+VLOOKUP(J10,[1]Transport!$B$183:$C$212,2,1)</f>
        <v>5.8624854596027558E-3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0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4.3414804188397431E-2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>IF(H11&gt;PERCENTILE('SSP126'!$H$2:$H$100,0.9),SUM([1]Transport!$B$115:$G$115),0)
+VLOOKUP(O11,[1]Transport!$A$26:$O$46,8,1)
+VLOOKUP(J11,[1]Transport!$B$183:$C$212,2,1)</f>
        <v>5.8633020897164581E-3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1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5.207851234129271E-2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>IF(H12&gt;PERCENTILE('SSP126'!$H$2:$H$100,0.9),SUM([1]Transport!$B$115:$G$115),0)
+VLOOKUP(O12,[1]Transport!$A$26:$O$46,8,1)
+VLOOKUP(J12,[1]Transport!$B$183:$C$212,2,1)</f>
        <v>1.1833404329867231E-2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1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4.7169077721318717E-2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>IF(H13&gt;PERCENTILE('SSP126'!$H$2:$H$100,0.9),SUM([1]Transport!$B$115:$G$115),0)
+VLOOKUP(O13,[1]Transport!$A$26:$O$46,8,1)
+VLOOKUP(J13,[1]Transport!$B$183:$C$212,2,1)</f>
        <v>1.1830109298717632E-2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1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4.0719428318607795E-2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>IF(H14&gt;PERCENTILE('SSP126'!$H$2:$H$100,0.9),SUM([1]Transport!$B$115:$G$115),0)
+VLOOKUP(O14,[1]Transport!$A$26:$O$46,8,1)
+VLOOKUP(J14,[1]Transport!$B$183:$C$212,2,1)</f>
        <v>1.1831501862233695E-2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1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4.9768190167187303E-2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>IF(H15&gt;PERCENTILE('SSP126'!$H$2:$H$100,0.9),SUM([1]Transport!$B$115:$G$115),0)
+VLOOKUP(O15,[1]Transport!$A$26:$O$46,8,1)
+VLOOKUP(J15,[1]Transport!$B$183:$C$212,2,1)</f>
        <v>1.1827803619858733E-2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0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5.1885985493450595E-2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>IF(H16&gt;PERCENTILE('SSP126'!$H$2:$H$100,0.9),SUM([1]Transport!$B$115:$G$115),0)
+VLOOKUP(O16,[1]Transport!$A$26:$O$46,8,1)
+VLOOKUP(J16,[1]Transport!$B$183:$C$212,2,1)</f>
        <v>1.1831280134805396E-2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1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5.6217839569898231E-2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>IF(H17&gt;PERCENTILE('SSP126'!$H$2:$H$100,0.9),SUM([1]Transport!$B$115:$G$115),0)
+VLOOKUP(O17,[1]Transport!$A$26:$O$46,8,1)
+VLOOKUP(J17,[1]Transport!$B$183:$C$212,2,1)</f>
        <v>1.1835805139662306E-2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1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5.0056980438950481E-2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>IF(H18&gt;PERCENTILE('SSP126'!$H$2:$H$100,0.9),SUM([1]Transport!$B$115:$G$115),0)
+VLOOKUP(O18,[1]Transport!$A$26:$O$46,8,1)
+VLOOKUP(J18,[1]Transport!$B$183:$C$212,2,1)</f>
        <v>1.1835805139662306E-2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1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4.9768190167187303E-2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>IF(H19&gt;PERCENTILE('SSP126'!$H$2:$H$100,0.9),SUM([1]Transport!$B$115:$G$115),0)
+VLOOKUP(O19,[1]Transport!$A$26:$O$46,8,1)
+VLOOKUP(J19,[1]Transport!$B$183:$C$212,2,1)</f>
        <v>1.183059501992011E-2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1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5.265609288481906E-2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>IF(H20&gt;PERCENTILE('SSP126'!$H$2:$H$100,0.9),SUM([1]Transport!$B$115:$G$115),0)
+VLOOKUP(O20,[1]Transport!$A$26:$O$46,8,1)
+VLOOKUP(J20,[1]Transport!$B$183:$C$212,2,1)</f>
        <v>1.1830463504691692E-2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0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4.7939185112687188E-2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>IF(H21&gt;PERCENTILE('SSP126'!$H$2:$H$100,0.9),SUM([1]Transport!$B$115:$G$115),0)
+VLOOKUP(O21,[1]Transport!$A$26:$O$46,8,1)
+VLOOKUP(J21,[1]Transport!$B$183:$C$212,2,1)</f>
        <v>2.4636035742200812E-2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1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4.6591497177792367E-2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>IF(H22&gt;PERCENTILE('SSP126'!$H$2:$H$100,0.9),SUM([1]Transport!$B$115:$G$115),0)
+VLOOKUP(O22,[1]Transport!$A$26:$O$46,8,1)
+VLOOKUP(J22,[1]Transport!$B$183:$C$212,2,1)</f>
        <v>2.4634061716791038E-2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1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6.0838483918109046E-2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>IF(H23&gt;PERCENTILE('SSP126'!$H$2:$H$100,0.9),SUM([1]Transport!$B$115:$G$115),0)
+VLOOKUP(O23,[1]Transport!$A$26:$O$46,8,1)
+VLOOKUP(J23,[1]Transport!$B$183:$C$212,2,1)</f>
        <v>2.4633489852401415E-2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1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6.1512327885556453E-2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>IF(H24&gt;PERCENTILE('SSP126'!$H$2:$H$100,0.9),SUM([1]Transport!$B$115:$G$115),0)
+VLOOKUP(O24,[1]Transport!$A$26:$O$46,8,1)
+VLOOKUP(J24,[1]Transport!$B$183:$C$212,2,1)</f>
        <v>2.7150983973636248E-2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1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5.1212141526003181E-2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>IF(H25&gt;PERCENTILE('SSP126'!$H$2:$H$100,0.9),SUM([1]Transport!$B$115:$G$115),0)
+VLOOKUP(O25,[1]Transport!$A$26:$O$46,8,1)
+VLOOKUP(J25,[1]Transport!$B$183:$C$212,2,1)</f>
        <v>2.4635374334318623E-2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0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4.9575663319345188E-2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>IF(H26&gt;PERCENTILE('SSP126'!$H$2:$H$100,0.9),SUM([1]Transport!$B$115:$G$115),0)
+VLOOKUP(O26,[1]Transport!$A$26:$O$46,8,1)
+VLOOKUP(J26,[1]Transport!$B$183:$C$212,2,1)</f>
        <v>2.4634061716791038E-2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1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4.8805555927976717E-2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>IF(H27&gt;PERCENTILE('SSP126'!$H$2:$H$100,0.9),SUM([1]Transport!$B$115:$G$115),0)
+VLOOKUP(O27,[1]Transport!$A$26:$O$46,8,1)
+VLOOKUP(J27,[1]Transport!$B$183:$C$212,2,1)</f>
        <v>2.4634781442099997E-2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1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5.7469264080871989E-2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>IF(H28&gt;PERCENTILE('SSP126'!$H$2:$H$100,0.9),SUM([1]Transport!$B$115:$G$115),0)
+VLOOKUP(O28,[1]Transport!$A$26:$O$46,8,1)
+VLOOKUP(J28,[1]Transport!$B$183:$C$212,2,1)</f>
        <v>2.4632024495720668E-2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1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5.3137410004424353E-2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>IF(H29&gt;PERCENTILE('SSP126'!$H$2:$H$100,0.9),SUM([1]Transport!$B$115:$G$115),0)
+VLOOKUP(O29,[1]Transport!$A$26:$O$46,8,1)
+VLOOKUP(J29,[1]Transport!$B$183:$C$212,2,1)</f>
        <v>2.4631943844077148E-2</v>
      </c>
      <c r="BJ29">
        <v>0</v>
      </c>
      <c r="BK29">
        <v>0</v>
      </c>
      <c r="BL29">
        <f>MAX(0,IF(K29=1,[1]Construction!$H$49,0)+VLOOKUP(O29,[1]Construction!$A$25:$H$45,8,1))</f>
        <v>0.11145187327460968</v>
      </c>
    </row>
    <row r="30" spans="1:64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1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5.9587059407135282E-2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>IF(H30&gt;PERCENTILE('SSP126'!$H$2:$H$100,0.9),SUM([1]Transport!$B$115:$G$115),0)
+VLOOKUP(O30,[1]Transport!$A$26:$O$46,8,1)
+VLOOKUP(J30,[1]Transport!$B$183:$C$212,2,1)</f>
        <v>2.4632929673380481E-2</v>
      </c>
      <c r="BJ30">
        <v>0</v>
      </c>
      <c r="BK30">
        <v>0</v>
      </c>
      <c r="BL30">
        <f>MAX(0,IF(K30=1,[1]Construction!$H$49,0)+VLOOKUP(O30,[1]Construction!$A$25:$H$45,8,1))</f>
        <v>0.11145187327460968</v>
      </c>
    </row>
    <row r="31" spans="1:64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0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4.6110180058187074E-2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>IF(H31&gt;PERCENTILE('SSP126'!$H$2:$H$100,0.9),SUM([1]Transport!$B$115:$G$115),0)
+VLOOKUP(O31,[1]Transport!$A$26:$O$46,8,1)
+VLOOKUP(J31,[1]Transport!$B$183:$C$212,2,1)</f>
        <v>2.4638831487372028E-2</v>
      </c>
      <c r="BJ31">
        <v>0</v>
      </c>
      <c r="BK31">
        <v>0</v>
      </c>
      <c r="BL31">
        <f>MAX(0,IF(K31=1,[1]Construction!$H$49,0)+VLOOKUP(O31,[1]Construction!$A$25:$H$45,8,1))</f>
        <v>1.8629408536559059E-3</v>
      </c>
    </row>
    <row r="32" spans="1:64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1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5.1693458645608474E-2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>IF(H32&gt;PERCENTILE('SSP126'!$H$2:$H$100,0.9),SUM([1]Transport!$B$115:$G$115),0)
+VLOOKUP(O32,[1]Transport!$A$26:$O$46,8,1)
+VLOOKUP(J32,[1]Transport!$B$183:$C$212,2,1)</f>
        <v>3.6688717391379577E-2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1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4.9094346199739895E-2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>IF(H33&gt;PERCENTILE('SSP126'!$H$2:$H$100,0.9),SUM([1]Transport!$B$115:$G$115),0)
+VLOOKUP(O33,[1]Transport!$A$26:$O$46,8,1)
+VLOOKUP(J33,[1]Transport!$B$183:$C$212,2,1)</f>
        <v>3.6690149001309041E-2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1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6.1801118157319632E-2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>IF(H34&gt;PERCENTILE('SSP126'!$H$2:$H$100,0.9),SUM([1]Transport!$B$115:$G$115),0)
+VLOOKUP(O34,[1]Transport!$A$26:$O$46,8,1)
+VLOOKUP(J34,[1]Transport!$B$183:$C$212,2,1)</f>
        <v>3.9206034295777688E-2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1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5.0056980438950481E-2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>IF(H35&gt;PERCENTILE('SSP126'!$H$2:$H$100,0.9),SUM([1]Transport!$B$115:$G$115),0)
+VLOOKUP(O35,[1]Transport!$A$26:$O$46,8,1)
+VLOOKUP(J35,[1]Transport!$B$183:$C$212,2,1)</f>
        <v>3.6688586718091519E-2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0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5.7469264080871989E-2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IF(H36&gt;PERCENTILE('SSP126'!$H$2:$H$100,0.9),SUM([1]Transport!$B$115:$G$115),0)
+VLOOKUP(O36,[1]Transport!$A$26:$O$46,8,1)
+VLOOKUP(J36,[1]Transport!$B$183:$C$212,2,1)</f>
        <v>3.6687843322450141E-2</v>
      </c>
      <c r="BJ36">
        <v>0</v>
      </c>
      <c r="BK36">
        <v>0</v>
      </c>
      <c r="BL36">
        <f>MAX(0,IF(K36=1,[1]Construction!$H$49,0)+VLOOKUP(O36,[1]Construction!$A$25:$H$45,8,1))</f>
        <v>2.9001109124752664E-3</v>
      </c>
    </row>
    <row r="37" spans="1:64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1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4.9671926743266245E-2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>IF(H37&gt;PERCENTILE('SSP126'!$H$2:$H$100,0.9),SUM([1]Transport!$B$115:$G$115),0)
+VLOOKUP(O37,[1]Transport!$A$26:$O$46,8,1)
+VLOOKUP(J37,[1]Transport!$B$183:$C$212,2,1)</f>
        <v>3.6691541564825104E-2</v>
      </c>
      <c r="BJ37">
        <v>0</v>
      </c>
      <c r="BK37">
        <v>0</v>
      </c>
      <c r="BL37">
        <f>MAX(0,IF(K37=1,[1]Construction!$H$49,0)+VLOOKUP(O37,[1]Construction!$A$25:$H$45,8,1))</f>
        <v>0.11248904333342905</v>
      </c>
    </row>
    <row r="38" spans="1:64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1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4.7939185112687188E-2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>IF(H38&gt;PERCENTILE('SSP126'!$H$2:$H$100,0.9),SUM([1]Transport!$B$115:$G$115),0)
+VLOOKUP(O38,[1]Transport!$A$26:$O$46,8,1)
+VLOOKUP(J38,[1]Transport!$B$183:$C$212,2,1)</f>
        <v>3.6690634722511516E-2</v>
      </c>
      <c r="BJ38">
        <v>0</v>
      </c>
      <c r="BK38">
        <v>0</v>
      </c>
      <c r="BL38">
        <f>MAX(0,IF(K38=1,[1]Construction!$H$49,0)+VLOOKUP(O38,[1]Construction!$A$25:$H$45,8,1))</f>
        <v>0.11248904333342905</v>
      </c>
    </row>
    <row r="39" spans="1:64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1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5.1885985493450595E-2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>IF(H39&gt;PERCENTILE('SSP126'!$H$2:$H$100,0.9),SUM([1]Transport!$B$115:$G$115),0)
+VLOOKUP(O39,[1]Transport!$A$26:$O$46,8,1)
+VLOOKUP(J39,[1]Transport!$B$183:$C$212,2,1)</f>
        <v>3.6688791149410628E-2</v>
      </c>
      <c r="BJ39">
        <v>0</v>
      </c>
      <c r="BK39">
        <v>0</v>
      </c>
      <c r="BL39">
        <f>MAX(0,IF(K39=1,[1]Construction!$H$49,0)+VLOOKUP(O39,[1]Construction!$A$25:$H$45,8,1))</f>
        <v>0.11248904333342905</v>
      </c>
    </row>
    <row r="40" spans="1:64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1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>IF(H40&gt;PERCENTILE('SSP126'!$H$2:$H$100,0.9),SUM([1]Transport!$B$115:$G$115),0)
+VLOOKUP(O40,[1]Transport!$A$26:$O$46,8,1)
+VLOOKUP(J40,[1]Transport!$B$183:$C$212,2,1)</f>
        <v>3.6690260705946991E-2</v>
      </c>
      <c r="BJ40">
        <v>0</v>
      </c>
      <c r="BK40">
        <v>0</v>
      </c>
      <c r="BL40">
        <f>MAX(0,IF(K40=1,[1]Construction!$H$49,0)+VLOOKUP(O40,[1]Construction!$A$25:$H$45,8,1))</f>
        <v>0.11248904333342905</v>
      </c>
    </row>
    <row r="41" spans="1:64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0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4.8901819351897774E-2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>IF(H41&gt;PERCENTILE('SSP126'!$H$2:$H$100,0.9),SUM([1]Transport!$B$115:$G$115),0)
+VLOOKUP(O41,[1]Transport!$A$26:$O$46,8,1)
+VLOOKUP(J41,[1]Transport!$B$183:$C$212,2,1)</f>
        <v>3.6692713652198686E-2</v>
      </c>
      <c r="BJ41">
        <v>0</v>
      </c>
      <c r="BK41">
        <v>0</v>
      </c>
      <c r="BL41">
        <f>MAX(0,IF(K41=1,[1]Construction!$H$49,0)+VLOOKUP(O41,[1]Construction!$A$25:$H$45,8,1))</f>
        <v>2.9001109124752664E-3</v>
      </c>
    </row>
    <row r="42" spans="1:64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1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4.6013916634266017E-2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>IF(H42&gt;PERCENTILE('SSP126'!$H$2:$H$100,0.9),SUM([1]Transport!$B$115:$G$115),0)
+VLOOKUP(O42,[1]Transport!$A$26:$O$46,8,1)
+VLOOKUP(J42,[1]Transport!$B$183:$C$212,2,1)</f>
        <v>3.6693909011211945E-2</v>
      </c>
      <c r="BJ42">
        <v>0</v>
      </c>
      <c r="BK42">
        <v>0</v>
      </c>
      <c r="BL42">
        <f>MAX(0,IF(K42=1,[1]Construction!$H$49,0)+VLOOKUP(O42,[1]Construction!$A$25:$H$45,8,1))</f>
        <v>0.11248904333342905</v>
      </c>
    </row>
    <row r="43" spans="1:64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1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6.0260903374582689E-2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>IF(H43&gt;PERCENTILE('SSP126'!$H$2:$H$100,0.9),SUM([1]Transport!$B$115:$G$115),0)
+VLOOKUP(O43,[1]Transport!$A$26:$O$46,8,1)
+VLOOKUP(J43,[1]Transport!$B$183:$C$212,2,1)</f>
        <v>5.7703774707627928E-2</v>
      </c>
      <c r="BJ43">
        <v>0</v>
      </c>
      <c r="BK43">
        <v>0</v>
      </c>
      <c r="BL43">
        <f>MAX(0,IF(K43=1,[1]Construction!$H$49,0)+VLOOKUP(O43,[1]Construction!$A$25:$H$45,8,1))</f>
        <v>0.11450714771180541</v>
      </c>
    </row>
    <row r="44" spans="1:64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1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4.7265341145239781E-2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>IF(H44&gt;PERCENTILE('SSP126'!$H$2:$H$100,0.9),SUM([1]Transport!$B$115:$G$115),0)
+VLOOKUP(O44,[1]Transport!$A$26:$O$46,8,1)
+VLOOKUP(J44,[1]Transport!$B$183:$C$212,2,1)</f>
        <v>5.5190095814878069E-2</v>
      </c>
      <c r="BJ44">
        <v>0</v>
      </c>
      <c r="BK44">
        <v>0</v>
      </c>
      <c r="BL44">
        <f>MAX(0,IF(K44=1,[1]Construction!$H$49,0)+VLOOKUP(O44,[1]Construction!$A$25:$H$45,8,1))</f>
        <v>0.11450714771180541</v>
      </c>
    </row>
    <row r="45" spans="1:64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1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4.7554131417002952E-2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IF(H45&gt;PERCENTILE('SSP126'!$H$2:$H$100,0.9),SUM([1]Transport!$B$115:$G$115),0)
+VLOOKUP(O45,[1]Transport!$A$26:$O$46,8,1)
+VLOOKUP(J45,[1]Transport!$B$183:$C$212,2,1)</f>
        <v>5.5185369173799008E-2</v>
      </c>
      <c r="BJ45">
        <v>0</v>
      </c>
      <c r="BK45">
        <v>0</v>
      </c>
      <c r="BL45">
        <f>MAX(0,IF(K45=1,[1]Construction!$H$49,0)+VLOOKUP(O45,[1]Construction!$A$25:$H$45,8,1))</f>
        <v>0.11450714771180541</v>
      </c>
    </row>
    <row r="46" spans="1:64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4.5243809242897545E-2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>IF(H46&gt;PERCENTILE('SSP126'!$H$2:$H$100,0.9),SUM([1]Transport!$B$115:$G$115),0)
+VLOOKUP(O46,[1]Transport!$A$26:$O$46,8,1)
+VLOOKUP(J46,[1]Transport!$B$183:$C$212,2,1)</f>
        <v>5.5186594810681597E-2</v>
      </c>
      <c r="BJ46">
        <v>0</v>
      </c>
      <c r="BK46">
        <v>0</v>
      </c>
      <c r="BL46">
        <f>MAX(0,IF(K46=1,[1]Construction!$H$49,0)+VLOOKUP(O46,[1]Construction!$A$25:$H$45,8,1))</f>
        <v>0.11450714771180541</v>
      </c>
    </row>
    <row r="47" spans="1:64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1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5.207851234129271E-2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>IF(H47&gt;PERCENTILE('SSP126'!$H$2:$H$100,0.9),SUM([1]Transport!$B$115:$G$115),0)
+VLOOKUP(O47,[1]Transport!$A$26:$O$46,8,1)
+VLOOKUP(J47,[1]Transport!$B$183:$C$212,2,1)</f>
        <v>5.5184495104869571E-2</v>
      </c>
      <c r="BJ47">
        <v>0</v>
      </c>
      <c r="BK47">
        <v>0</v>
      </c>
      <c r="BL47">
        <f>MAX(0,IF(K47=1,[1]Construction!$H$49,0)+VLOOKUP(O47,[1]Construction!$A$25:$H$45,8,1))</f>
        <v>0.11450714771180541</v>
      </c>
    </row>
    <row r="48" spans="1:64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1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5.7373000656950932E-2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>IF(H48&gt;PERCENTILE('SSP126'!$H$2:$H$100,0.9),SUM([1]Transport!$B$115:$G$115),0)
+VLOOKUP(O48,[1]Transport!$A$26:$O$46,8,1)
+VLOOKUP(J48,[1]Transport!$B$183:$C$212,2,1)</f>
        <v>5.5189365434618116E-2</v>
      </c>
      <c r="BJ48">
        <v>0</v>
      </c>
      <c r="BK48">
        <v>0</v>
      </c>
      <c r="BL48">
        <f>MAX(0,IF(K48=1,[1]Construction!$H$49,0)+VLOOKUP(O48,[1]Construction!$A$25:$H$45,8,1))</f>
        <v>0.11450714771180541</v>
      </c>
    </row>
    <row r="49" spans="1:64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0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4.8324238808371424E-2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>IF(H49&gt;PERCENTILE('SSP126'!$H$2:$H$100,0.9),SUM([1]Transport!$B$115:$G$115),0)
+VLOOKUP(O49,[1]Transport!$A$26:$O$46,8,1)
+VLOOKUP(J49,[1]Transport!$B$183:$C$212,2,1)</f>
        <v>5.518523850051095E-2</v>
      </c>
      <c r="BJ49">
        <v>0</v>
      </c>
      <c r="BK49">
        <v>0</v>
      </c>
      <c r="BL49">
        <f>MAX(0,IF(K49=1,[1]Construction!$H$49,0)+VLOOKUP(O49,[1]Construction!$A$25:$H$45,8,1))</f>
        <v>4.9182152908516441E-3</v>
      </c>
    </row>
    <row r="50" spans="1:64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1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4.7650394840924017E-2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>IF(H50&gt;PERCENTILE('SSP126'!$H$2:$H$100,0.9),SUM([1]Transport!$B$115:$G$115),0)
+VLOOKUP(O50,[1]Transport!$A$26:$O$46,8,1)
+VLOOKUP(J50,[1]Transport!$B$183:$C$212,2,1)</f>
        <v>5.5189700879501931E-2</v>
      </c>
      <c r="BJ50">
        <v>0</v>
      </c>
      <c r="BK50">
        <v>0</v>
      </c>
      <c r="BL50">
        <f>MAX(0,IF(K50=1,[1]Construction!$H$49,0)+VLOOKUP(O50,[1]Construction!$A$25:$H$45,8,1))</f>
        <v>0.11450714771180541</v>
      </c>
    </row>
    <row r="51" spans="1:64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1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4.8420502232292481E-2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>IF(H51&gt;PERCENTILE('SSP126'!$H$2:$H$100,0.9),SUM([1]Transport!$B$115:$G$115),0)
+VLOOKUP(O51,[1]Transport!$A$26:$O$46,8,1)
+VLOOKUP(J51,[1]Transport!$B$183:$C$212,2,1)</f>
        <v>5.5189039471619739E-2</v>
      </c>
      <c r="BJ51">
        <v>0</v>
      </c>
      <c r="BK51">
        <v>0</v>
      </c>
      <c r="BL51">
        <f>MAX(0,IF(K51=1,[1]Construction!$H$49,0)+VLOOKUP(O51,[1]Construction!$A$25:$H$45,8,1))</f>
        <v>0.11450714771180541</v>
      </c>
    </row>
    <row r="52" spans="1:64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1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4.870929250405566E-2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>IF(H52&gt;PERCENTILE('SSP126'!$H$2:$H$100,0.9),SUM([1]Transport!$B$115:$G$115),0)
+VLOOKUP(O52,[1]Transport!$A$26:$O$46,8,1)
+VLOOKUP(J52,[1]Transport!$B$183:$C$212,2,1)</f>
        <v>5.5190560793631376E-2</v>
      </c>
      <c r="BJ52">
        <v>0</v>
      </c>
      <c r="BK52">
        <v>0</v>
      </c>
      <c r="BL52">
        <f>MAX(0,IF(K52=1,[1]Construction!$H$49,0)+VLOOKUP(O52,[1]Construction!$A$25:$H$45,8,1))</f>
        <v>0.11450714771180541</v>
      </c>
    </row>
    <row r="53" spans="1:64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1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5.4581361363240231E-2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>IF(H53&gt;PERCENTILE('SSP126'!$H$2:$H$100,0.9),SUM([1]Transport!$B$115:$G$115),0)
+VLOOKUP(O53,[1]Transport!$A$26:$O$46,8,1)
+VLOOKUP(J53,[1]Transport!$B$183:$C$212,2,1)</f>
        <v>6.2070127667292155E-2</v>
      </c>
      <c r="BJ53">
        <v>0</v>
      </c>
      <c r="BK53">
        <v>0</v>
      </c>
      <c r="BL53">
        <f>MAX(0,IF(K53=1,[1]Construction!$H$49,0)+VLOOKUP(O53,[1]Construction!$A$25:$H$45,8,1))</f>
        <v>0.11475402968546479</v>
      </c>
    </row>
    <row r="54" spans="1:64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0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5.487015163500341E-2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>IF(H54&gt;PERCENTILE('SSP126'!$H$2:$H$100,0.9),SUM([1]Transport!$B$115:$G$115),0)
+VLOOKUP(O54,[1]Transport!$A$26:$O$46,8,1)
+VLOOKUP(J54,[1]Transport!$B$183:$C$212,2,1)</f>
        <v>6.4592075093859544E-2</v>
      </c>
      <c r="BJ54">
        <v>0</v>
      </c>
      <c r="BK54">
        <v>0</v>
      </c>
      <c r="BL54">
        <f>MAX(0,IF(K54=1,[1]Construction!$H$49,0)+VLOOKUP(O54,[1]Construction!$A$25:$H$45,8,1))</f>
        <v>5.1650972645110151E-3</v>
      </c>
    </row>
    <row r="55" spans="1:64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1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5.150093179776636E-2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>IF(H55&gt;PERCENTILE('SSP126'!$H$2:$H$100,0.9),SUM([1]Transport!$B$115:$G$115),0)
+VLOOKUP(O55,[1]Transport!$A$26:$O$46,8,1)
+VLOOKUP(J55,[1]Transport!$B$183:$C$212,2,1)</f>
        <v>6.4590281673359951E-2</v>
      </c>
      <c r="BJ55">
        <v>0</v>
      </c>
      <c r="BK55">
        <v>0</v>
      </c>
      <c r="BL55">
        <f>MAX(0,IF(K55=1,[1]Construction!$H$49,0)+VLOOKUP(O55,[1]Construction!$A$25:$H$45,8,1))</f>
        <v>0.11475402968546479</v>
      </c>
    </row>
    <row r="56" spans="1:64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1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5.4773888211082353E-2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>IF(H56&gt;PERCENTILE('SSP126'!$H$2:$H$100,0.9),SUM([1]Transport!$B$115:$G$115),0)
+VLOOKUP(O56,[1]Transport!$A$26:$O$46,8,1)
+VLOOKUP(J56,[1]Transport!$B$183:$C$212,2,1)</f>
        <v>6.2077885557425661E-2</v>
      </c>
      <c r="BJ56">
        <v>0</v>
      </c>
      <c r="BK56">
        <v>0</v>
      </c>
      <c r="BL56">
        <f>MAX(0,IF(K56=1,[1]Construction!$H$49,0)+VLOOKUP(O56,[1]Construction!$A$25:$H$45,8,1))</f>
        <v>0.11475402968546479</v>
      </c>
    </row>
    <row r="57" spans="1:64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1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5.5351468754608703E-2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>IF(H57&gt;PERCENTILE('SSP126'!$H$2:$H$100,0.9),SUM([1]Transport!$B$115:$G$115),0)
+VLOOKUP(O57,[1]Transport!$A$26:$O$46,8,1)
+VLOOKUP(J57,[1]Transport!$B$183:$C$212,2,1)</f>
        <v>6.2074377185009945E-2</v>
      </c>
      <c r="BJ57">
        <v>0</v>
      </c>
      <c r="BK57">
        <v>0</v>
      </c>
      <c r="BL57">
        <f>MAX(0,IF(K57=1,[1]Construction!$H$49,0)+VLOOKUP(O57,[1]Construction!$A$25:$H$45,8,1))</f>
        <v>0.11475402968546479</v>
      </c>
    </row>
    <row r="58" spans="1:64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1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3.8601632992344502E-2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f>IF(H58&gt;PERCENTILE('SSP126'!$H$2:$H$100,0.9),SUM([1]Transport!$B$115:$G$115),0)
+VLOOKUP(O58,[1]Transport!$A$26:$O$46,8,1)
+VLOOKUP(J58,[1]Transport!$B$183:$C$212,2,1)</f>
        <v>6.2075333441924514E-2</v>
      </c>
      <c r="BJ58">
        <v>0</v>
      </c>
      <c r="BK58">
        <v>0</v>
      </c>
      <c r="BL58">
        <f>MAX(0,IF(K58=1,[1]Construction!$H$49,0)+VLOOKUP(O58,[1]Construction!$A$25:$H$45,8,1))</f>
        <v>0.11475402968546479</v>
      </c>
    </row>
    <row r="59" spans="1:64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0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5.1789722069529531E-2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>IF(H59&gt;PERCENTILE('SSP126'!$H$2:$H$100,0.9),SUM([1]Transport!$B$115:$G$115),0)
+VLOOKUP(O59,[1]Transport!$A$26:$O$46,8,1)
+VLOOKUP(J59,[1]Transport!$B$183:$C$212,2,1)</f>
        <v>6.2074079141823696E-2</v>
      </c>
      <c r="BJ59">
        <v>0</v>
      </c>
      <c r="BK59">
        <v>0</v>
      </c>
      <c r="BL59">
        <f>MAX(0,IF(K59=1,[1]Construction!$H$49,0)+VLOOKUP(O59,[1]Construction!$A$25:$H$45,8,1))</f>
        <v>5.1650972645110151E-3</v>
      </c>
    </row>
    <row r="60" spans="1:64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1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4.0526901470765674E-2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IF(H60&gt;PERCENTILE('SSP126'!$H$2:$H$100,0.9),SUM([1]Transport!$B$115:$G$115),0)
+VLOOKUP(O60,[1]Transport!$A$26:$O$46,8,1)
+VLOOKUP(J60,[1]Transport!$B$183:$C$212,2,1)</f>
        <v>6.2075728377300653E-2</v>
      </c>
      <c r="BJ60">
        <v>0</v>
      </c>
      <c r="BK60">
        <v>0</v>
      </c>
      <c r="BL60">
        <f>MAX(0,IF(K60=1,[1]Construction!$H$49,0)+VLOOKUP(O60,[1]Construction!$A$25:$H$45,8,1))</f>
        <v>0.11475402968546479</v>
      </c>
    </row>
    <row r="61" spans="1:64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5.0345770710713653E-2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>IF(H61&gt;PERCENTILE('SSP126'!$H$2:$H$100,0.9),SUM([1]Transport!$B$115:$G$115),0)
+VLOOKUP(O61,[1]Transport!$A$26:$O$46,8,1)
+VLOOKUP(J61,[1]Transport!$B$183:$C$212,2,1)</f>
        <v>6.2071075494252642E-2</v>
      </c>
      <c r="BJ61">
        <v>0</v>
      </c>
      <c r="BK61">
        <v>0</v>
      </c>
      <c r="BL61">
        <f>MAX(0,IF(K61=1,[1]Construction!$H$49,0)+VLOOKUP(O61,[1]Construction!$A$25:$H$45,8,1))</f>
        <v>0.11475402968546479</v>
      </c>
    </row>
    <row r="62" spans="1:64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1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5.5736522450292939E-2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>IF(H62&gt;PERCENTILE('SSP126'!$H$2:$H$100,0.9),SUM([1]Transport!$B$115:$G$115),0)
+VLOOKUP(O62,[1]Transport!$A$26:$O$46,8,1)
+VLOOKUP(J62,[1]Transport!$B$183:$C$212,2,1)</f>
        <v>6.2077885557425661E-2</v>
      </c>
      <c r="BJ62">
        <v>0</v>
      </c>
      <c r="BK62">
        <v>0</v>
      </c>
      <c r="BL62">
        <f>MAX(0,IF(K62=1,[1]Construction!$H$49,0)+VLOOKUP(O62,[1]Construction!$A$25:$H$45,8,1))</f>
        <v>0.11475402968546479</v>
      </c>
    </row>
    <row r="63" spans="1:64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1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5.1693458645608474E-2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>IF(H63&gt;PERCENTILE('SSP126'!$H$2:$H$100,0.9),SUM([1]Transport!$B$115:$G$115),0)
+VLOOKUP(O63,[1]Transport!$A$26:$O$46,8,1)
+VLOOKUP(J63,[1]Transport!$B$183:$C$212,2,1)</f>
        <v>7.1659244535901473E-2</v>
      </c>
      <c r="BJ63">
        <v>0</v>
      </c>
      <c r="BK63">
        <v>0</v>
      </c>
      <c r="BL63">
        <f>MAX(0,IF(K63=1,[1]Construction!$H$49,0)+VLOOKUP(O63,[1]Construction!$A$25:$H$45,8,1))</f>
        <v>0.11513730156048957</v>
      </c>
    </row>
    <row r="64" spans="1:64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0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6.2089908429082803E-2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>IF(H64&gt;PERCENTILE('SSP126'!$H$2:$H$100,0.9),SUM([1]Transport!$B$115:$G$115),0)
+VLOOKUP(O64,[1]Transport!$A$26:$O$46,8,1)
+VLOOKUP(J64,[1]Transport!$B$183:$C$212,2,1)</f>
        <v>7.1660337396960747E-2</v>
      </c>
      <c r="BJ64">
        <v>0</v>
      </c>
      <c r="BK64">
        <v>0</v>
      </c>
      <c r="BL64">
        <f>MAX(0,IF(K64=1,[1]Construction!$H$49,0)+VLOOKUP(O64,[1]Construction!$A$25:$H$45,8,1))</f>
        <v>5.5483691395357953E-3</v>
      </c>
    </row>
    <row r="65" spans="1:64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1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6.4303967179267146E-2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>IF(H65&gt;PERCENTILE('SSP126'!$H$2:$H$100,0.9),SUM([1]Transport!$B$115:$G$115),0)
+VLOOKUP(O65,[1]Transport!$A$26:$O$46,8,1)
+VLOOKUP(J65,[1]Transport!$B$183:$C$212,2,1)</f>
        <v>7.4176997469363612E-2</v>
      </c>
      <c r="BJ65">
        <v>0</v>
      </c>
      <c r="BK65">
        <v>0</v>
      </c>
      <c r="BL65">
        <f>MAX(0,IF(K65=1,[1]Construction!$H$49,0)+VLOOKUP(O65,[1]Construction!$A$25:$H$45,8,1))</f>
        <v>0.11513730156048957</v>
      </c>
    </row>
    <row r="66" spans="1:64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1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4.5436336090739667E-2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>IF(H66&gt;PERCENTILE('SSP126'!$H$2:$H$100,0.9),SUM([1]Transport!$B$115:$G$115),0)
+VLOOKUP(O66,[1]Transport!$A$26:$O$46,8,1)
+VLOOKUP(J66,[1]Transport!$B$183:$C$212,2,1)</f>
        <v>7.1658374364220498E-2</v>
      </c>
      <c r="BJ66">
        <v>0</v>
      </c>
      <c r="BK66">
        <v>0</v>
      </c>
      <c r="BL66">
        <f>MAX(0,IF(K66=1,[1]Construction!$H$49,0)+VLOOKUP(O66,[1]Construction!$A$25:$H$45,8,1))</f>
        <v>0.11513730156048957</v>
      </c>
    </row>
    <row r="67" spans="1:64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1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5.1885985493450595E-2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>IF(H67&gt;PERCENTILE('SSP126'!$H$2:$H$100,0.9),SUM([1]Transport!$B$115:$G$115),0)
+VLOOKUP(O67,[1]Transport!$A$26:$O$46,8,1)
+VLOOKUP(J67,[1]Transport!$B$183:$C$212,2,1)</f>
        <v>7.1661510005429599E-2</v>
      </c>
      <c r="BJ67">
        <v>0</v>
      </c>
      <c r="BK67">
        <v>0</v>
      </c>
      <c r="BL67">
        <f>MAX(0,IF(K67=1,[1]Construction!$H$49,0)+VLOOKUP(O67,[1]Construction!$A$25:$H$45,8,1))</f>
        <v>0.11513730156048957</v>
      </c>
    </row>
    <row r="68" spans="1:64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1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5.1982248917371653E-2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>IF(H68&gt;PERCENTILE('SSP126'!$H$2:$H$100,0.9),SUM([1]Transport!$B$115:$G$115),0)
+VLOOKUP(O68,[1]Transport!$A$26:$O$46,8,1)
+VLOOKUP(J68,[1]Transport!$B$183:$C$212,2,1)</f>
        <v>7.1658455015864014E-2</v>
      </c>
      <c r="BJ68">
        <v>0</v>
      </c>
      <c r="BK68">
        <v>0</v>
      </c>
      <c r="BL68">
        <f>MAX(0,IF(K68=1,[1]Construction!$H$49,0)+VLOOKUP(O68,[1]Construction!$A$25:$H$45,8,1))</f>
        <v>0.11513730156048957</v>
      </c>
    </row>
    <row r="69" spans="1:64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0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5.8720688591845753E-2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>IF(H69&gt;PERCENTILE('SSP126'!$H$2:$H$100,0.9),SUM([1]Transport!$B$115:$G$115),0)
+VLOOKUP(O69,[1]Transport!$A$26:$O$46,8,1)
+VLOOKUP(J69,[1]Transport!$B$183:$C$212,2,1)</f>
        <v>7.4176437290342678E-2</v>
      </c>
      <c r="BJ69">
        <v>0</v>
      </c>
      <c r="BK69">
        <v>0</v>
      </c>
      <c r="BL69">
        <f>MAX(0,IF(K69=1,[1]Construction!$H$49,0)+VLOOKUP(O69,[1]Construction!$A$25:$H$45,8,1))</f>
        <v>5.5483691395357953E-3</v>
      </c>
    </row>
    <row r="70" spans="1:64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1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4.9768190167187303E-2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f>IF(H70&gt;PERCENTILE('SSP126'!$H$2:$H$100,0.9),SUM([1]Transport!$B$115:$G$115),0)
+VLOOKUP(O70,[1]Transport!$A$26:$O$46,8,1)
+VLOOKUP(J70,[1]Transport!$B$183:$C$212,2,1)</f>
        <v>7.1661510005429599E-2</v>
      </c>
      <c r="BJ70">
        <v>0</v>
      </c>
      <c r="BK70">
        <v>0</v>
      </c>
      <c r="BL70">
        <f>MAX(0,IF(K70=1,[1]Construction!$H$49,0)+VLOOKUP(O70,[1]Construction!$A$25:$H$45,8,1))</f>
        <v>0.11513730156048957</v>
      </c>
    </row>
    <row r="71" spans="1:64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1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4.2548433373107909E-2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>IF(H71&gt;PERCENTILE('SSP126'!$H$2:$H$100,0.9),SUM([1]Transport!$B$115:$G$115),0)
+VLOOKUP(O71,[1]Transport!$A$26:$O$46,8,1)
+VLOOKUP(J71,[1]Transport!$B$183:$C$212,2,1)</f>
        <v>7.1659566166570696E-2</v>
      </c>
      <c r="BJ71">
        <v>0</v>
      </c>
      <c r="BK71">
        <v>0</v>
      </c>
      <c r="BL71">
        <f>MAX(0,IF(K71=1,[1]Construction!$H$49,0)+VLOOKUP(O71,[1]Construction!$A$25:$H$45,8,1))</f>
        <v>0.11513730156048957</v>
      </c>
    </row>
    <row r="72" spans="1:64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1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4.3703594460160609E-2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>IF(H72&gt;PERCENTILE('SSP126'!$H$2:$H$100,0.9),SUM([1]Transport!$B$115:$G$115),0)
+VLOOKUP(O72,[1]Transport!$A$26:$O$46,8,1)
+VLOOKUP(J72,[1]Transport!$B$183:$C$212,2,1)</f>
        <v>7.1658455015864014E-2</v>
      </c>
      <c r="BJ72">
        <v>0</v>
      </c>
      <c r="BK72">
        <v>0</v>
      </c>
      <c r="BL72">
        <f>MAX(0,IF(K72=1,[1]Construction!$H$49,0)+VLOOKUP(O72,[1]Construction!$A$25:$H$45,8,1))</f>
        <v>0.11513730156048957</v>
      </c>
    </row>
    <row r="73" spans="1:64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1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5.1693458645608474E-2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>IF(H73&gt;PERCENTILE('SSP126'!$H$2:$H$100,0.9),SUM([1]Transport!$B$115:$G$115),0)
+VLOOKUP(O73,[1]Transport!$A$26:$O$46,8,1)
+VLOOKUP(J73,[1]Transport!$B$183:$C$212,2,1)</f>
        <v>7.9081811168695698E-2</v>
      </c>
      <c r="BJ73">
        <v>0</v>
      </c>
      <c r="BK73">
        <v>0</v>
      </c>
      <c r="BL73">
        <f>MAX(0,IF(K73=1,[1]Construction!$H$49,0)+VLOOKUP(O73,[1]Construction!$A$25:$H$45,8,1))</f>
        <v>0.11555376330169043</v>
      </c>
    </row>
    <row r="74" spans="1:64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0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5.544773217852976E-2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f>IF(H74&gt;PERCENTILE('SSP126'!$H$2:$H$100,0.9),SUM([1]Transport!$B$115:$G$115),0)
+VLOOKUP(O74,[1]Transport!$A$26:$O$46,8,1)
+VLOOKUP(J74,[1]Transport!$B$183:$C$212,2,1)</f>
        <v>8.1599702631240278E-2</v>
      </c>
      <c r="BJ74">
        <v>0</v>
      </c>
      <c r="BK74">
        <v>0</v>
      </c>
      <c r="BL74">
        <f>MAX(0,IF(K74=1,[1]Construction!$H$49,0)+VLOOKUP(O74,[1]Construction!$A$25:$H$45,8,1))</f>
        <v>5.9648308807366485E-3</v>
      </c>
    </row>
    <row r="75" spans="1:64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1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5.766179092871411E-2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>IF(H75&gt;PERCENTILE('SSP126'!$H$2:$H$100,0.9),SUM([1]Transport!$B$115:$G$115),0)
+VLOOKUP(O75,[1]Transport!$A$26:$O$46,8,1)
+VLOOKUP(J75,[1]Transport!$B$183:$C$212,2,1)</f>
        <v>7.9084994495207339E-2</v>
      </c>
      <c r="BJ75">
        <v>0</v>
      </c>
      <c r="BK75">
        <v>0</v>
      </c>
      <c r="BL75">
        <f>MAX(0,IF(K75=1,[1]Construction!$H$49,0)+VLOOKUP(O75,[1]Construction!$A$25:$H$45,8,1))</f>
        <v>0.11555376330169043</v>
      </c>
    </row>
    <row r="76" spans="1:64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4.8324238808371424E-2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>IF(H76&gt;PERCENTILE('SSP126'!$H$2:$H$100,0.9),SUM([1]Transport!$B$115:$G$115),0)
+VLOOKUP(O76,[1]Transport!$A$26:$O$46,8,1)
+VLOOKUP(J76,[1]Transport!$B$183:$C$212,2,1)</f>
        <v>7.9083092027573812E-2</v>
      </c>
      <c r="BJ76">
        <v>0</v>
      </c>
      <c r="BK76">
        <v>0</v>
      </c>
      <c r="BL76">
        <f>MAX(0,IF(K76=1,[1]Construction!$H$49,0)+VLOOKUP(O76,[1]Construction!$A$25:$H$45,8,1))</f>
        <v>0.11555376330169043</v>
      </c>
    </row>
    <row r="77" spans="1:64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1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5.7180473809108817E-2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>IF(H77&gt;PERCENTILE('SSP126'!$H$2:$H$100,0.9),SUM([1]Transport!$B$115:$G$115),0)
+VLOOKUP(O77,[1]Transport!$A$26:$O$46,8,1)
+VLOOKUP(J77,[1]Transport!$B$183:$C$212,2,1)</f>
        <v>7.9081596291138354E-2</v>
      </c>
      <c r="BJ77">
        <v>0</v>
      </c>
      <c r="BK77">
        <v>0</v>
      </c>
      <c r="BL77">
        <f>MAX(0,IF(K77=1,[1]Construction!$H$49,0)+VLOOKUP(O77,[1]Construction!$A$25:$H$45,8,1))</f>
        <v>0.11555376330169043</v>
      </c>
    </row>
    <row r="78" spans="1:64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1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4.3607331036239552E-2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>IF(H78&gt;PERCENTILE('SSP126'!$H$2:$H$100,0.9),SUM([1]Transport!$B$115:$G$115),0)
+VLOOKUP(O78,[1]Transport!$A$26:$O$46,8,1)
+VLOOKUP(J78,[1]Transport!$B$183:$C$212,2,1)</f>
        <v>7.9083643302916645E-2</v>
      </c>
      <c r="BJ78">
        <v>0</v>
      </c>
      <c r="BK78">
        <v>0</v>
      </c>
      <c r="BL78">
        <f>MAX(0,IF(K78=1,[1]Construction!$H$49,0)+VLOOKUP(O78,[1]Construction!$A$25:$H$45,8,1))</f>
        <v>0.11555376330169043</v>
      </c>
    </row>
    <row r="79" spans="1:64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0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4.9575663319345188E-2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>IF(H79&gt;PERCENTILE('SSP126'!$H$2:$H$100,0.9),SUM([1]Transport!$B$115:$G$115),0)
+VLOOKUP(O79,[1]Transport!$A$26:$O$46,8,1)
+VLOOKUP(J79,[1]Transport!$B$183:$C$212,2,1)</f>
        <v>7.9083345259730389E-2</v>
      </c>
      <c r="BJ79">
        <v>0</v>
      </c>
      <c r="BK79">
        <v>0</v>
      </c>
      <c r="BL79">
        <f>MAX(0,IF(K79=1,[1]Construction!$H$49,0)+VLOOKUP(O79,[1]Construction!$A$25:$H$45,8,1))</f>
        <v>5.9648308807366485E-3</v>
      </c>
    </row>
    <row r="80" spans="1:64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1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5.5062678482845524E-2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>IF(H80&gt;PERCENTILE('SSP126'!$H$2:$H$100,0.9),SUM([1]Transport!$B$115:$G$115),0)
+VLOOKUP(O80,[1]Transport!$A$26:$O$46,8,1)
+VLOOKUP(J80,[1]Transport!$B$183:$C$212,2,1)</f>
        <v>8.1601015248767866E-2</v>
      </c>
      <c r="BJ80">
        <v>0</v>
      </c>
      <c r="BK80">
        <v>0</v>
      </c>
      <c r="BL80">
        <f>MAX(0,IF(K80=1,[1]Construction!$H$49,0)+VLOOKUP(O80,[1]Construction!$A$25:$H$45,8,1))</f>
        <v>0.11555376330169043</v>
      </c>
    </row>
    <row r="81" spans="1:64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1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4.7265341145239781E-2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>IF(H81&gt;PERCENTILE('SSP126'!$H$2:$H$100,0.9),SUM([1]Transport!$B$115:$G$115),0)
+VLOOKUP(O81,[1]Transport!$A$26:$O$46,8,1)
+VLOOKUP(J81,[1]Transport!$B$183:$C$212,2,1)</f>
        <v>7.9087151675332354E-2</v>
      </c>
      <c r="BJ81">
        <v>0</v>
      </c>
      <c r="BK81">
        <v>0</v>
      </c>
      <c r="BL81">
        <f>MAX(0,IF(K81=1,[1]Construction!$H$49,0)+VLOOKUP(O81,[1]Construction!$A$25:$H$45,8,1))</f>
        <v>0.11555376330169043</v>
      </c>
    </row>
    <row r="82" spans="1:64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1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5.0538297558555774E-2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>IF(H82&gt;PERCENTILE('SSP126'!$H$2:$H$100,0.9),SUM([1]Transport!$B$115:$G$115),0)
+VLOOKUP(O82,[1]Transport!$A$26:$O$46,8,1)
+VLOOKUP(J82,[1]Transport!$B$183:$C$212,2,1)</f>
        <v>7.9087395305002417E-2</v>
      </c>
      <c r="BJ82">
        <v>0</v>
      </c>
      <c r="BK82">
        <v>0</v>
      </c>
      <c r="BL82">
        <f>MAX(0,IF(K82=1,[1]Construction!$H$49,0)+VLOOKUP(O82,[1]Construction!$A$25:$H$45,8,1))</f>
        <v>0.11555376330169043</v>
      </c>
    </row>
    <row r="83" spans="1:64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1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5.0153243862871538E-2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>IF(H83&gt;PERCENTILE('SSP126'!$H$2:$H$100,0.9),SUM([1]Transport!$B$115:$G$115),0)
+VLOOKUP(O83,[1]Transport!$A$26:$O$46,8,1)
+VLOOKUP(J83,[1]Transport!$B$183:$C$212,2,1)</f>
        <v>7.9082625534421427E-2</v>
      </c>
      <c r="BJ83">
        <v>0</v>
      </c>
      <c r="BK83">
        <v>0</v>
      </c>
      <c r="BL83">
        <f>MAX(0,IF(K83=1,[1]Construction!$H$49,0)+VLOOKUP(O83,[1]Construction!$A$25:$H$45,8,1))</f>
        <v>0.11555376330169043</v>
      </c>
    </row>
    <row r="84" spans="1:64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0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5.3618727124029646E-2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>IF(H84&gt;PERCENTILE('SSP126'!$H$2:$H$100,0.9),SUM([1]Transport!$B$115:$G$115),0)
+VLOOKUP(O84,[1]Transport!$A$26:$O$46,8,1)
+VLOOKUP(J84,[1]Transport!$B$183:$C$212,2,1)</f>
        <v>7.9085459473960659E-2</v>
      </c>
      <c r="BJ84">
        <v>0</v>
      </c>
      <c r="BK84">
        <v>0</v>
      </c>
      <c r="BL84">
        <f>MAX(0,IF(K84=1,[1]Construction!$H$49,0)+VLOOKUP(O84,[1]Construction!$A$25:$H$45,8,1))</f>
        <v>5.9648308807366485E-3</v>
      </c>
    </row>
    <row r="85" spans="1:64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1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5.8624425167924696E-2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>IF(H85&gt;PERCENTILE('SSP126'!$H$2:$H$100,0.9),SUM([1]Transport!$B$115:$G$115),0)
+VLOOKUP(O85,[1]Transport!$A$26:$O$46,8,1)
+VLOOKUP(J85,[1]Transport!$B$183:$C$212,2,1)</f>
        <v>8.9303234836525094E-2</v>
      </c>
      <c r="BJ85">
        <v>0</v>
      </c>
      <c r="BK85">
        <v>0</v>
      </c>
      <c r="BL85">
        <f>MAX(0,IF(K85=1,[1]Construction!$H$49,0)+VLOOKUP(O85,[1]Construction!$A$25:$H$45,8,1))</f>
        <v>0.11617726704041605</v>
      </c>
    </row>
    <row r="86" spans="1:64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1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6.5266601418477746E-2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>IF(H86&gt;PERCENTILE('SSP126'!$H$2:$H$100,0.9),SUM([1]Transport!$B$115:$G$115),0)
+VLOOKUP(O86,[1]Transport!$A$26:$O$46,8,1)
+VLOOKUP(J86,[1]Transport!$B$183:$C$212,2,1)</f>
        <v>8.9301742369768108E-2</v>
      </c>
      <c r="BJ86">
        <v>0</v>
      </c>
      <c r="BK86">
        <v>0</v>
      </c>
      <c r="BL86">
        <f>MAX(0,IF(K86=1,[1]Construction!$H$49,0)+VLOOKUP(O86,[1]Construction!$A$25:$H$45,8,1))</f>
        <v>0.11617726704041605</v>
      </c>
    </row>
    <row r="87" spans="1:64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1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5.4677624787161289E-2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>IF(H87&gt;PERCENTILE('SSP126'!$H$2:$H$100,0.9),SUM([1]Transport!$B$115:$G$115),0)
+VLOOKUP(O87,[1]Transport!$A$26:$O$46,8,1)
+VLOOKUP(J87,[1]Transport!$B$183:$C$212,2,1)</f>
        <v>8.9301742369768108E-2</v>
      </c>
      <c r="BJ87">
        <v>0</v>
      </c>
      <c r="BK87">
        <v>0</v>
      </c>
      <c r="BL87">
        <f>MAX(0,IF(K87=1,[1]Construction!$H$49,0)+VLOOKUP(O87,[1]Construction!$A$25:$H$45,8,1))</f>
        <v>0.11617726704041605</v>
      </c>
    </row>
    <row r="88" spans="1:64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1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5.2838993390269068E-2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f>IF(H88&gt;PERCENTILE('SSP126'!$H$2:$H$100,0.9),SUM([1]Transport!$B$115:$G$115),0)
+VLOOKUP(O88,[1]Transport!$A$26:$O$46,8,1)
+VLOOKUP(J88,[1]Transport!$B$183:$C$212,2,1)</f>
        <v>8.9301742369768108E-2</v>
      </c>
      <c r="BJ88">
        <v>0</v>
      </c>
      <c r="BK88">
        <v>0</v>
      </c>
      <c r="BL88">
        <f>MAX(0,IF(K88=1,[1]Construction!$H$49,0)+VLOOKUP(O88,[1]Construction!$A$25:$H$45,8,1))</f>
        <v>0.11617726704041605</v>
      </c>
    </row>
    <row r="89" spans="1:64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0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5.2838993390269068E-2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f>IF(H89&gt;PERCENTILE('SSP126'!$H$2:$H$100,0.9),SUM([1]Transport!$B$115:$G$115),0)
+VLOOKUP(O89,[1]Transport!$A$26:$O$46,8,1)
+VLOOKUP(J89,[1]Transport!$B$183:$C$212,2,1)</f>
        <v>8.9301742369768108E-2</v>
      </c>
      <c r="BJ89">
        <v>0</v>
      </c>
      <c r="BK89">
        <v>0</v>
      </c>
      <c r="BL89">
        <f>MAX(0,IF(K89=1,[1]Construction!$H$49,0)+VLOOKUP(O89,[1]Construction!$A$25:$H$45,8,1))</f>
        <v>6.5883346194622805E-3</v>
      </c>
    </row>
    <row r="90" spans="1:64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1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5.2838993390269068E-2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>IF(H90&gt;PERCENTILE('SSP126'!$H$2:$H$100,0.9),SUM([1]Transport!$B$115:$G$115),0)
+VLOOKUP(O90,[1]Transport!$A$26:$O$46,8,1)
+VLOOKUP(J90,[1]Transport!$B$183:$C$212,2,1)</f>
        <v>8.9301742369768108E-2</v>
      </c>
      <c r="BJ90">
        <v>0</v>
      </c>
      <c r="BK90">
        <v>0</v>
      </c>
      <c r="BL90">
        <f>MAX(0,IF(K90=1,[1]Construction!$H$49,0)+VLOOKUP(O90,[1]Construction!$A$25:$H$45,8,1))</f>
        <v>0.11617726704041605</v>
      </c>
    </row>
    <row r="91" spans="1:64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5.2838993390269068E-2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>IF(H91&gt;PERCENTILE('SSP126'!$H$2:$H$100,0.9),SUM([1]Transport!$B$115:$G$115),0)
+VLOOKUP(O91,[1]Transport!$A$26:$O$46,8,1)
+VLOOKUP(J91,[1]Transport!$B$183:$C$212,2,1)</f>
        <v>8.9301742369768108E-2</v>
      </c>
      <c r="BJ91">
        <v>0</v>
      </c>
      <c r="BK91">
        <v>0</v>
      </c>
      <c r="BL91">
        <f>MAX(0,IF(K91=1,[1]Construction!$H$49,0)+VLOOKUP(O91,[1]Construction!$A$25:$H$45,8,1))</f>
        <v>0.11617726704041605</v>
      </c>
    </row>
    <row r="92" spans="1:64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1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5.2838993390269068E-2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>IF(H92&gt;PERCENTILE('SSP126'!$H$2:$H$100,0.9),SUM([1]Transport!$B$115:$G$115),0)
+VLOOKUP(O92,[1]Transport!$A$26:$O$46,8,1)
+VLOOKUP(J92,[1]Transport!$B$183:$C$212,2,1)</f>
        <v>8.9301742369768108E-2</v>
      </c>
      <c r="BJ92">
        <v>0</v>
      </c>
      <c r="BK92">
        <v>0</v>
      </c>
      <c r="BL92">
        <f>MAX(0,IF(K92=1,[1]Construction!$H$49,0)+VLOOKUP(O92,[1]Construction!$A$25:$H$45,8,1))</f>
        <v>0.11617726704041605</v>
      </c>
    </row>
    <row r="93" spans="1:64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1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5.2838993390269068E-2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>IF(H93&gt;PERCENTILE('SSP126'!$H$2:$H$100,0.9),SUM([1]Transport!$B$115:$G$115),0)
+VLOOKUP(O93,[1]Transport!$A$26:$O$46,8,1)
+VLOOKUP(J93,[1]Transport!$B$183:$C$212,2,1)</f>
        <v>8.9301742369768108E-2</v>
      </c>
      <c r="BJ93">
        <v>0</v>
      </c>
      <c r="BK93">
        <v>0</v>
      </c>
      <c r="BL93">
        <f>MAX(0,IF(K93=1,[1]Construction!$H$49,0)+VLOOKUP(O93,[1]Construction!$A$25:$H$45,8,1))</f>
        <v>0.11617726704041605</v>
      </c>
    </row>
    <row r="94" spans="1:64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0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5.2838993390269068E-2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>IF(H94&gt;PERCENTILE('SSP126'!$H$2:$H$100,0.9),SUM([1]Transport!$B$115:$G$115),0)
+VLOOKUP(O94,[1]Transport!$A$26:$O$46,8,1)
+VLOOKUP(J94,[1]Transport!$B$183:$C$212,2,1)</f>
        <v>8.9301742369768108E-2</v>
      </c>
      <c r="BJ94">
        <v>0</v>
      </c>
      <c r="BK94">
        <v>0</v>
      </c>
      <c r="BL94">
        <f>MAX(0,IF(K94=1,[1]Construction!$H$49,0)+VLOOKUP(O94,[1]Construction!$A$25:$H$45,8,1))</f>
        <v>6.5883346194622805E-3</v>
      </c>
    </row>
    <row r="95" spans="1:64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1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5.2838993390269068E-2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>IF(H95&gt;PERCENTILE('SSP126'!$H$2:$H$100,0.9),SUM([1]Transport!$B$115:$G$115),0)
+VLOOKUP(O95,[1]Transport!$A$26:$O$46,8,1)
+VLOOKUP(J95,[1]Transport!$B$183:$C$212,2,1)</f>
        <v>8.9301742369768108E-2</v>
      </c>
      <c r="BJ95">
        <v>0</v>
      </c>
      <c r="BK95">
        <v>0</v>
      </c>
      <c r="BL95">
        <f>MAX(0,IF(K95=1,[1]Construction!$H$49,0)+VLOOKUP(O95,[1]Construction!$A$25:$H$45,8,1))</f>
        <v>0.11617726704041605</v>
      </c>
    </row>
    <row r="96" spans="1:64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1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5.2838993390269068E-2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>IF(H96&gt;PERCENTILE('SSP126'!$H$2:$H$100,0.9),SUM([1]Transport!$B$115:$G$115),0)
+VLOOKUP(O96,[1]Transport!$A$26:$O$46,8,1)
+VLOOKUP(J96,[1]Transport!$B$183:$C$212,2,1)</f>
        <v>8.9301742369768108E-2</v>
      </c>
      <c r="BJ96">
        <v>0</v>
      </c>
      <c r="BK96">
        <v>0</v>
      </c>
      <c r="BL96">
        <f>MAX(0,IF(K96=1,[1]Construction!$H$49,0)+VLOOKUP(O96,[1]Construction!$A$25:$H$45,8,1))</f>
        <v>0.11617726704041605</v>
      </c>
    </row>
    <row r="97" spans="1:64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1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5.2838993390269068E-2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>IF(H97&gt;PERCENTILE('SSP126'!$H$2:$H$100,0.9),SUM([1]Transport!$B$115:$G$115),0)
+VLOOKUP(O97,[1]Transport!$A$26:$O$46,8,1)
+VLOOKUP(J97,[1]Transport!$B$183:$C$212,2,1)</f>
        <v>8.9301742369768108E-2</v>
      </c>
      <c r="BJ97">
        <v>0</v>
      </c>
      <c r="BK97">
        <v>0</v>
      </c>
      <c r="BL97">
        <f>MAX(0,IF(K97=1,[1]Construction!$H$49,0)+VLOOKUP(O97,[1]Construction!$A$25:$H$45,8,1))</f>
        <v>0.11617726704041605</v>
      </c>
    </row>
    <row r="98" spans="1:64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1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5.2838993390269068E-2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>IF(H98&gt;PERCENTILE('SSP126'!$H$2:$H$100,0.9),SUM([1]Transport!$B$115:$G$115),0)
+VLOOKUP(O98,[1]Transport!$A$26:$O$46,8,1)
+VLOOKUP(J98,[1]Transport!$B$183:$C$212,2,1)</f>
        <v>8.9301742369768108E-2</v>
      </c>
      <c r="BJ98">
        <v>0</v>
      </c>
      <c r="BK98">
        <v>0</v>
      </c>
      <c r="BL98">
        <f>MAX(0,IF(K98=1,[1]Construction!$H$49,0)+VLOOKUP(O98,[1]Construction!$A$25:$H$45,8,1))</f>
        <v>0.11617726704041605</v>
      </c>
    </row>
    <row r="99" spans="1:64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0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5.2838993390269068E-2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>IF(H99&gt;PERCENTILE('SSP126'!$H$2:$H$100,0.9),SUM([1]Transport!$B$115:$G$115),0)
+VLOOKUP(O99,[1]Transport!$A$26:$O$46,8,1)
+VLOOKUP(J99,[1]Transport!$B$183:$C$212,2,1)</f>
        <v>8.9301742369768108E-2</v>
      </c>
      <c r="BJ99">
        <v>0</v>
      </c>
      <c r="BK99">
        <v>0</v>
      </c>
      <c r="BL99">
        <f>MAX(0,IF(K99=1,[1]Construction!$H$49,0)+VLOOKUP(O99,[1]Construction!$A$25:$H$45,8,1))</f>
        <v>6.5883346194622805E-3</v>
      </c>
    </row>
    <row r="100" spans="1:64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1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5.2838993390269068E-2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f>IF(H100&gt;PERCENTILE('SSP126'!$H$2:$H$100,0.9),SUM([1]Transport!$B$115:$G$115),0)
+VLOOKUP(O100,[1]Transport!$A$26:$O$46,8,1)
+VLOOKUP(J100,[1]Transport!$B$183:$C$212,2,1)</f>
        <v>8.9301742369768108E-2</v>
      </c>
      <c r="BJ100">
        <v>0</v>
      </c>
      <c r="BK100">
        <v>0</v>
      </c>
      <c r="BL100">
        <f>MAX(0,IF(K100=1,[1]Construction!$H$49,0)+VLOOKUP(O100,[1]Construction!$A$25:$H$45,8,1))</f>
        <v>0.11617726704041605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AK1" workbookViewId="0">
      <selection activeCell="AU28" sqref="AU28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>IF(H2&gt;PERCENTILE('SSP126'!$H$2:$H$100,0.9),SUM([1]Transport!$B$115:$G$115),0)
+VLOOKUP(O2,[1]Transport!$A$26:$O$46,8,1)
+VLOOKUP(J2,[1]Transport!$B$183:$C$212,2,1)</f>
        <v>5.8610201029220075E-3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>IF(H3&gt;PERCENTILE('SSP126'!$H$2:$H$100,0.9),SUM([1]Transport!$B$115:$G$115),0)
+VLOOKUP(O3,[1]Transport!$A$26:$O$46,8,1)
+VLOOKUP(J3,[1]Transport!$B$183:$C$212,2,1)</f>
        <v>5.8618096229594678E-3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f>IF(H4&gt;PERCENTILE('SSP126'!$H$2:$H$100,0.9),SUM([1]Transport!$B$115:$G$115),0)
+VLOOKUP(O4,[1]Transport!$A$26:$O$46,8,1)
+VLOOKUP(J4,[1]Transport!$B$183:$C$212,2,1)</f>
        <v>5.8624854596027558E-3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>IF(H5&gt;PERCENTILE('SSP126'!$H$2:$H$100,0.9),SUM([1]Transport!$B$115:$G$115),0)
+VLOOKUP(O5,[1]Transport!$A$26:$O$46,8,1)
+VLOOKUP(J5,[1]Transport!$B$183:$C$212,2,1)</f>
        <v>5.8646959045183401E-3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>IF(H6&gt;PERCENTILE('SSP126'!$H$2:$H$100,0.9),SUM([1]Transport!$B$115:$G$115),0)
+VLOOKUP(O6,[1]Transport!$A$26:$O$46,8,1)
+VLOOKUP(J6,[1]Transport!$B$183:$C$212,2,1)</f>
        <v>5.8633020897164581E-3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>IF(H7&gt;PERCENTILE('SSP126'!$H$2:$H$100,0.9),SUM([1]Transport!$B$115:$G$115),0)
+VLOOKUP(O7,[1]Transport!$A$26:$O$46,8,1)
+VLOOKUP(J7,[1]Transport!$B$183:$C$212,2,1)</f>
        <v>5.8650313494021519E-3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>IF(H8&gt;PERCENTILE('SSP126'!$H$2:$H$100,0.9),SUM([1]Transport!$B$115:$G$115),0)
+VLOOKUP(O8,[1]Transport!$A$26:$O$46,8,1)
+VLOOKUP(J8,[1]Transport!$B$183:$C$212,2,1)</f>
        <v>5.8630573239923786E-3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>IF(H9&gt;PERCENTILE('SSP126'!$H$2:$H$100,0.9),SUM([1]Transport!$B$115:$G$115),0)
+VLOOKUP(O9,[1]Transport!$A$26:$O$46,8,1)
+VLOOKUP(J9,[1]Transport!$B$183:$C$212,2,1)</f>
        <v>5.8650313494021519E-3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>IF(H10&gt;PERCENTILE('SSP126'!$H$2:$H$100,0.9),SUM([1]Transport!$B$115:$G$115),0)
+VLOOKUP(O10,[1]Transport!$A$26:$O$46,8,1)
+VLOOKUP(J10,[1]Transport!$B$183:$C$212,2,1)</f>
        <v>5.8635238171447571E-3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5.0634560982476831E-2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>IF(H11&gt;PERCENTILE('SSP126'!$H$2:$H$100,0.9),SUM([1]Transport!$B$115:$G$115),0)
+VLOOKUP(O11,[1]Transport!$A$26:$O$46,8,1)
+VLOOKUP(J11,[1]Transport!$B$183:$C$212,2,1)</f>
        <v>5.8629024840187345E-3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5.1789722069529531E-2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>IF(H12&gt;PERCENTILE('SSP126'!$H$2:$H$100,0.9),SUM([1]Transport!$B$115:$G$115),0)
+VLOOKUP(O12,[1]Transport!$A$26:$O$46,8,1)
+VLOOKUP(J12,[1]Transport!$B$183:$C$212,2,1)</f>
        <v>1.1828998148010946E-2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4.3992384731923788E-2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>IF(H13&gt;PERCENTILE('SSP126'!$H$2:$H$100,0.9),SUM([1]Transport!$B$115:$G$115),0)
+VLOOKUP(O13,[1]Transport!$A$26:$O$46,8,1)
+VLOOKUP(J13,[1]Transport!$B$183:$C$212,2,1)</f>
        <v>1.1830006125798242E-2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4.6591497177792367E-2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>IF(H14&gt;PERCENTILE('SSP126'!$H$2:$H$100,0.9),SUM([1]Transport!$B$115:$G$115),0)
+VLOOKUP(O14,[1]Transport!$A$26:$O$46,8,1)
+VLOOKUP(J14,[1]Transport!$B$183:$C$212,2,1)</f>
        <v>1.1833404329867231E-2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5.265609288481906E-2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>IF(H15&gt;PERCENTILE('SSP126'!$H$2:$H$100,0.9),SUM([1]Transport!$B$115:$G$115),0)
+VLOOKUP(O15,[1]Transport!$A$26:$O$46,8,1)
+VLOOKUP(J15,[1]Transport!$B$183:$C$212,2,1)</f>
        <v>1.1827803619858733E-2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5.3426200276187531E-2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>IF(H16&gt;PERCENTILE('SSP126'!$H$2:$H$100,0.9),SUM([1]Transport!$B$115:$G$115),0)
+VLOOKUP(O16,[1]Transport!$A$26:$O$46,8,1)
+VLOOKUP(J16,[1]Transport!$B$183:$C$212,2,1)</f>
        <v>1.1833404329867231E-2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4.2837223644871081E-2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>IF(H17&gt;PERCENTILE('SSP126'!$H$2:$H$100,0.9),SUM([1]Transport!$B$115:$G$115),0)
+VLOOKUP(O17,[1]Transport!$A$26:$O$46,8,1)
+VLOOKUP(J17,[1]Transport!$B$183:$C$212,2,1)</f>
        <v>1.182990332567076E-2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5.2463566036976945E-2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>IF(H18&gt;PERCENTILE('SSP126'!$H$2:$H$100,0.9),SUM([1]Transport!$B$115:$G$115),0)
+VLOOKUP(O18,[1]Transport!$A$26:$O$46,8,1)
+VLOOKUP(J18,[1]Transport!$B$183:$C$212,2,1)</f>
        <v>1.1828751446819221E-2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5.3426200276187531E-2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>IF(H19&gt;PERCENTILE('SSP126'!$H$2:$H$100,0.9),SUM([1]Transport!$B$115:$G$115),0)
+VLOOKUP(O19,[1]Transport!$A$26:$O$46,8,1)
+VLOOKUP(J19,[1]Transport!$B$183:$C$212,2,1)</f>
        <v>1.1828751446819221E-2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5.4388834515398117E-2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>IF(H20&gt;PERCENTILE('SSP126'!$H$2:$H$100,0.9),SUM([1]Transport!$B$115:$G$115),0)
+VLOOKUP(O20,[1]Transport!$A$26:$O$46,8,1)
+VLOOKUP(J20,[1]Transport!$B$183:$C$212,2,1)</f>
        <v>1.1833869308620539E-2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4.1778325981739438E-2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>IF(H21&gt;PERCENTILE('SSP126'!$H$2:$H$100,0.9),SUM([1]Transport!$B$115:$G$115),0)
+VLOOKUP(O21,[1]Transport!$A$26:$O$46,8,1)
+VLOOKUP(J21,[1]Transport!$B$183:$C$212,2,1)</f>
        <v>2.4633032473507965E-2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4.6206443482108131E-2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>IF(H22&gt;PERCENTILE('SSP126'!$H$2:$H$100,0.9),SUM([1]Transport!$B$115:$G$115),0)
+VLOOKUP(O22,[1]Transport!$A$26:$O$46,8,1)
+VLOOKUP(J22,[1]Transport!$B$183:$C$212,2,1)</f>
        <v>2.4635700297317001E-2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5.8335634896161517E-2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>IF(H23&gt;PERCENTILE('SSP126'!$H$2:$H$100,0.9),SUM([1]Transport!$B$115:$G$115),0)
+VLOOKUP(O23,[1]Transport!$A$26:$O$46,8,1)
+VLOOKUP(J23,[1]Transport!$B$183:$C$212,2,1)</f>
        <v>2.7151383579333974E-2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4.9960717015029417E-2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>IF(H24&gt;PERCENTILE('SSP126'!$H$2:$H$100,0.9),SUM([1]Transport!$B$115:$G$115),0)
+VLOOKUP(O24,[1]Transport!$A$26:$O$46,8,1)
+VLOOKUP(J24,[1]Transport!$B$183:$C$212,2,1)</f>
        <v>2.4633135646427353E-2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5.9202005711451046E-2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>IF(H25&gt;PERCENTILE('SSP126'!$H$2:$H$100,0.9),SUM([1]Transport!$B$115:$G$115),0)
+VLOOKUP(O25,[1]Transport!$A$26:$O$46,8,1)
+VLOOKUP(J25,[1]Transport!$B$183:$C$212,2,1)</f>
        <v>2.4631777794528943E-2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5.4388834515398117E-2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>IF(H26&gt;PERCENTILE('SSP126'!$H$2:$H$100,0.9),SUM([1]Transport!$B$115:$G$115),0)
+VLOOKUP(O26,[1]Transport!$A$26:$O$46,8,1)
+VLOOKUP(J26,[1]Transport!$B$183:$C$212,2,1)</f>
        <v>2.4630829967568456E-2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5.6987946961266696E-2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>IF(H27&gt;PERCENTILE('SSP126'!$H$2:$H$100,0.9),SUM([1]Transport!$B$115:$G$115),0)
+VLOOKUP(O27,[1]Transport!$A$26:$O$46,8,1)
+VLOOKUP(J27,[1]Transport!$B$183:$C$212,2,1)</f>
        <v>2.4636430677576954E-2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5.3329936852266474E-2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>IF(H28&gt;PERCENTILE('SSP126'!$H$2:$H$100,0.9),SUM([1]Transport!$B$115:$G$115),0)
+VLOOKUP(O28,[1]Transport!$A$26:$O$46,8,1)
+VLOOKUP(J28,[1]Transport!$B$183:$C$212,2,1)</f>
        <v>2.4638831487372028E-2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5.7854317776556224E-2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>IF(H29&gt;PERCENTILE('SSP126'!$H$2:$H$100,0.9),SUM([1]Transport!$B$115:$G$115),0)
+VLOOKUP(O29,[1]Transport!$A$26:$O$46,8,1)
+VLOOKUP(J29,[1]Transport!$B$183:$C$212,2,1)</f>
        <v>3.6687843322450141E-2</v>
      </c>
      <c r="BJ29">
        <v>0</v>
      </c>
      <c r="BK29">
        <v>0</v>
      </c>
      <c r="BL29">
        <f>MAX(0,IF(K29=1,[1]Construction!$H$49,0)+VLOOKUP(O29,[1]Construction!$A$25:$H$45,8,1))</f>
        <v>0.11248904333342905</v>
      </c>
    </row>
    <row r="30" spans="1:64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5.5736522450292939E-2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>IF(H30&gt;PERCENTILE('SSP126'!$H$2:$H$100,0.9),SUM([1]Transport!$B$115:$G$115),0)
+VLOOKUP(O30,[1]Transport!$A$26:$O$46,8,1)
+VLOOKUP(J30,[1]Transport!$B$183:$C$212,2,1)</f>
        <v>3.6691541564825104E-2</v>
      </c>
      <c r="BJ30">
        <v>0</v>
      </c>
      <c r="BK30">
        <v>0</v>
      </c>
      <c r="BL30">
        <f>MAX(0,IF(K30=1,[1]Construction!$H$49,0)+VLOOKUP(O30,[1]Construction!$A$25:$H$45,8,1))</f>
        <v>0.11248904333342905</v>
      </c>
    </row>
    <row r="31" spans="1:64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5.2752356308740117E-2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>IF(H31&gt;PERCENTILE('SSP126'!$H$2:$H$100,0.9),SUM([1]Transport!$B$115:$G$115),0)
+VLOOKUP(O31,[1]Transport!$A$26:$O$46,8,1)
+VLOOKUP(J31,[1]Transport!$B$183:$C$212,2,1)</f>
        <v>3.9207020125081017E-2</v>
      </c>
      <c r="BJ31">
        <v>0</v>
      </c>
      <c r="BK31">
        <v>0</v>
      </c>
      <c r="BL31">
        <f>MAX(0,IF(K31=1,[1]Construction!$H$49,0)+VLOOKUP(O31,[1]Construction!$A$25:$H$45,8,1))</f>
        <v>2.9001109124752664E-3</v>
      </c>
    </row>
    <row r="32" spans="1:64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5.7950581200477282E-2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>IF(H32&gt;PERCENTILE('SSP126'!$H$2:$H$100,0.9),SUM([1]Transport!$B$115:$G$115),0)
+VLOOKUP(O32,[1]Transport!$A$26:$O$46,8,1)
+VLOOKUP(J32,[1]Transport!$B$183:$C$212,2,1)</f>
        <v>3.9207020125081017E-2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5.6602893265582467E-2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>IF(H33&gt;PERCENTILE('SSP126'!$H$2:$H$100,0.9),SUM([1]Transport!$B$115:$G$115),0)
+VLOOKUP(O33,[1]Transport!$A$26:$O$46,8,1)
+VLOOKUP(J33,[1]Transport!$B$183:$C$212,2,1)</f>
        <v>3.6690045828389646E-2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4.3029750492713202E-2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>IF(H34&gt;PERCENTILE('SSP126'!$H$2:$H$100,0.9),SUM([1]Transport!$B$115:$G$115),0)
+VLOOKUP(O34,[1]Transport!$A$26:$O$46,8,1)
+VLOOKUP(J34,[1]Transport!$B$183:$C$212,2,1)</f>
        <v>3.6688717391379577E-2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5.8046844624398346E-2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>IF(H35&gt;PERCENTILE('SSP126'!$H$2:$H$100,0.9),SUM([1]Transport!$B$115:$G$115),0)
+VLOOKUP(O35,[1]Transport!$A$26:$O$46,8,1)
+VLOOKUP(J35,[1]Transport!$B$183:$C$212,2,1)</f>
        <v>3.6689217147434665E-2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5.3137410004424353E-2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IF(H36&gt;PERCENTILE('SSP126'!$H$2:$H$100,0.9),SUM([1]Transport!$B$115:$G$115),0)
+VLOOKUP(O36,[1]Transport!$A$26:$O$46,8,1)
+VLOOKUP(J36,[1]Transport!$B$183:$C$212,2,1)</f>
        <v>5.7707637890450227E-2</v>
      </c>
      <c r="BJ36">
        <v>0</v>
      </c>
      <c r="BK36">
        <v>0</v>
      </c>
      <c r="BL36">
        <f>MAX(0,IF(K36=1,[1]Construction!$H$49,0)+VLOOKUP(O36,[1]Construction!$A$25:$H$45,8,1))</f>
        <v>4.9182152908516441E-3</v>
      </c>
    </row>
    <row r="37" spans="1:64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3.7061418209607566E-2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>IF(H37&gt;PERCENTILE('SSP126'!$H$2:$H$100,0.9),SUM([1]Transport!$B$115:$G$115),0)
+VLOOKUP(O37,[1]Transport!$A$26:$O$46,8,1)
+VLOOKUP(J37,[1]Transport!$B$183:$C$212,2,1)</f>
        <v>5.5187971619816235E-2</v>
      </c>
      <c r="BJ37">
        <v>0</v>
      </c>
      <c r="BK37">
        <v>0</v>
      </c>
      <c r="BL37">
        <f>MAX(0,IF(K37=1,[1]Construction!$H$49,0)+VLOOKUP(O37,[1]Construction!$A$25:$H$45,8,1))</f>
        <v>0.11450714771180541</v>
      </c>
    </row>
    <row r="38" spans="1:64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5.487015163500341E-2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>IF(H38&gt;PERCENTILE('SSP126'!$H$2:$H$100,0.9),SUM([1]Transport!$B$115:$G$115),0)
+VLOOKUP(O38,[1]Transport!$A$26:$O$46,8,1)
+VLOOKUP(J38,[1]Transport!$B$183:$C$212,2,1)</f>
        <v>5.5188193347244535E-2</v>
      </c>
      <c r="BJ38">
        <v>0</v>
      </c>
      <c r="BK38">
        <v>0</v>
      </c>
      <c r="BL38">
        <f>MAX(0,IF(K38=1,[1]Construction!$H$49,0)+VLOOKUP(O38,[1]Construction!$A$25:$H$45,8,1))</f>
        <v>0.11450714771180541</v>
      </c>
    </row>
    <row r="39" spans="1:64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5.8046844624398346E-2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>IF(H39&gt;PERCENTILE('SSP126'!$H$2:$H$100,0.9),SUM([1]Transport!$B$115:$G$115),0)
+VLOOKUP(O39,[1]Transport!$A$26:$O$46,8,1)
+VLOOKUP(J39,[1]Transport!$B$183:$C$212,2,1)</f>
        <v>5.7703774707627928E-2</v>
      </c>
      <c r="BJ39">
        <v>0</v>
      </c>
      <c r="BK39">
        <v>0</v>
      </c>
      <c r="BL39">
        <f>MAX(0,IF(K39=1,[1]Construction!$H$49,0)+VLOOKUP(O39,[1]Construction!$A$25:$H$45,8,1))</f>
        <v>0.11450714771180541</v>
      </c>
    </row>
    <row r="40" spans="1:64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>IF(H40&gt;PERCENTILE('SSP126'!$H$2:$H$100,0.9),SUM([1]Transport!$B$115:$G$115),0)
+VLOOKUP(O40,[1]Transport!$A$26:$O$46,8,1)
+VLOOKUP(J40,[1]Transport!$B$183:$C$212,2,1)</f>
        <v>5.5186697610809077E-2</v>
      </c>
      <c r="BJ40">
        <v>0</v>
      </c>
      <c r="BK40">
        <v>0</v>
      </c>
      <c r="BL40">
        <f>MAX(0,IF(K40=1,[1]Construction!$H$49,0)+VLOOKUP(O40,[1]Construction!$A$25:$H$45,8,1))</f>
        <v>0.11450714771180541</v>
      </c>
    </row>
    <row r="41" spans="1:64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5.9105742287529989E-2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>IF(H41&gt;PERCENTILE('SSP126'!$H$2:$H$100,0.9),SUM([1]Transport!$B$115:$G$115),0)
+VLOOKUP(O41,[1]Transport!$A$26:$O$46,8,1)
+VLOOKUP(J41,[1]Transport!$B$183:$C$212,2,1)</f>
        <v>5.5187726854092151E-2</v>
      </c>
      <c r="BJ41">
        <v>0</v>
      </c>
      <c r="BK41">
        <v>0</v>
      </c>
      <c r="BL41">
        <f>MAX(0,IF(K41=1,[1]Construction!$H$49,0)+VLOOKUP(O41,[1]Construction!$A$25:$H$45,8,1))</f>
        <v>4.9182152908516441E-3</v>
      </c>
    </row>
    <row r="42" spans="1:64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5.8913215439687874E-2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>IF(H42&gt;PERCENTILE('SSP126'!$H$2:$H$100,0.9),SUM([1]Transport!$B$115:$G$115),0)
+VLOOKUP(O42,[1]Transport!$A$26:$O$46,8,1)
+VLOOKUP(J42,[1]Transport!$B$183:$C$212,2,1)</f>
        <v>6.4589304469923031E-2</v>
      </c>
      <c r="BJ42">
        <v>0</v>
      </c>
      <c r="BK42">
        <v>0</v>
      </c>
      <c r="BL42">
        <f>MAX(0,IF(K42=1,[1]Construction!$H$49,0)+VLOOKUP(O42,[1]Construction!$A$25:$H$45,8,1))</f>
        <v>0.11475402968546479</v>
      </c>
    </row>
    <row r="43" spans="1:64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5.5640259026371881E-2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>IF(H43&gt;PERCENTILE('SSP126'!$H$2:$H$100,0.9),SUM([1]Transport!$B$115:$G$115),0)
+VLOOKUP(O43,[1]Transport!$A$26:$O$46,8,1)
+VLOOKUP(J43,[1]Transport!$B$183:$C$212,2,1)</f>
        <v>6.2071075494252642E-2</v>
      </c>
      <c r="BJ43">
        <v>0</v>
      </c>
      <c r="BK43">
        <v>0</v>
      </c>
      <c r="BL43">
        <f>MAX(0,IF(K43=1,[1]Construction!$H$49,0)+VLOOKUP(O43,[1]Construction!$A$25:$H$45,8,1))</f>
        <v>0.11475402968546479</v>
      </c>
    </row>
    <row r="44" spans="1:64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5.1982248917371653E-2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>IF(H44&gt;PERCENTILE('SSP126'!$H$2:$H$100,0.9),SUM([1]Transport!$B$115:$G$115),0)
+VLOOKUP(O44,[1]Transport!$A$26:$O$46,8,1)
+VLOOKUP(J44,[1]Transport!$B$183:$C$212,2,1)</f>
        <v>6.2072545050789005E-2</v>
      </c>
      <c r="BJ44">
        <v>0</v>
      </c>
      <c r="BK44">
        <v>0</v>
      </c>
      <c r="BL44">
        <f>MAX(0,IF(K44=1,[1]Construction!$H$49,0)+VLOOKUP(O44,[1]Construction!$A$25:$H$45,8,1))</f>
        <v>0.11475402968546479</v>
      </c>
    </row>
    <row r="45" spans="1:64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4.6591497177792367E-2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IF(H45&gt;PERCENTILE('SSP126'!$H$2:$H$100,0.9),SUM([1]Transport!$B$115:$G$115),0)
+VLOOKUP(O45,[1]Transport!$A$26:$O$46,8,1)
+VLOOKUP(J45,[1]Transport!$B$183:$C$212,2,1)</f>
        <v>6.2073825909667119E-2</v>
      </c>
      <c r="BJ45">
        <v>0</v>
      </c>
      <c r="BK45">
        <v>0</v>
      </c>
      <c r="BL45">
        <f>MAX(0,IF(K45=1,[1]Construction!$H$49,0)+VLOOKUP(O45,[1]Construction!$A$25:$H$45,8,1))</f>
        <v>0.11475402968546479</v>
      </c>
    </row>
    <row r="46" spans="1:64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5.4196307667555996E-2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>IF(H46&gt;PERCENTILE('SSP126'!$H$2:$H$100,0.9),SUM([1]Transport!$B$115:$G$115),0)
+VLOOKUP(O46,[1]Transport!$A$26:$O$46,8,1)
+VLOOKUP(J46,[1]Transport!$B$183:$C$212,2,1)</f>
        <v>6.2072111715481826E-2</v>
      </c>
      <c r="BJ46">
        <v>0</v>
      </c>
      <c r="BK46">
        <v>0</v>
      </c>
      <c r="BL46">
        <f>MAX(0,IF(K46=1,[1]Construction!$H$49,0)+VLOOKUP(O46,[1]Construction!$A$25:$H$45,8,1))</f>
        <v>0.11475402968546479</v>
      </c>
    </row>
    <row r="47" spans="1:64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4.0334374622923559E-2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>IF(H47&gt;PERCENTILE('SSP126'!$H$2:$H$100,0.9),SUM([1]Transport!$B$115:$G$115),0)
+VLOOKUP(O47,[1]Transport!$A$26:$O$46,8,1)
+VLOOKUP(J47,[1]Transport!$B$183:$C$212,2,1)</f>
        <v>6.2071075494252642E-2</v>
      </c>
      <c r="BJ47">
        <v>0</v>
      </c>
      <c r="BK47">
        <v>0</v>
      </c>
      <c r="BL47">
        <f>MAX(0,IF(K47=1,[1]Construction!$H$49,0)+VLOOKUP(O47,[1]Construction!$A$25:$H$45,8,1))</f>
        <v>0.11475402968546479</v>
      </c>
    </row>
    <row r="48" spans="1:64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6.1801118157319632E-2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>IF(H48&gt;PERCENTILE('SSP126'!$H$2:$H$100,0.9),SUM([1]Transport!$B$115:$G$115),0)
+VLOOKUP(O48,[1]Transport!$A$26:$O$46,8,1)
+VLOOKUP(J48,[1]Transport!$B$183:$C$212,2,1)</f>
        <v>7.417781409947731E-2</v>
      </c>
      <c r="BJ48">
        <v>0</v>
      </c>
      <c r="BK48">
        <v>0</v>
      </c>
      <c r="BL48">
        <f>MAX(0,IF(K48=1,[1]Construction!$H$49,0)+VLOOKUP(O48,[1]Construction!$A$25:$H$45,8,1))</f>
        <v>0.11513730156048957</v>
      </c>
    </row>
    <row r="49" spans="1:64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5.9779586254977396E-2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>IF(H49&gt;PERCENTILE('SSP126'!$H$2:$H$100,0.9),SUM([1]Transport!$B$115:$G$115),0)
+VLOOKUP(O49,[1]Transport!$A$26:$O$46,8,1)
+VLOOKUP(J49,[1]Transport!$B$183:$C$212,2,1)</f>
        <v>7.4176437290342678E-2</v>
      </c>
      <c r="BJ49">
        <v>0</v>
      </c>
      <c r="BK49">
        <v>0</v>
      </c>
      <c r="BL49">
        <f>MAX(0,IF(K49=1,[1]Construction!$H$49,0)+VLOOKUP(O49,[1]Construction!$A$25:$H$45,8,1))</f>
        <v>5.5483691395357953E-3</v>
      </c>
    </row>
    <row r="50" spans="1:64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5.0153243862871538E-2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>IF(H50&gt;PERCENTILE('SSP126'!$H$2:$H$100,0.9),SUM([1]Transport!$B$115:$G$115),0)
+VLOOKUP(O50,[1]Transport!$A$26:$O$46,8,1)
+VLOOKUP(J50,[1]Transport!$B$183:$C$212,2,1)</f>
        <v>7.1660337396960747E-2</v>
      </c>
      <c r="BJ50">
        <v>0</v>
      </c>
      <c r="BK50">
        <v>0</v>
      </c>
      <c r="BL50">
        <f>MAX(0,IF(K50=1,[1]Construction!$H$49,0)+VLOOKUP(O50,[1]Construction!$A$25:$H$45,8,1))</f>
        <v>0.11513730156048957</v>
      </c>
    </row>
    <row r="51" spans="1:64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6.0645957070266925E-2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>IF(H51&gt;PERCENTILE('SSP126'!$H$2:$H$100,0.9),SUM([1]Transport!$B$115:$G$115),0)
+VLOOKUP(O51,[1]Transport!$A$26:$O$46,8,1)
+VLOOKUP(J51,[1]Transport!$B$183:$C$212,2,1)</f>
        <v>7.4179543359163005E-2</v>
      </c>
      <c r="BJ51">
        <v>0</v>
      </c>
      <c r="BK51">
        <v>0</v>
      </c>
      <c r="BL51">
        <f>MAX(0,IF(K51=1,[1]Construction!$H$49,0)+VLOOKUP(O51,[1]Construction!$A$25:$H$45,8,1))</f>
        <v>0.11513730156048957</v>
      </c>
    </row>
    <row r="52" spans="1:64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5.0538297558555774E-2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>IF(H52&gt;PERCENTILE('SSP126'!$H$2:$H$100,0.9),SUM([1]Transport!$B$115:$G$115),0)
+VLOOKUP(O52,[1]Transport!$A$26:$O$46,8,1)
+VLOOKUP(J52,[1]Transport!$B$183:$C$212,2,1)</f>
        <v>7.1660737002658459E-2</v>
      </c>
      <c r="BJ52">
        <v>0</v>
      </c>
      <c r="BK52">
        <v>0</v>
      </c>
      <c r="BL52">
        <f>MAX(0,IF(K52=1,[1]Construction!$H$49,0)+VLOOKUP(O52,[1]Construction!$A$25:$H$45,8,1))</f>
        <v>0.11513730156048957</v>
      </c>
    </row>
    <row r="53" spans="1:64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4.5436336090739667E-2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>IF(H53&gt;PERCENTILE('SSP126'!$H$2:$H$100,0.9),SUM([1]Transport!$B$115:$G$115),0)
+VLOOKUP(O53,[1]Transport!$A$26:$O$46,8,1)
+VLOOKUP(J53,[1]Transport!$B$183:$C$212,2,1)</f>
        <v>7.1659920372544761E-2</v>
      </c>
      <c r="BJ53">
        <v>0</v>
      </c>
      <c r="BK53">
        <v>0</v>
      </c>
      <c r="BL53">
        <f>MAX(0,IF(K53=1,[1]Construction!$H$49,0)+VLOOKUP(O53,[1]Construction!$A$25:$H$45,8,1))</f>
        <v>0.11513730156048957</v>
      </c>
    </row>
    <row r="54" spans="1:64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5.6314102993819289E-2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>IF(H54&gt;PERCENTILE('SSP126'!$H$2:$H$100,0.9),SUM([1]Transport!$B$115:$G$115),0)
+VLOOKUP(O54,[1]Transport!$A$26:$O$46,8,1)
+VLOOKUP(J54,[1]Transport!$B$183:$C$212,2,1)</f>
        <v>7.9081493491010874E-2</v>
      </c>
      <c r="BJ54">
        <v>0</v>
      </c>
      <c r="BK54">
        <v>0</v>
      </c>
      <c r="BL54">
        <f>MAX(0,IF(K54=1,[1]Construction!$H$49,0)+VLOOKUP(O54,[1]Construction!$A$25:$H$45,8,1))</f>
        <v>5.9648308807366485E-3</v>
      </c>
    </row>
    <row r="55" spans="1:64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4.7650394840924017E-2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>IF(H55&gt;PERCENTILE('SSP126'!$H$2:$H$100,0.9),SUM([1]Transport!$B$115:$G$115),0)
+VLOOKUP(O55,[1]Transport!$A$26:$O$46,8,1)
+VLOOKUP(J55,[1]Transport!$B$183:$C$212,2,1)</f>
        <v>7.9080137180840226E-2</v>
      </c>
      <c r="BJ55">
        <v>0</v>
      </c>
      <c r="BK55">
        <v>0</v>
      </c>
      <c r="BL55">
        <f>MAX(0,IF(K55=1,[1]Construction!$H$49,0)+VLOOKUP(O55,[1]Construction!$A$25:$H$45,8,1))</f>
        <v>0.11555376330169043</v>
      </c>
    </row>
    <row r="56" spans="1:64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5.5929049298135053E-2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>IF(H56&gt;PERCENTILE('SSP126'!$H$2:$H$100,0.9),SUM([1]Transport!$B$115:$G$115),0)
+VLOOKUP(O56,[1]Transport!$A$26:$O$46,8,1)
+VLOOKUP(J56,[1]Transport!$B$183:$C$212,2,1)</f>
        <v>8.1599947396964356E-2</v>
      </c>
      <c r="BJ56">
        <v>0</v>
      </c>
      <c r="BK56">
        <v>0</v>
      </c>
      <c r="BL56">
        <f>MAX(0,IF(K56=1,[1]Construction!$H$49,0)+VLOOKUP(O56,[1]Construction!$A$25:$H$45,8,1))</f>
        <v>0.11555376330169043</v>
      </c>
    </row>
    <row r="57" spans="1:64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5.4966415058924467E-2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>IF(H57&gt;PERCENTILE('SSP126'!$H$2:$H$100,0.9),SUM([1]Transport!$B$115:$G$115),0)
+VLOOKUP(O57,[1]Transport!$A$26:$O$46,8,1)
+VLOOKUP(J57,[1]Transport!$B$183:$C$212,2,1)</f>
        <v>7.9079393785198848E-2</v>
      </c>
      <c r="BJ57">
        <v>0</v>
      </c>
      <c r="BK57">
        <v>0</v>
      </c>
      <c r="BL57">
        <f>MAX(0,IF(K57=1,[1]Construction!$H$49,0)+VLOOKUP(O57,[1]Construction!$A$25:$H$45,8,1))</f>
        <v>0.11555376330169043</v>
      </c>
    </row>
    <row r="58" spans="1:64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5.5062678482845524E-2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f>IF(H58&gt;PERCENTILE('SSP126'!$H$2:$H$100,0.9),SUM([1]Transport!$B$115:$G$115),0)
+VLOOKUP(O58,[1]Transport!$A$26:$O$46,8,1)
+VLOOKUP(J58,[1]Transport!$B$183:$C$212,2,1)</f>
        <v>7.9079393785198848E-2</v>
      </c>
      <c r="BJ58">
        <v>0</v>
      </c>
      <c r="BK58">
        <v>0</v>
      </c>
      <c r="BL58">
        <f>MAX(0,IF(K58=1,[1]Construction!$H$49,0)+VLOOKUP(O58,[1]Construction!$A$25:$H$45,8,1))</f>
        <v>0.11555376330169043</v>
      </c>
    </row>
    <row r="59" spans="1:64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5.0345770710713653E-2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>IF(H59&gt;PERCENTILE('SSP126'!$H$2:$H$100,0.9),SUM([1]Transport!$B$115:$G$115),0)
+VLOOKUP(O59,[1]Transport!$A$26:$O$46,8,1)
+VLOOKUP(J59,[1]Transport!$B$183:$C$212,2,1)</f>
        <v>7.9083092027573812E-2</v>
      </c>
      <c r="BJ59">
        <v>0</v>
      </c>
      <c r="BK59">
        <v>0</v>
      </c>
      <c r="BL59">
        <f>MAX(0,IF(K59=1,[1]Construction!$H$49,0)+VLOOKUP(O59,[1]Construction!$A$25:$H$45,8,1))</f>
        <v>5.9648308807366485E-3</v>
      </c>
    </row>
    <row r="60" spans="1:64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6.0164639950661632E-2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IF(H60&gt;PERCENTILE('SSP126'!$H$2:$H$100,0.9),SUM([1]Transport!$B$115:$G$115),0)
+VLOOKUP(O60,[1]Transport!$A$26:$O$46,8,1)
+VLOOKUP(J60,[1]Transport!$B$183:$C$212,2,1)</f>
        <v>9.1818935124209314E-2</v>
      </c>
      <c r="BJ60">
        <v>0</v>
      </c>
      <c r="BK60">
        <v>0</v>
      </c>
      <c r="BL60">
        <f>MAX(0,IF(K60=1,[1]Construction!$H$49,0)+VLOOKUP(O60,[1]Construction!$A$25:$H$45,8,1))</f>
        <v>0.11617726704041605</v>
      </c>
    </row>
    <row r="61" spans="1:64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5.8913215439687874E-2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>IF(H61&gt;PERCENTILE('SSP126'!$H$2:$H$100,0.9),SUM([1]Transport!$B$115:$G$115),0)
+VLOOKUP(O61,[1]Transport!$A$26:$O$46,8,1)
+VLOOKUP(J61,[1]Transport!$B$183:$C$212,2,1)</f>
        <v>8.9300706148538925E-2</v>
      </c>
      <c r="BJ61">
        <v>0</v>
      </c>
      <c r="BK61">
        <v>0</v>
      </c>
      <c r="BL61">
        <f>MAX(0,IF(K61=1,[1]Construction!$H$49,0)+VLOOKUP(O61,[1]Construction!$A$25:$H$45,8,1))</f>
        <v>0.11617726704041605</v>
      </c>
    </row>
    <row r="62" spans="1:64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5.8046844624398346E-2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>IF(H62&gt;PERCENTILE('SSP126'!$H$2:$H$100,0.9),SUM([1]Transport!$B$115:$G$115),0)
+VLOOKUP(O62,[1]Transport!$A$26:$O$46,8,1)
+VLOOKUP(J62,[1]Transport!$B$183:$C$212,2,1)</f>
        <v>9.1817783245357776E-2</v>
      </c>
      <c r="BJ62">
        <v>0</v>
      </c>
      <c r="BK62">
        <v>0</v>
      </c>
      <c r="BL62">
        <f>MAX(0,IF(K62=1,[1]Construction!$H$49,0)+VLOOKUP(O62,[1]Construction!$A$25:$H$45,8,1))</f>
        <v>0.11617726704041605</v>
      </c>
    </row>
    <row r="63" spans="1:64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4.813171196052931E-2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>IF(H63&gt;PERCENTILE('SSP126'!$H$2:$H$100,0.9),SUM([1]Transport!$B$115:$G$115),0)
+VLOOKUP(O63,[1]Transport!$A$26:$O$46,8,1)
+VLOOKUP(J63,[1]Transport!$B$183:$C$212,2,1)</f>
        <v>9.1819252801894138E-2</v>
      </c>
      <c r="BJ63">
        <v>0</v>
      </c>
      <c r="BK63">
        <v>0</v>
      </c>
      <c r="BL63">
        <f>MAX(0,IF(K63=1,[1]Construction!$H$49,0)+VLOOKUP(O63,[1]Construction!$A$25:$H$45,8,1))</f>
        <v>0.11617726704041605</v>
      </c>
    </row>
    <row r="64" spans="1:64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4.7457867993081895E-2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>IF(H64&gt;PERCENTILE('SSP126'!$H$2:$H$100,0.9),SUM([1]Transport!$B$115:$G$115),0)
+VLOOKUP(O64,[1]Transport!$A$26:$O$46,8,1)
+VLOOKUP(J64,[1]Transport!$B$183:$C$212,2,1)</f>
        <v>9.1817578814038667E-2</v>
      </c>
      <c r="BJ64">
        <v>0</v>
      </c>
      <c r="BK64">
        <v>0</v>
      </c>
      <c r="BL64">
        <f>MAX(0,IF(K64=1,[1]Construction!$H$49,0)+VLOOKUP(O64,[1]Construction!$A$25:$H$45,8,1))</f>
        <v>6.5883346194622805E-3</v>
      </c>
    </row>
    <row r="65" spans="1:64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5.4196307667555996E-2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>IF(H65&gt;PERCENTILE('SSP126'!$H$2:$H$100,0.9),SUM([1]Transport!$B$115:$G$115),0)
+VLOOKUP(O65,[1]Transport!$A$26:$O$46,8,1)
+VLOOKUP(J65,[1]Transport!$B$183:$C$212,2,1)</f>
        <v>0.10435090038406598</v>
      </c>
      <c r="BJ65">
        <v>0</v>
      </c>
      <c r="BK65">
        <v>0</v>
      </c>
      <c r="BL65">
        <f>MAX(0,IF(K65=1,[1]Construction!$H$49,0)+VLOOKUP(O65,[1]Construction!$A$25:$H$45,8,1))</f>
        <v>0.1169338756243713</v>
      </c>
    </row>
    <row r="66" spans="1:64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5.2367302613055888E-2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>IF(H66&gt;PERCENTILE('SSP126'!$H$2:$H$100,0.9),SUM([1]Transport!$B$115:$G$115),0)
+VLOOKUP(O66,[1]Transport!$A$26:$O$46,8,1)
+VLOOKUP(J66,[1]Transport!$B$183:$C$212,2,1)</f>
        <v>0.10435164377970736</v>
      </c>
      <c r="BJ66">
        <v>0</v>
      </c>
      <c r="BK66">
        <v>0</v>
      </c>
      <c r="BL66">
        <f>MAX(0,IF(K66=1,[1]Construction!$H$49,0)+VLOOKUP(O66,[1]Construction!$A$25:$H$45,8,1))</f>
        <v>0.1169338756243713</v>
      </c>
    </row>
    <row r="67" spans="1:64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5.6795420113424581E-2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>IF(H67&gt;PERCENTILE('SSP126'!$H$2:$H$100,0.9),SUM([1]Transport!$B$115:$G$115),0)
+VLOOKUP(O67,[1]Transport!$A$26:$O$46,8,1)
+VLOOKUP(J67,[1]Transport!$B$183:$C$212,2,1)</f>
        <v>0.10435459862644095</v>
      </c>
      <c r="BJ67">
        <v>0</v>
      </c>
      <c r="BK67">
        <v>0</v>
      </c>
      <c r="BL67">
        <f>MAX(0,IF(K67=1,[1]Construction!$H$49,0)+VLOOKUP(O67,[1]Construction!$A$25:$H$45,8,1))</f>
        <v>0.1169338756243713</v>
      </c>
    </row>
    <row r="68" spans="1:64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6.9790982342767496E-2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>IF(H68&gt;PERCENTILE('SSP126'!$H$2:$H$100,0.9),SUM([1]Transport!$B$115:$G$115),0)
+VLOOKUP(O68,[1]Transport!$A$26:$O$46,8,1)
+VLOOKUP(J68,[1]Transport!$B$183:$C$212,2,1)</f>
        <v>0.10435090038406598</v>
      </c>
      <c r="BJ68">
        <v>0</v>
      </c>
      <c r="BK68">
        <v>0</v>
      </c>
      <c r="BL68">
        <f>MAX(0,IF(K68=1,[1]Construction!$H$49,0)+VLOOKUP(O68,[1]Construction!$A$25:$H$45,8,1))</f>
        <v>0.1169338756243713</v>
      </c>
    </row>
    <row r="69" spans="1:64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5.5929049298135053E-2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>IF(H69&gt;PERCENTILE('SSP126'!$H$2:$H$100,0.9),SUM([1]Transport!$B$115:$G$115),0)
+VLOOKUP(O69,[1]Transport!$A$26:$O$46,8,1)
+VLOOKUP(J69,[1]Transport!$B$183:$C$212,2,1)</f>
        <v>0.10435184821102647</v>
      </c>
      <c r="BJ69">
        <v>0</v>
      </c>
      <c r="BK69">
        <v>0</v>
      </c>
      <c r="BL69">
        <f>MAX(0,IF(K69=1,[1]Construction!$H$49,0)+VLOOKUP(O69,[1]Construction!$A$25:$H$45,8,1))</f>
        <v>7.3449432034175272E-3</v>
      </c>
    </row>
    <row r="70" spans="1:64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5.0056980438950481E-2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f>IF(H70&gt;PERCENTILE('SSP126'!$H$2:$H$100,0.9),SUM([1]Transport!$B$115:$G$115),0)
+VLOOKUP(O70,[1]Transport!$A$26:$O$46,8,1)
+VLOOKUP(J70,[1]Transport!$B$183:$C$212,2,1)</f>
        <v>0.11597243350642032</v>
      </c>
      <c r="BJ70">
        <v>0</v>
      </c>
      <c r="BK70">
        <v>0</v>
      </c>
      <c r="BL70">
        <f>MAX(0,IF(K70=1,[1]Construction!$H$49,0)+VLOOKUP(O70,[1]Construction!$A$25:$H$45,8,1))</f>
        <v>0.11804540298606532</v>
      </c>
    </row>
    <row r="71" spans="1:64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5.6506629841661403E-2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>IF(H71&gt;PERCENTILE('SSP126'!$H$2:$H$100,0.9),SUM([1]Transport!$B$115:$G$115),0)
+VLOOKUP(O71,[1]Transport!$A$26:$O$46,8,1)
+VLOOKUP(J71,[1]Transport!$B$183:$C$212,2,1)</f>
        <v>0.11597341070985724</v>
      </c>
      <c r="BJ71">
        <v>0</v>
      </c>
      <c r="BK71">
        <v>0</v>
      </c>
      <c r="BL71">
        <f>MAX(0,IF(K71=1,[1]Construction!$H$49,0)+VLOOKUP(O71,[1]Construction!$A$25:$H$45,8,1))</f>
        <v>0.11804540298606532</v>
      </c>
    </row>
    <row r="72" spans="1:64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6.2571225548688103E-2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>IF(H72&gt;PERCENTILE('SSP126'!$H$2:$H$100,0.9),SUM([1]Transport!$B$115:$G$115),0)
+VLOOKUP(O72,[1]Transport!$A$26:$O$46,8,1)
+VLOOKUP(J72,[1]Transport!$B$183:$C$212,2,1)</f>
        <v>0.1159703338006083</v>
      </c>
      <c r="BJ72">
        <v>0</v>
      </c>
      <c r="BK72">
        <v>0</v>
      </c>
      <c r="BL72">
        <f>MAX(0,IF(K72=1,[1]Construction!$H$49,0)+VLOOKUP(O72,[1]Construction!$A$25:$H$45,8,1))</f>
        <v>0.11804540298606532</v>
      </c>
    </row>
    <row r="73" spans="1:64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6.1319801037714339E-2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>IF(H73&gt;PERCENTILE('SSP126'!$H$2:$H$100,0.9),SUM([1]Transport!$B$115:$G$115),0)
+VLOOKUP(O73,[1]Transport!$A$26:$O$46,8,1)
+VLOOKUP(J73,[1]Transport!$B$183:$C$212,2,1)</f>
        <v>0.1159703338006083</v>
      </c>
      <c r="BJ73">
        <v>0</v>
      </c>
      <c r="BK73">
        <v>0</v>
      </c>
      <c r="BL73">
        <f>MAX(0,IF(K73=1,[1]Construction!$H$49,0)+VLOOKUP(O73,[1]Construction!$A$25:$H$45,8,1))</f>
        <v>0.11804540298606532</v>
      </c>
    </row>
    <row r="74" spans="1:64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5.8720688591845753E-2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f>IF(H74&gt;PERCENTILE('SSP126'!$H$2:$H$100,0.9),SUM([1]Transport!$B$115:$G$115),0)
+VLOOKUP(O74,[1]Transport!$A$26:$O$46,8,1)
+VLOOKUP(J74,[1]Transport!$B$183:$C$212,2,1)</f>
        <v>0.12706843867780462</v>
      </c>
      <c r="BJ74">
        <v>0</v>
      </c>
      <c r="BK74">
        <v>0</v>
      </c>
      <c r="BL74">
        <f>MAX(0,IF(K74=1,[1]Construction!$H$49,0)+VLOOKUP(O74,[1]Construction!$A$25:$H$45,8,1))</f>
        <v>9.6537985693117799E-3</v>
      </c>
    </row>
    <row r="75" spans="1:64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5.4003780819713881E-2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>IF(H75&gt;PERCENTILE('SSP126'!$H$2:$H$100,0.9),SUM([1]Transport!$B$115:$G$115),0)
+VLOOKUP(O75,[1]Transport!$A$26:$O$46,8,1)
+VLOOKUP(J75,[1]Transport!$B$183:$C$212,2,1)</f>
        <v>0.12706708236763398</v>
      </c>
      <c r="BJ75">
        <v>0</v>
      </c>
      <c r="BK75">
        <v>0</v>
      </c>
      <c r="BL75">
        <f>MAX(0,IF(K75=1,[1]Construction!$H$49,0)+VLOOKUP(O75,[1]Construction!$A$25:$H$45,8,1))</f>
        <v>0.11924273099026556</v>
      </c>
    </row>
    <row r="76" spans="1:64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6.4785284298872453E-2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>IF(H76&gt;PERCENTILE('SSP126'!$H$2:$H$100,0.9),SUM([1]Transport!$B$115:$G$115),0)
+VLOOKUP(O76,[1]Transport!$A$26:$O$46,8,1)
+VLOOKUP(J76,[1]Transport!$B$183:$C$212,2,1)</f>
        <v>0.12706728679895307</v>
      </c>
      <c r="BJ76">
        <v>0</v>
      </c>
      <c r="BK76">
        <v>0</v>
      </c>
      <c r="BL76">
        <f>MAX(0,IF(K76=1,[1]Construction!$H$49,0)+VLOOKUP(O76,[1]Construction!$A$25:$H$45,8,1))</f>
        <v>0.11924273099026556</v>
      </c>
    </row>
    <row r="77" spans="1:64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4.7939185112687188E-2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>IF(H77&gt;PERCENTILE('SSP126'!$H$2:$H$100,0.9),SUM([1]Transport!$B$115:$G$115),0)
+VLOOKUP(O77,[1]Transport!$A$26:$O$46,8,1)
+VLOOKUP(J77,[1]Transport!$B$183:$C$212,2,1)</f>
        <v>0.12706728679895307</v>
      </c>
      <c r="BJ77">
        <v>0</v>
      </c>
      <c r="BK77">
        <v>0</v>
      </c>
      <c r="BL77">
        <f>MAX(0,IF(K77=1,[1]Construction!$H$49,0)+VLOOKUP(O77,[1]Construction!$A$25:$H$45,8,1))</f>
        <v>0.11924273099026556</v>
      </c>
    </row>
    <row r="78" spans="1:64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5.0730824406397888E-2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>IF(H78&gt;PERCENTILE('SSP126'!$H$2:$H$100,0.9),SUM([1]Transport!$B$115:$G$115),0)
+VLOOKUP(O78,[1]Transport!$A$26:$O$46,8,1)
+VLOOKUP(J78,[1]Transport!$B$183:$C$212,2,1)</f>
        <v>0.14031865584284717</v>
      </c>
      <c r="BJ78">
        <v>0</v>
      </c>
      <c r="BK78">
        <v>0</v>
      </c>
      <c r="BL78">
        <f>MAX(0,IF(K78=1,[1]Construction!$H$49,0)+VLOOKUP(O78,[1]Construction!$A$25:$H$45,8,1))</f>
        <v>0.1203719723114666</v>
      </c>
    </row>
    <row r="79" spans="1:64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5.150093179776636E-2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>IF(H79&gt;PERCENTILE('SSP126'!$H$2:$H$100,0.9),SUM([1]Transport!$B$115:$G$115),0)
+VLOOKUP(O79,[1]Transport!$A$26:$O$46,8,1)
+VLOOKUP(J79,[1]Transport!$B$183:$C$212,2,1)</f>
        <v>0.14031921602186812</v>
      </c>
      <c r="BJ79">
        <v>0</v>
      </c>
      <c r="BK79">
        <v>0</v>
      </c>
      <c r="BL79">
        <f>MAX(0,IF(K79=1,[1]Construction!$H$49,0)+VLOOKUP(O79,[1]Construction!$A$25:$H$45,8,1))</f>
        <v>1.0783039890512821E-2</v>
      </c>
    </row>
    <row r="80" spans="1:64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5.2848619732661181E-2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>IF(H80&gt;PERCENTILE('SSP126'!$H$2:$H$100,0.9),SUM([1]Transport!$B$115:$G$115),0)
+VLOOKUP(O80,[1]Transport!$A$26:$O$46,8,1)
+VLOOKUP(J80,[1]Transport!$B$183:$C$212,2,1)</f>
        <v>0.14031767001354384</v>
      </c>
      <c r="BJ80">
        <v>0</v>
      </c>
      <c r="BK80">
        <v>0</v>
      </c>
      <c r="BL80">
        <f>MAX(0,IF(K80=1,[1]Construction!$H$49,0)+VLOOKUP(O80,[1]Construction!$A$25:$H$45,8,1))</f>
        <v>0.1203719723114666</v>
      </c>
    </row>
    <row r="81" spans="1:64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6.0742220494187982E-2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>IF(H81&gt;PERCENTILE('SSP126'!$H$2:$H$100,0.9),SUM([1]Transport!$B$115:$G$115),0)
+VLOOKUP(O81,[1]Transport!$A$26:$O$46,8,1)
+VLOOKUP(J81,[1]Transport!$B$183:$C$212,2,1)</f>
        <v>0.14031865584284717</v>
      </c>
      <c r="BJ81">
        <v>0</v>
      </c>
      <c r="BK81">
        <v>0</v>
      </c>
      <c r="BL81">
        <f>MAX(0,IF(K81=1,[1]Construction!$H$49,0)+VLOOKUP(O81,[1]Construction!$A$25:$H$45,8,1))</f>
        <v>0.1203719723114666</v>
      </c>
    </row>
    <row r="82" spans="1:64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6.2571225548688103E-2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>IF(H82&gt;PERCENTILE('SSP126'!$H$2:$H$100,0.9),SUM([1]Transport!$B$115:$G$115),0)
+VLOOKUP(O82,[1]Transport!$A$26:$O$46,8,1)
+VLOOKUP(J82,[1]Transport!$B$183:$C$212,2,1)</f>
        <v>0.15315419331000002</v>
      </c>
      <c r="BJ82">
        <v>0</v>
      </c>
      <c r="BK82">
        <v>0</v>
      </c>
      <c r="BL82">
        <f>MAX(0,IF(K82=1,[1]Construction!$H$49,0)+VLOOKUP(O82,[1]Construction!$A$25:$H$45,8,1))</f>
        <v>0.12134124935622219</v>
      </c>
    </row>
    <row r="83" spans="1:64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5.4100044243634939E-2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>IF(H83&gt;PERCENTILE('SSP126'!$H$2:$H$100,0.9),SUM([1]Transport!$B$115:$G$115),0)
+VLOOKUP(O83,[1]Transport!$A$26:$O$46,8,1)
+VLOOKUP(J83,[1]Transport!$B$183:$C$212,2,1)</f>
        <v>0.15315514113696049</v>
      </c>
      <c r="BJ83">
        <v>0</v>
      </c>
      <c r="BK83">
        <v>0</v>
      </c>
      <c r="BL83">
        <f>MAX(0,IF(K83=1,[1]Construction!$H$49,0)+VLOOKUP(O83,[1]Construction!$A$25:$H$45,8,1))</f>
        <v>0.12134124935622219</v>
      </c>
    </row>
    <row r="84" spans="1:64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3.9949320927239323E-2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>IF(H84&gt;PERCENTILE('SSP126'!$H$2:$H$100,0.9),SUM([1]Transport!$B$115:$G$115),0)
+VLOOKUP(O84,[1]Transport!$A$26:$O$46,8,1)
+VLOOKUP(J84,[1]Transport!$B$183:$C$212,2,1)</f>
        <v>0.15315766982494669</v>
      </c>
      <c r="BJ84">
        <v>0</v>
      </c>
      <c r="BK84">
        <v>0</v>
      </c>
      <c r="BL84">
        <f>MAX(0,IF(K84=1,[1]Construction!$H$49,0)+VLOOKUP(O84,[1]Construction!$A$25:$H$45,8,1))</f>
        <v>1.1752316935268417E-2</v>
      </c>
    </row>
    <row r="85" spans="1:64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5.3907517395792824E-2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>IF(H85&gt;PERCENTILE('SSP126'!$H$2:$H$100,0.9),SUM([1]Transport!$B$115:$G$115),0)
+VLOOKUP(O85,[1]Transport!$A$26:$O$46,8,1)
+VLOOKUP(J85,[1]Transport!$B$183:$C$212,2,1)</f>
        <v>0.15315766982494669</v>
      </c>
      <c r="BJ85">
        <v>0</v>
      </c>
      <c r="BK85">
        <v>0</v>
      </c>
      <c r="BL85">
        <f>MAX(0,IF(K85=1,[1]Construction!$H$49,0)+VLOOKUP(O85,[1]Construction!$A$25:$H$45,8,1))</f>
        <v>0.12134124935622219</v>
      </c>
    </row>
    <row r="86" spans="1:64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5.708421038518776E-2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>IF(H86&gt;PERCENTILE('SSP126'!$H$2:$H$100,0.9),SUM([1]Transport!$B$115:$G$115),0)
+VLOOKUP(O86,[1]Transport!$A$26:$O$46,8,1)
+VLOOKUP(J86,[1]Transport!$B$183:$C$212,2,1)</f>
        <v>0.1663944454310172</v>
      </c>
      <c r="BJ86">
        <v>0</v>
      </c>
      <c r="BK86">
        <v>0</v>
      </c>
      <c r="BL86">
        <f>MAX(0,IF(K86=1,[1]Construction!$H$49,0)+VLOOKUP(O86,[1]Construction!$A$25:$H$45,8,1))</f>
        <v>0.12260859442369647</v>
      </c>
    </row>
    <row r="87" spans="1:64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6.9020874951399025E-2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>IF(H87&gt;PERCENTILE('SSP126'!$H$2:$H$100,0.9),SUM([1]Transport!$B$115:$G$115),0)
+VLOOKUP(O87,[1]Transport!$A$26:$O$46,8,1)
+VLOOKUP(J87,[1]Transport!$B$183:$C$212,2,1)</f>
        <v>0.166393250902865</v>
      </c>
      <c r="BJ87">
        <v>0</v>
      </c>
      <c r="BK87">
        <v>0</v>
      </c>
      <c r="BL87">
        <f>MAX(0,IF(K87=1,[1]Construction!$H$49,0)+VLOOKUP(O87,[1]Construction!$A$25:$H$45,8,1))</f>
        <v>0.12260859442369647</v>
      </c>
    </row>
    <row r="88" spans="1:64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5.5245578988295546E-2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f>IF(H88&gt;PERCENTILE('SSP126'!$H$2:$H$100,0.9),SUM([1]Transport!$B$115:$G$115),0)
+VLOOKUP(O88,[1]Transport!$A$26:$O$46,8,1)
+VLOOKUP(J88,[1]Transport!$B$183:$C$212,2,1)</f>
        <v>0.166393250902865</v>
      </c>
      <c r="BJ88">
        <v>0</v>
      </c>
      <c r="BK88">
        <v>0</v>
      </c>
      <c r="BL88">
        <f>MAX(0,IF(K88=1,[1]Construction!$H$49,0)+VLOOKUP(O88,[1]Construction!$A$25:$H$45,8,1))</f>
        <v>0.12260859442369647</v>
      </c>
    </row>
    <row r="89" spans="1:64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5.5245578988295546E-2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f>IF(H89&gt;PERCENTILE('SSP126'!$H$2:$H$100,0.9),SUM([1]Transport!$B$115:$G$115),0)
+VLOOKUP(O89,[1]Transport!$A$26:$O$46,8,1)
+VLOOKUP(J89,[1]Transport!$B$183:$C$212,2,1)</f>
        <v>0.166393250902865</v>
      </c>
      <c r="BJ89">
        <v>0</v>
      </c>
      <c r="BK89">
        <v>0</v>
      </c>
      <c r="BL89">
        <f>MAX(0,IF(K89=1,[1]Construction!$H$49,0)+VLOOKUP(O89,[1]Construction!$A$25:$H$45,8,1))</f>
        <v>1.3019662002742693E-2</v>
      </c>
    </row>
    <row r="90" spans="1:64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5.5245578988295546E-2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>IF(H90&gt;PERCENTILE('SSP126'!$H$2:$H$100,0.9),SUM([1]Transport!$B$115:$G$115),0)
+VLOOKUP(O90,[1]Transport!$A$26:$O$46,8,1)
+VLOOKUP(J90,[1]Transport!$B$183:$C$212,2,1)</f>
        <v>0.166393250902865</v>
      </c>
      <c r="BJ90">
        <v>0</v>
      </c>
      <c r="BK90">
        <v>0</v>
      </c>
      <c r="BL90">
        <f>MAX(0,IF(K90=1,[1]Construction!$H$49,0)+VLOOKUP(O90,[1]Construction!$A$25:$H$45,8,1))</f>
        <v>0.12260859442369647</v>
      </c>
    </row>
    <row r="91" spans="1:64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5.5245578988295546E-2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>IF(H91&gt;PERCENTILE('SSP126'!$H$2:$H$100,0.9),SUM([1]Transport!$B$115:$G$115),0)
+VLOOKUP(O91,[1]Transport!$A$26:$O$46,8,1)
+VLOOKUP(J91,[1]Transport!$B$183:$C$212,2,1)</f>
        <v>0.166393250902865</v>
      </c>
      <c r="BJ91">
        <v>0</v>
      </c>
      <c r="BK91">
        <v>0</v>
      </c>
      <c r="BL91">
        <f>MAX(0,IF(K91=1,[1]Construction!$H$49,0)+VLOOKUP(O91,[1]Construction!$A$25:$H$45,8,1))</f>
        <v>0.12260859442369647</v>
      </c>
    </row>
    <row r="92" spans="1:64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5.5245578988295546E-2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>IF(H92&gt;PERCENTILE('SSP126'!$H$2:$H$100,0.9),SUM([1]Transport!$B$115:$G$115),0)
+VLOOKUP(O92,[1]Transport!$A$26:$O$46,8,1)
+VLOOKUP(J92,[1]Transport!$B$183:$C$212,2,1)</f>
        <v>0.166393250902865</v>
      </c>
      <c r="BJ92">
        <v>0</v>
      </c>
      <c r="BK92">
        <v>0</v>
      </c>
      <c r="BL92">
        <f>MAX(0,IF(K92=1,[1]Construction!$H$49,0)+VLOOKUP(O92,[1]Construction!$A$25:$H$45,8,1))</f>
        <v>0.12260859442369647</v>
      </c>
    </row>
    <row r="93" spans="1:64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5.5245578988295546E-2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>IF(H93&gt;PERCENTILE('SSP126'!$H$2:$H$100,0.9),SUM([1]Transport!$B$115:$G$115),0)
+VLOOKUP(O93,[1]Transport!$A$26:$O$46,8,1)
+VLOOKUP(J93,[1]Transport!$B$183:$C$212,2,1)</f>
        <v>0.166393250902865</v>
      </c>
      <c r="BJ93">
        <v>0</v>
      </c>
      <c r="BK93">
        <v>0</v>
      </c>
      <c r="BL93">
        <f>MAX(0,IF(K93=1,[1]Construction!$H$49,0)+VLOOKUP(O93,[1]Construction!$A$25:$H$45,8,1))</f>
        <v>0.12260859442369647</v>
      </c>
    </row>
    <row r="94" spans="1:64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5.5245578988295546E-2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>IF(H94&gt;PERCENTILE('SSP126'!$H$2:$H$100,0.9),SUM([1]Transport!$B$115:$G$115),0)
+VLOOKUP(O94,[1]Transport!$A$26:$O$46,8,1)
+VLOOKUP(J94,[1]Transport!$B$183:$C$212,2,1)</f>
        <v>0.166393250902865</v>
      </c>
      <c r="BJ94">
        <v>0</v>
      </c>
      <c r="BK94">
        <v>0</v>
      </c>
      <c r="BL94">
        <f>MAX(0,IF(K94=1,[1]Construction!$H$49,0)+VLOOKUP(O94,[1]Construction!$A$25:$H$45,8,1))</f>
        <v>1.3019662002742693E-2</v>
      </c>
    </row>
    <row r="95" spans="1:64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5.5245578988295546E-2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>IF(H95&gt;PERCENTILE('SSP126'!$H$2:$H$100,0.9),SUM([1]Transport!$B$115:$G$115),0)
+VLOOKUP(O95,[1]Transport!$A$26:$O$46,8,1)
+VLOOKUP(J95,[1]Transport!$B$183:$C$212,2,1)</f>
        <v>0.166393250902865</v>
      </c>
      <c r="BJ95">
        <v>0</v>
      </c>
      <c r="BK95">
        <v>0</v>
      </c>
      <c r="BL95">
        <f>MAX(0,IF(K95=1,[1]Construction!$H$49,0)+VLOOKUP(O95,[1]Construction!$A$25:$H$45,8,1))</f>
        <v>0.12260859442369647</v>
      </c>
    </row>
    <row r="96" spans="1:64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5.5245578988295546E-2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>IF(H96&gt;PERCENTILE('SSP126'!$H$2:$H$100,0.9),SUM([1]Transport!$B$115:$G$115),0)
+VLOOKUP(O96,[1]Transport!$A$26:$O$46,8,1)
+VLOOKUP(J96,[1]Transport!$B$183:$C$212,2,1)</f>
        <v>0.166393250902865</v>
      </c>
      <c r="BJ96">
        <v>0</v>
      </c>
      <c r="BK96">
        <v>0</v>
      </c>
      <c r="BL96">
        <f>MAX(0,IF(K96=1,[1]Construction!$H$49,0)+VLOOKUP(O96,[1]Construction!$A$25:$H$45,8,1))</f>
        <v>0.12260859442369647</v>
      </c>
    </row>
    <row r="97" spans="1:64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5.5245578988295546E-2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>IF(H97&gt;PERCENTILE('SSP126'!$H$2:$H$100,0.9),SUM([1]Transport!$B$115:$G$115),0)
+VLOOKUP(O97,[1]Transport!$A$26:$O$46,8,1)
+VLOOKUP(J97,[1]Transport!$B$183:$C$212,2,1)</f>
        <v>0.166393250902865</v>
      </c>
      <c r="BJ97">
        <v>0</v>
      </c>
      <c r="BK97">
        <v>0</v>
      </c>
      <c r="BL97">
        <f>MAX(0,IF(K97=1,[1]Construction!$H$49,0)+VLOOKUP(O97,[1]Construction!$A$25:$H$45,8,1))</f>
        <v>0.12260859442369647</v>
      </c>
    </row>
    <row r="98" spans="1:64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5.5245578988295546E-2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>IF(H98&gt;PERCENTILE('SSP126'!$H$2:$H$100,0.9),SUM([1]Transport!$B$115:$G$115),0)
+VLOOKUP(O98,[1]Transport!$A$26:$O$46,8,1)
+VLOOKUP(J98,[1]Transport!$B$183:$C$212,2,1)</f>
        <v>0.166393250902865</v>
      </c>
      <c r="BJ98">
        <v>0</v>
      </c>
      <c r="BK98">
        <v>0</v>
      </c>
      <c r="BL98">
        <f>MAX(0,IF(K98=1,[1]Construction!$H$49,0)+VLOOKUP(O98,[1]Construction!$A$25:$H$45,8,1))</f>
        <v>0.12260859442369647</v>
      </c>
    </row>
    <row r="99" spans="1:64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5.5245578988295546E-2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>IF(H99&gt;PERCENTILE('SSP126'!$H$2:$H$100,0.9),SUM([1]Transport!$B$115:$G$115),0)
+VLOOKUP(O99,[1]Transport!$A$26:$O$46,8,1)
+VLOOKUP(J99,[1]Transport!$B$183:$C$212,2,1)</f>
        <v>0.166393250902865</v>
      </c>
      <c r="BJ99">
        <v>0</v>
      </c>
      <c r="BK99">
        <v>0</v>
      </c>
      <c r="BL99">
        <f>MAX(0,IF(K99=1,[1]Construction!$H$49,0)+VLOOKUP(O99,[1]Construction!$A$25:$H$45,8,1))</f>
        <v>1.3019662002742693E-2</v>
      </c>
    </row>
    <row r="100" spans="1:64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5.5245578988295546E-2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f>IF(H100&gt;PERCENTILE('SSP126'!$H$2:$H$100,0.9),SUM([1]Transport!$B$115:$G$115),0)
+VLOOKUP(O100,[1]Transport!$A$26:$O$46,8,1)
+VLOOKUP(J100,[1]Transport!$B$183:$C$212,2,1)</f>
        <v>0.166393250902865</v>
      </c>
      <c r="BJ100">
        <v>0</v>
      </c>
      <c r="BK100">
        <v>0</v>
      </c>
      <c r="BL100">
        <f>MAX(0,IF(K100=1,[1]Construction!$H$49,0)+VLOOKUP(O100,[1]Construction!$A$25:$H$45,8,1))</f>
        <v>0.12260859442369647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AL1" workbookViewId="0">
      <selection activeCell="BA12" sqref="BA12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0.08*C2</f>
        <v>0</v>
      </c>
      <c r="AC2">
        <f>0.036*$C2</f>
        <v>0</v>
      </c>
      <c r="AD2">
        <f t="shared" ref="AD2:AM17" si="0">0.036*$C2</f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>0.025*0</f>
        <v>0</v>
      </c>
      <c r="AO2">
        <f t="shared" ref="AO2:AY2" si="1">0.025*0</f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66" si="2">0.08*C3</f>
        <v>0.08</v>
      </c>
      <c r="AC3">
        <f>0.036*$C3</f>
        <v>3.5999999999999997E-2</v>
      </c>
      <c r="AD3">
        <f t="shared" si="0"/>
        <v>3.5999999999999997E-2</v>
      </c>
      <c r="AE3">
        <f t="shared" si="0"/>
        <v>3.5999999999999997E-2</v>
      </c>
      <c r="AF3">
        <f t="shared" si="0"/>
        <v>3.5999999999999997E-2</v>
      </c>
      <c r="AG3">
        <f t="shared" si="0"/>
        <v>3.5999999999999997E-2</v>
      </c>
      <c r="AH3">
        <f t="shared" si="0"/>
        <v>3.5999999999999997E-2</v>
      </c>
      <c r="AI3">
        <f t="shared" si="0"/>
        <v>3.5999999999999997E-2</v>
      </c>
      <c r="AJ3">
        <f t="shared" si="0"/>
        <v>3.5999999999999997E-2</v>
      </c>
      <c r="AK3">
        <f t="shared" si="0"/>
        <v>3.5999999999999997E-2</v>
      </c>
      <c r="AL3">
        <f t="shared" si="0"/>
        <v>3.5999999999999997E-2</v>
      </c>
      <c r="AM3">
        <f t="shared" si="0"/>
        <v>3.5999999999999997E-2</v>
      </c>
      <c r="AN3">
        <f t="shared" ref="AN3:AY6" si="3">0.025*0</f>
        <v>0</v>
      </c>
      <c r="AO3">
        <f t="shared" si="3"/>
        <v>0</v>
      </c>
      <c r="AP3">
        <f t="shared" si="3"/>
        <v>0</v>
      </c>
      <c r="AQ3">
        <f t="shared" si="3"/>
        <v>0</v>
      </c>
      <c r="AR3">
        <f t="shared" si="3"/>
        <v>0</v>
      </c>
      <c r="AS3">
        <f t="shared" si="3"/>
        <v>0</v>
      </c>
      <c r="AT3">
        <f t="shared" si="3"/>
        <v>0</v>
      </c>
      <c r="AU3">
        <f t="shared" si="3"/>
        <v>0</v>
      </c>
      <c r="AV3">
        <f t="shared" si="3"/>
        <v>0</v>
      </c>
      <c r="AW3">
        <f t="shared" si="3"/>
        <v>0</v>
      </c>
      <c r="AX3">
        <f t="shared" si="3"/>
        <v>0</v>
      </c>
      <c r="AY3">
        <f t="shared" si="3"/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2"/>
        <v>7.7600000000000002E-2</v>
      </c>
      <c r="AC4">
        <f t="shared" ref="AC4:AM19" si="4">0.036*$C4</f>
        <v>3.492E-2</v>
      </c>
      <c r="AD4">
        <f t="shared" si="0"/>
        <v>3.492E-2</v>
      </c>
      <c r="AE4">
        <f t="shared" si="0"/>
        <v>3.492E-2</v>
      </c>
      <c r="AF4">
        <f t="shared" si="0"/>
        <v>3.492E-2</v>
      </c>
      <c r="AG4">
        <f t="shared" si="0"/>
        <v>3.492E-2</v>
      </c>
      <c r="AH4">
        <f t="shared" si="0"/>
        <v>3.492E-2</v>
      </c>
      <c r="AI4">
        <f t="shared" si="0"/>
        <v>3.492E-2</v>
      </c>
      <c r="AJ4">
        <f t="shared" si="0"/>
        <v>3.492E-2</v>
      </c>
      <c r="AK4">
        <f t="shared" si="0"/>
        <v>3.492E-2</v>
      </c>
      <c r="AL4">
        <f t="shared" si="0"/>
        <v>3.492E-2</v>
      </c>
      <c r="AM4">
        <f t="shared" si="0"/>
        <v>3.492E-2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0</v>
      </c>
      <c r="AR4">
        <f t="shared" si="3"/>
        <v>0</v>
      </c>
      <c r="AS4">
        <f t="shared" si="3"/>
        <v>0</v>
      </c>
      <c r="AT4">
        <f t="shared" si="3"/>
        <v>0</v>
      </c>
      <c r="AU4">
        <f t="shared" si="3"/>
        <v>0</v>
      </c>
      <c r="AV4">
        <f t="shared" si="3"/>
        <v>0</v>
      </c>
      <c r="AW4">
        <f t="shared" si="3"/>
        <v>0</v>
      </c>
      <c r="AX4">
        <f t="shared" si="3"/>
        <v>0</v>
      </c>
      <c r="AY4">
        <f t="shared" si="3"/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2"/>
        <v>7.0400000000000004E-2</v>
      </c>
      <c r="AC5">
        <f t="shared" si="4"/>
        <v>3.168E-2</v>
      </c>
      <c r="AD5">
        <f t="shared" si="0"/>
        <v>3.168E-2</v>
      </c>
      <c r="AE5">
        <f t="shared" si="0"/>
        <v>3.168E-2</v>
      </c>
      <c r="AF5">
        <f t="shared" si="0"/>
        <v>3.168E-2</v>
      </c>
      <c r="AG5">
        <f t="shared" si="0"/>
        <v>3.168E-2</v>
      </c>
      <c r="AH5">
        <f t="shared" si="0"/>
        <v>3.168E-2</v>
      </c>
      <c r="AI5">
        <f t="shared" si="0"/>
        <v>3.168E-2</v>
      </c>
      <c r="AJ5">
        <f t="shared" si="0"/>
        <v>3.168E-2</v>
      </c>
      <c r="AK5">
        <f t="shared" si="0"/>
        <v>3.168E-2</v>
      </c>
      <c r="AL5">
        <f t="shared" si="0"/>
        <v>3.168E-2</v>
      </c>
      <c r="AM5">
        <f t="shared" si="0"/>
        <v>3.168E-2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0</v>
      </c>
      <c r="AY5">
        <f t="shared" si="3"/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2"/>
        <v>6.4000000000000001E-2</v>
      </c>
      <c r="AC6">
        <f t="shared" si="4"/>
        <v>2.8799999999999999E-2</v>
      </c>
      <c r="AD6">
        <f t="shared" si="0"/>
        <v>2.8799999999999999E-2</v>
      </c>
      <c r="AE6">
        <f t="shared" si="0"/>
        <v>2.8799999999999999E-2</v>
      </c>
      <c r="AF6">
        <f t="shared" si="0"/>
        <v>2.8799999999999999E-2</v>
      </c>
      <c r="AG6">
        <f t="shared" si="0"/>
        <v>2.8799999999999999E-2</v>
      </c>
      <c r="AH6">
        <f t="shared" si="0"/>
        <v>2.8799999999999999E-2</v>
      </c>
      <c r="AI6">
        <f t="shared" si="0"/>
        <v>2.8799999999999999E-2</v>
      </c>
      <c r="AJ6">
        <f t="shared" si="0"/>
        <v>2.8799999999999999E-2</v>
      </c>
      <c r="AK6">
        <f t="shared" si="0"/>
        <v>2.8799999999999999E-2</v>
      </c>
      <c r="AL6">
        <f t="shared" si="0"/>
        <v>2.8799999999999999E-2</v>
      </c>
      <c r="AM6">
        <f t="shared" si="0"/>
        <v>2.8799999999999999E-2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2"/>
        <v>2.7200000000000002E-2</v>
      </c>
      <c r="AC7">
        <f t="shared" si="4"/>
        <v>1.2239999999999999E-2</v>
      </c>
      <c r="AD7">
        <f t="shared" si="0"/>
        <v>1.2239999999999999E-2</v>
      </c>
      <c r="AE7">
        <f t="shared" si="0"/>
        <v>1.2239999999999999E-2</v>
      </c>
      <c r="AF7">
        <f t="shared" si="0"/>
        <v>1.2239999999999999E-2</v>
      </c>
      <c r="AG7">
        <f t="shared" si="0"/>
        <v>1.2239999999999999E-2</v>
      </c>
      <c r="AH7">
        <f t="shared" si="0"/>
        <v>1.2239999999999999E-2</v>
      </c>
      <c r="AI7">
        <f t="shared" si="0"/>
        <v>1.2239999999999999E-2</v>
      </c>
      <c r="AJ7">
        <f t="shared" si="0"/>
        <v>1.2239999999999999E-2</v>
      </c>
      <c r="AK7">
        <f t="shared" si="0"/>
        <v>1.2239999999999999E-2</v>
      </c>
      <c r="AL7">
        <f t="shared" si="0"/>
        <v>1.2239999999999999E-2</v>
      </c>
      <c r="AM7">
        <f t="shared" si="0"/>
        <v>1.2239999999999999E-2</v>
      </c>
      <c r="AN7">
        <f>0.025*AVERAGE($C2:$C7)</f>
        <v>1.6625000000000001E-2</v>
      </c>
      <c r="AO7">
        <f t="shared" ref="AO7:AY7" si="5">0.025*AVERAGE($C2:$C7)</f>
        <v>1.6625000000000001E-2</v>
      </c>
      <c r="AP7">
        <f t="shared" si="5"/>
        <v>1.6625000000000001E-2</v>
      </c>
      <c r="AQ7">
        <f t="shared" si="5"/>
        <v>1.6625000000000001E-2</v>
      </c>
      <c r="AR7">
        <f t="shared" si="5"/>
        <v>1.6625000000000001E-2</v>
      </c>
      <c r="AS7">
        <f t="shared" si="5"/>
        <v>1.6625000000000001E-2</v>
      </c>
      <c r="AT7">
        <f t="shared" si="5"/>
        <v>1.6625000000000001E-2</v>
      </c>
      <c r="AU7">
        <f t="shared" si="5"/>
        <v>1.6625000000000001E-2</v>
      </c>
      <c r="AV7">
        <f t="shared" si="5"/>
        <v>1.6625000000000001E-2</v>
      </c>
      <c r="AW7">
        <f t="shared" si="5"/>
        <v>1.6625000000000001E-2</v>
      </c>
      <c r="AX7">
        <f t="shared" si="5"/>
        <v>1.6625000000000001E-2</v>
      </c>
      <c r="AY7">
        <f t="shared" si="5"/>
        <v>1.6625000000000001E-2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2"/>
        <v>7.5999999999999998E-2</v>
      </c>
      <c r="AC8">
        <f t="shared" si="4"/>
        <v>3.4199999999999994E-2</v>
      </c>
      <c r="AD8">
        <f t="shared" si="0"/>
        <v>3.4199999999999994E-2</v>
      </c>
      <c r="AE8">
        <f t="shared" si="0"/>
        <v>3.4199999999999994E-2</v>
      </c>
      <c r="AF8">
        <f t="shared" si="0"/>
        <v>3.4199999999999994E-2</v>
      </c>
      <c r="AG8">
        <f t="shared" si="0"/>
        <v>3.4199999999999994E-2</v>
      </c>
      <c r="AH8">
        <f t="shared" si="0"/>
        <v>3.4199999999999994E-2</v>
      </c>
      <c r="AI8">
        <f t="shared" si="0"/>
        <v>3.4199999999999994E-2</v>
      </c>
      <c r="AJ8">
        <f t="shared" si="0"/>
        <v>3.4199999999999994E-2</v>
      </c>
      <c r="AK8">
        <f t="shared" si="0"/>
        <v>3.4199999999999994E-2</v>
      </c>
      <c r="AL8">
        <f t="shared" si="0"/>
        <v>3.4199999999999994E-2</v>
      </c>
      <c r="AM8">
        <f t="shared" si="0"/>
        <v>3.4199999999999994E-2</v>
      </c>
      <c r="AN8">
        <f t="shared" ref="AN8:AY71" si="6">0.025*AVERAGE($C3:$C8)</f>
        <v>2.0583333333333335E-2</v>
      </c>
      <c r="AO8">
        <f t="shared" si="6"/>
        <v>2.0583333333333335E-2</v>
      </c>
      <c r="AP8">
        <f t="shared" si="6"/>
        <v>2.0583333333333335E-2</v>
      </c>
      <c r="AQ8">
        <f t="shared" si="6"/>
        <v>2.0583333333333335E-2</v>
      </c>
      <c r="AR8">
        <f t="shared" si="6"/>
        <v>2.0583333333333335E-2</v>
      </c>
      <c r="AS8">
        <f t="shared" si="6"/>
        <v>2.0583333333333335E-2</v>
      </c>
      <c r="AT8">
        <f t="shared" si="6"/>
        <v>2.0583333333333335E-2</v>
      </c>
      <c r="AU8">
        <f t="shared" si="6"/>
        <v>2.0583333333333335E-2</v>
      </c>
      <c r="AV8">
        <f t="shared" si="6"/>
        <v>2.0583333333333335E-2</v>
      </c>
      <c r="AW8">
        <f t="shared" si="6"/>
        <v>2.0583333333333335E-2</v>
      </c>
      <c r="AX8">
        <f t="shared" si="6"/>
        <v>2.0583333333333335E-2</v>
      </c>
      <c r="AY8">
        <f t="shared" si="6"/>
        <v>2.0583333333333335E-2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2"/>
        <v>5.9200000000000003E-2</v>
      </c>
      <c r="AC9">
        <f t="shared" si="4"/>
        <v>2.6639999999999997E-2</v>
      </c>
      <c r="AD9">
        <f t="shared" si="0"/>
        <v>2.6639999999999997E-2</v>
      </c>
      <c r="AE9">
        <f t="shared" si="0"/>
        <v>2.6639999999999997E-2</v>
      </c>
      <c r="AF9">
        <f t="shared" si="0"/>
        <v>2.6639999999999997E-2</v>
      </c>
      <c r="AG9">
        <f t="shared" si="0"/>
        <v>2.6639999999999997E-2</v>
      </c>
      <c r="AH9">
        <f t="shared" si="0"/>
        <v>2.6639999999999997E-2</v>
      </c>
      <c r="AI9">
        <f t="shared" si="0"/>
        <v>2.6639999999999997E-2</v>
      </c>
      <c r="AJ9">
        <f t="shared" si="0"/>
        <v>2.6639999999999997E-2</v>
      </c>
      <c r="AK9">
        <f t="shared" si="0"/>
        <v>2.6639999999999997E-2</v>
      </c>
      <c r="AL9">
        <f t="shared" si="0"/>
        <v>2.6639999999999997E-2</v>
      </c>
      <c r="AM9">
        <f t="shared" si="0"/>
        <v>2.6639999999999997E-2</v>
      </c>
      <c r="AN9">
        <f t="shared" si="6"/>
        <v>1.9500000000000003E-2</v>
      </c>
      <c r="AO9">
        <f t="shared" si="6"/>
        <v>1.9500000000000003E-2</v>
      </c>
      <c r="AP9">
        <f t="shared" si="6"/>
        <v>1.9500000000000003E-2</v>
      </c>
      <c r="AQ9">
        <f t="shared" si="6"/>
        <v>1.9500000000000003E-2</v>
      </c>
      <c r="AR9">
        <f t="shared" si="6"/>
        <v>1.9500000000000003E-2</v>
      </c>
      <c r="AS9">
        <f t="shared" si="6"/>
        <v>1.9500000000000003E-2</v>
      </c>
      <c r="AT9">
        <f t="shared" si="6"/>
        <v>1.9500000000000003E-2</v>
      </c>
      <c r="AU9">
        <f t="shared" si="6"/>
        <v>1.9500000000000003E-2</v>
      </c>
      <c r="AV9">
        <f t="shared" si="6"/>
        <v>1.9500000000000003E-2</v>
      </c>
      <c r="AW9">
        <f t="shared" si="6"/>
        <v>1.9500000000000003E-2</v>
      </c>
      <c r="AX9">
        <f t="shared" si="6"/>
        <v>1.9500000000000003E-2</v>
      </c>
      <c r="AY9">
        <f t="shared" si="6"/>
        <v>1.9500000000000003E-2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2"/>
        <v>8.0000000000000002E-3</v>
      </c>
      <c r="AC10">
        <f t="shared" si="4"/>
        <v>3.5999999999999999E-3</v>
      </c>
      <c r="AD10">
        <f t="shared" si="0"/>
        <v>3.5999999999999999E-3</v>
      </c>
      <c r="AE10">
        <f t="shared" si="0"/>
        <v>3.5999999999999999E-3</v>
      </c>
      <c r="AF10">
        <f t="shared" si="0"/>
        <v>3.5999999999999999E-3</v>
      </c>
      <c r="AG10">
        <f t="shared" si="0"/>
        <v>3.5999999999999999E-3</v>
      </c>
      <c r="AH10">
        <f t="shared" si="0"/>
        <v>3.5999999999999999E-3</v>
      </c>
      <c r="AI10">
        <f t="shared" si="0"/>
        <v>3.5999999999999999E-3</v>
      </c>
      <c r="AJ10">
        <f t="shared" si="0"/>
        <v>3.5999999999999999E-3</v>
      </c>
      <c r="AK10">
        <f t="shared" si="0"/>
        <v>3.5999999999999999E-3</v>
      </c>
      <c r="AL10">
        <f t="shared" si="0"/>
        <v>3.5999999999999999E-3</v>
      </c>
      <c r="AM10">
        <f t="shared" si="0"/>
        <v>3.5999999999999999E-3</v>
      </c>
      <c r="AN10">
        <f t="shared" si="6"/>
        <v>1.5875E-2</v>
      </c>
      <c r="AO10">
        <f t="shared" si="6"/>
        <v>1.5875E-2</v>
      </c>
      <c r="AP10">
        <f t="shared" si="6"/>
        <v>1.5875E-2</v>
      </c>
      <c r="AQ10">
        <f t="shared" si="6"/>
        <v>1.5875E-2</v>
      </c>
      <c r="AR10">
        <f t="shared" si="6"/>
        <v>1.5875E-2</v>
      </c>
      <c r="AS10">
        <f t="shared" si="6"/>
        <v>1.5875E-2</v>
      </c>
      <c r="AT10">
        <f t="shared" si="6"/>
        <v>1.5875E-2</v>
      </c>
      <c r="AU10">
        <f t="shared" si="6"/>
        <v>1.5875E-2</v>
      </c>
      <c r="AV10">
        <f t="shared" si="6"/>
        <v>1.5875E-2</v>
      </c>
      <c r="AW10">
        <f t="shared" si="6"/>
        <v>1.5875E-2</v>
      </c>
      <c r="AX10">
        <f t="shared" si="6"/>
        <v>1.5875E-2</v>
      </c>
      <c r="AY10">
        <f t="shared" si="6"/>
        <v>1.5875E-2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2"/>
        <v>3.04E-2</v>
      </c>
      <c r="AC11">
        <f t="shared" si="4"/>
        <v>1.3679999999999999E-2</v>
      </c>
      <c r="AD11">
        <f t="shared" si="0"/>
        <v>1.3679999999999999E-2</v>
      </c>
      <c r="AE11">
        <f t="shared" si="0"/>
        <v>1.3679999999999999E-2</v>
      </c>
      <c r="AF11">
        <f t="shared" si="0"/>
        <v>1.3679999999999999E-2</v>
      </c>
      <c r="AG11">
        <f t="shared" si="0"/>
        <v>1.3679999999999999E-2</v>
      </c>
      <c r="AH11">
        <f t="shared" si="0"/>
        <v>1.3679999999999999E-2</v>
      </c>
      <c r="AI11">
        <f t="shared" si="0"/>
        <v>1.3679999999999999E-2</v>
      </c>
      <c r="AJ11">
        <f t="shared" si="0"/>
        <v>1.3679999999999999E-2</v>
      </c>
      <c r="AK11">
        <f t="shared" si="0"/>
        <v>1.3679999999999999E-2</v>
      </c>
      <c r="AL11">
        <f t="shared" si="0"/>
        <v>1.3679999999999999E-2</v>
      </c>
      <c r="AM11">
        <f t="shared" si="0"/>
        <v>1.3679999999999999E-2</v>
      </c>
      <c r="AN11">
        <f t="shared" si="6"/>
        <v>1.3791666666666667E-2</v>
      </c>
      <c r="AO11">
        <f t="shared" si="6"/>
        <v>1.3791666666666667E-2</v>
      </c>
      <c r="AP11">
        <f t="shared" si="6"/>
        <v>1.3791666666666667E-2</v>
      </c>
      <c r="AQ11">
        <f t="shared" si="6"/>
        <v>1.3791666666666667E-2</v>
      </c>
      <c r="AR11">
        <f t="shared" si="6"/>
        <v>1.3791666666666667E-2</v>
      </c>
      <c r="AS11">
        <f t="shared" si="6"/>
        <v>1.3791666666666667E-2</v>
      </c>
      <c r="AT11">
        <f t="shared" si="6"/>
        <v>1.3791666666666667E-2</v>
      </c>
      <c r="AU11">
        <f t="shared" si="6"/>
        <v>1.3791666666666667E-2</v>
      </c>
      <c r="AV11">
        <f t="shared" si="6"/>
        <v>1.3791666666666667E-2</v>
      </c>
      <c r="AW11">
        <f t="shared" si="6"/>
        <v>1.3791666666666667E-2</v>
      </c>
      <c r="AX11">
        <f t="shared" si="6"/>
        <v>1.3791666666666667E-2</v>
      </c>
      <c r="AY11">
        <f t="shared" si="6"/>
        <v>1.3791666666666667E-2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2"/>
        <v>3.9199999999999999E-2</v>
      </c>
      <c r="AC12">
        <f t="shared" si="4"/>
        <v>1.7639999999999999E-2</v>
      </c>
      <c r="AD12">
        <f t="shared" si="0"/>
        <v>1.7639999999999999E-2</v>
      </c>
      <c r="AE12">
        <f t="shared" si="0"/>
        <v>1.7639999999999999E-2</v>
      </c>
      <c r="AF12">
        <f t="shared" si="0"/>
        <v>1.7639999999999999E-2</v>
      </c>
      <c r="AG12">
        <f t="shared" si="0"/>
        <v>1.7639999999999999E-2</v>
      </c>
      <c r="AH12">
        <f t="shared" si="0"/>
        <v>1.7639999999999999E-2</v>
      </c>
      <c r="AI12">
        <f t="shared" si="0"/>
        <v>1.7639999999999999E-2</v>
      </c>
      <c r="AJ12">
        <f t="shared" si="0"/>
        <v>1.7639999999999999E-2</v>
      </c>
      <c r="AK12">
        <f t="shared" si="0"/>
        <v>1.7639999999999999E-2</v>
      </c>
      <c r="AL12">
        <f t="shared" si="0"/>
        <v>1.7639999999999999E-2</v>
      </c>
      <c r="AM12">
        <f t="shared" si="0"/>
        <v>1.7639999999999999E-2</v>
      </c>
      <c r="AN12">
        <f t="shared" si="6"/>
        <v>1.2500000000000001E-2</v>
      </c>
      <c r="AO12">
        <f t="shared" si="6"/>
        <v>1.2500000000000001E-2</v>
      </c>
      <c r="AP12">
        <f t="shared" si="6"/>
        <v>1.2500000000000001E-2</v>
      </c>
      <c r="AQ12">
        <f t="shared" si="6"/>
        <v>1.2500000000000001E-2</v>
      </c>
      <c r="AR12">
        <f t="shared" si="6"/>
        <v>1.2500000000000001E-2</v>
      </c>
      <c r="AS12">
        <f t="shared" si="6"/>
        <v>1.2500000000000001E-2</v>
      </c>
      <c r="AT12">
        <f t="shared" si="6"/>
        <v>1.2500000000000001E-2</v>
      </c>
      <c r="AU12">
        <f t="shared" si="6"/>
        <v>1.2500000000000001E-2</v>
      </c>
      <c r="AV12">
        <f t="shared" si="6"/>
        <v>1.2500000000000001E-2</v>
      </c>
      <c r="AW12">
        <f t="shared" si="6"/>
        <v>1.2500000000000001E-2</v>
      </c>
      <c r="AX12">
        <f t="shared" si="6"/>
        <v>1.2500000000000001E-2</v>
      </c>
      <c r="AY12">
        <f t="shared" si="6"/>
        <v>1.2500000000000001E-2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2"/>
        <v>9.5999999999999992E-3</v>
      </c>
      <c r="AC13">
        <f t="shared" si="4"/>
        <v>4.3199999999999992E-3</v>
      </c>
      <c r="AD13">
        <f t="shared" si="0"/>
        <v>4.3199999999999992E-3</v>
      </c>
      <c r="AE13">
        <f t="shared" si="0"/>
        <v>4.3199999999999992E-3</v>
      </c>
      <c r="AF13">
        <f t="shared" si="0"/>
        <v>4.3199999999999992E-3</v>
      </c>
      <c r="AG13">
        <f t="shared" si="0"/>
        <v>4.3199999999999992E-3</v>
      </c>
      <c r="AH13">
        <f t="shared" si="0"/>
        <v>4.3199999999999992E-3</v>
      </c>
      <c r="AI13">
        <f t="shared" si="0"/>
        <v>4.3199999999999992E-3</v>
      </c>
      <c r="AJ13">
        <f t="shared" si="0"/>
        <v>4.3199999999999992E-3</v>
      </c>
      <c r="AK13">
        <f t="shared" si="0"/>
        <v>4.3199999999999992E-3</v>
      </c>
      <c r="AL13">
        <f t="shared" si="0"/>
        <v>4.3199999999999992E-3</v>
      </c>
      <c r="AM13">
        <f t="shared" si="0"/>
        <v>4.3199999999999992E-3</v>
      </c>
      <c r="AN13">
        <f t="shared" si="6"/>
        <v>1.1583333333333334E-2</v>
      </c>
      <c r="AO13">
        <f t="shared" si="6"/>
        <v>1.1583333333333334E-2</v>
      </c>
      <c r="AP13">
        <f t="shared" si="6"/>
        <v>1.1583333333333334E-2</v>
      </c>
      <c r="AQ13">
        <f t="shared" si="6"/>
        <v>1.1583333333333334E-2</v>
      </c>
      <c r="AR13">
        <f t="shared" si="6"/>
        <v>1.1583333333333334E-2</v>
      </c>
      <c r="AS13">
        <f t="shared" si="6"/>
        <v>1.1583333333333334E-2</v>
      </c>
      <c r="AT13">
        <f t="shared" si="6"/>
        <v>1.1583333333333334E-2</v>
      </c>
      <c r="AU13">
        <f t="shared" si="6"/>
        <v>1.1583333333333334E-2</v>
      </c>
      <c r="AV13">
        <f t="shared" si="6"/>
        <v>1.1583333333333334E-2</v>
      </c>
      <c r="AW13">
        <f t="shared" si="6"/>
        <v>1.1583333333333334E-2</v>
      </c>
      <c r="AX13">
        <f t="shared" si="6"/>
        <v>1.1583333333333334E-2</v>
      </c>
      <c r="AY13">
        <f t="shared" si="6"/>
        <v>1.1583333333333334E-2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2"/>
        <v>6.7199999999999996E-2</v>
      </c>
      <c r="AC14">
        <f t="shared" si="4"/>
        <v>3.0239999999999996E-2</v>
      </c>
      <c r="AD14">
        <f t="shared" si="0"/>
        <v>3.0239999999999996E-2</v>
      </c>
      <c r="AE14">
        <f t="shared" si="0"/>
        <v>3.0239999999999996E-2</v>
      </c>
      <c r="AF14">
        <f t="shared" si="0"/>
        <v>3.0239999999999996E-2</v>
      </c>
      <c r="AG14">
        <f t="shared" si="0"/>
        <v>3.0239999999999996E-2</v>
      </c>
      <c r="AH14">
        <f t="shared" si="0"/>
        <v>3.0239999999999996E-2</v>
      </c>
      <c r="AI14">
        <f t="shared" si="0"/>
        <v>3.0239999999999996E-2</v>
      </c>
      <c r="AJ14">
        <f t="shared" si="0"/>
        <v>3.0239999999999996E-2</v>
      </c>
      <c r="AK14">
        <f t="shared" si="0"/>
        <v>3.0239999999999996E-2</v>
      </c>
      <c r="AL14">
        <f t="shared" si="0"/>
        <v>3.0239999999999996E-2</v>
      </c>
      <c r="AM14">
        <f t="shared" si="0"/>
        <v>3.0239999999999996E-2</v>
      </c>
      <c r="AN14">
        <f t="shared" si="6"/>
        <v>1.1125000000000001E-2</v>
      </c>
      <c r="AO14">
        <f t="shared" si="6"/>
        <v>1.1125000000000001E-2</v>
      </c>
      <c r="AP14">
        <f t="shared" si="6"/>
        <v>1.1125000000000001E-2</v>
      </c>
      <c r="AQ14">
        <f t="shared" si="6"/>
        <v>1.1125000000000001E-2</v>
      </c>
      <c r="AR14">
        <f t="shared" si="6"/>
        <v>1.1125000000000001E-2</v>
      </c>
      <c r="AS14">
        <f t="shared" si="6"/>
        <v>1.1125000000000001E-2</v>
      </c>
      <c r="AT14">
        <f t="shared" si="6"/>
        <v>1.1125000000000001E-2</v>
      </c>
      <c r="AU14">
        <f t="shared" si="6"/>
        <v>1.1125000000000001E-2</v>
      </c>
      <c r="AV14">
        <f t="shared" si="6"/>
        <v>1.1125000000000001E-2</v>
      </c>
      <c r="AW14">
        <f t="shared" si="6"/>
        <v>1.1125000000000001E-2</v>
      </c>
      <c r="AX14">
        <f t="shared" si="6"/>
        <v>1.1125000000000001E-2</v>
      </c>
      <c r="AY14">
        <f t="shared" si="6"/>
        <v>1.1125000000000001E-2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2"/>
        <v>0.08</v>
      </c>
      <c r="AC15">
        <f t="shared" si="4"/>
        <v>3.5999999999999997E-2</v>
      </c>
      <c r="AD15">
        <f t="shared" si="0"/>
        <v>3.5999999999999997E-2</v>
      </c>
      <c r="AE15">
        <f t="shared" si="0"/>
        <v>3.5999999999999997E-2</v>
      </c>
      <c r="AF15">
        <f t="shared" si="0"/>
        <v>3.5999999999999997E-2</v>
      </c>
      <c r="AG15">
        <f t="shared" si="0"/>
        <v>3.5999999999999997E-2</v>
      </c>
      <c r="AH15">
        <f t="shared" si="0"/>
        <v>3.5999999999999997E-2</v>
      </c>
      <c r="AI15">
        <f t="shared" si="0"/>
        <v>3.5999999999999997E-2</v>
      </c>
      <c r="AJ15">
        <f t="shared" si="0"/>
        <v>3.5999999999999997E-2</v>
      </c>
      <c r="AK15">
        <f t="shared" si="0"/>
        <v>3.5999999999999997E-2</v>
      </c>
      <c r="AL15">
        <f t="shared" si="0"/>
        <v>3.5999999999999997E-2</v>
      </c>
      <c r="AM15">
        <f t="shared" si="0"/>
        <v>3.5999999999999997E-2</v>
      </c>
      <c r="AN15">
        <f t="shared" si="6"/>
        <v>1.2208333333333333E-2</v>
      </c>
      <c r="AO15">
        <f t="shared" si="6"/>
        <v>1.2208333333333333E-2</v>
      </c>
      <c r="AP15">
        <f t="shared" si="6"/>
        <v>1.2208333333333333E-2</v>
      </c>
      <c r="AQ15">
        <f t="shared" si="6"/>
        <v>1.2208333333333333E-2</v>
      </c>
      <c r="AR15">
        <f t="shared" si="6"/>
        <v>1.2208333333333333E-2</v>
      </c>
      <c r="AS15">
        <f t="shared" si="6"/>
        <v>1.2208333333333333E-2</v>
      </c>
      <c r="AT15">
        <f t="shared" si="6"/>
        <v>1.2208333333333333E-2</v>
      </c>
      <c r="AU15">
        <f t="shared" si="6"/>
        <v>1.2208333333333333E-2</v>
      </c>
      <c r="AV15">
        <f t="shared" si="6"/>
        <v>1.2208333333333333E-2</v>
      </c>
      <c r="AW15">
        <f t="shared" si="6"/>
        <v>1.2208333333333333E-2</v>
      </c>
      <c r="AX15">
        <f t="shared" si="6"/>
        <v>1.2208333333333333E-2</v>
      </c>
      <c r="AY15">
        <f t="shared" si="6"/>
        <v>1.2208333333333333E-2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2"/>
        <v>0.10160000000000001</v>
      </c>
      <c r="AC16">
        <f t="shared" si="4"/>
        <v>4.5719999999999997E-2</v>
      </c>
      <c r="AD16">
        <f t="shared" si="0"/>
        <v>4.5719999999999997E-2</v>
      </c>
      <c r="AE16">
        <f t="shared" si="0"/>
        <v>4.5719999999999997E-2</v>
      </c>
      <c r="AF16">
        <f t="shared" si="0"/>
        <v>4.5719999999999997E-2</v>
      </c>
      <c r="AG16">
        <f t="shared" si="0"/>
        <v>4.5719999999999997E-2</v>
      </c>
      <c r="AH16">
        <f t="shared" si="0"/>
        <v>4.5719999999999997E-2</v>
      </c>
      <c r="AI16">
        <f t="shared" si="0"/>
        <v>4.5719999999999997E-2</v>
      </c>
      <c r="AJ16">
        <f t="shared" si="0"/>
        <v>4.5719999999999997E-2</v>
      </c>
      <c r="AK16">
        <f t="shared" si="0"/>
        <v>4.5719999999999997E-2</v>
      </c>
      <c r="AL16">
        <f t="shared" si="0"/>
        <v>4.5719999999999997E-2</v>
      </c>
      <c r="AM16">
        <f t="shared" si="0"/>
        <v>4.5719999999999997E-2</v>
      </c>
      <c r="AN16">
        <f t="shared" si="6"/>
        <v>1.7083333333333332E-2</v>
      </c>
      <c r="AO16">
        <f t="shared" si="6"/>
        <v>1.7083333333333332E-2</v>
      </c>
      <c r="AP16">
        <f t="shared" si="6"/>
        <v>1.7083333333333332E-2</v>
      </c>
      <c r="AQ16">
        <f t="shared" si="6"/>
        <v>1.7083333333333332E-2</v>
      </c>
      <c r="AR16">
        <f t="shared" si="6"/>
        <v>1.7083333333333332E-2</v>
      </c>
      <c r="AS16">
        <f t="shared" si="6"/>
        <v>1.7083333333333332E-2</v>
      </c>
      <c r="AT16">
        <f t="shared" si="6"/>
        <v>1.7083333333333332E-2</v>
      </c>
      <c r="AU16">
        <f t="shared" si="6"/>
        <v>1.7083333333333332E-2</v>
      </c>
      <c r="AV16">
        <f t="shared" si="6"/>
        <v>1.7083333333333332E-2</v>
      </c>
      <c r="AW16">
        <f t="shared" si="6"/>
        <v>1.7083333333333332E-2</v>
      </c>
      <c r="AX16">
        <f t="shared" si="6"/>
        <v>1.7083333333333332E-2</v>
      </c>
      <c r="AY16">
        <f t="shared" si="6"/>
        <v>1.7083333333333332E-2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2"/>
        <v>2.7999999999999997E-2</v>
      </c>
      <c r="AC17">
        <f t="shared" si="4"/>
        <v>1.2599999999999998E-2</v>
      </c>
      <c r="AD17">
        <f t="shared" si="0"/>
        <v>1.2599999999999998E-2</v>
      </c>
      <c r="AE17">
        <f t="shared" si="0"/>
        <v>1.2599999999999998E-2</v>
      </c>
      <c r="AF17">
        <f t="shared" si="0"/>
        <v>1.2599999999999998E-2</v>
      </c>
      <c r="AG17">
        <f t="shared" si="0"/>
        <v>1.2599999999999998E-2</v>
      </c>
      <c r="AH17">
        <f t="shared" si="0"/>
        <v>1.2599999999999998E-2</v>
      </c>
      <c r="AI17">
        <f t="shared" si="0"/>
        <v>1.2599999999999998E-2</v>
      </c>
      <c r="AJ17">
        <f t="shared" si="0"/>
        <v>1.2599999999999998E-2</v>
      </c>
      <c r="AK17">
        <f t="shared" si="0"/>
        <v>1.2599999999999998E-2</v>
      </c>
      <c r="AL17">
        <f t="shared" si="0"/>
        <v>1.2599999999999998E-2</v>
      </c>
      <c r="AM17">
        <f t="shared" si="0"/>
        <v>1.2599999999999998E-2</v>
      </c>
      <c r="AN17">
        <f t="shared" si="6"/>
        <v>1.6958333333333336E-2</v>
      </c>
      <c r="AO17">
        <f t="shared" si="6"/>
        <v>1.6958333333333336E-2</v>
      </c>
      <c r="AP17">
        <f t="shared" si="6"/>
        <v>1.6958333333333336E-2</v>
      </c>
      <c r="AQ17">
        <f t="shared" si="6"/>
        <v>1.6958333333333336E-2</v>
      </c>
      <c r="AR17">
        <f t="shared" si="6"/>
        <v>1.6958333333333336E-2</v>
      </c>
      <c r="AS17">
        <f t="shared" si="6"/>
        <v>1.6958333333333336E-2</v>
      </c>
      <c r="AT17">
        <f t="shared" si="6"/>
        <v>1.6958333333333336E-2</v>
      </c>
      <c r="AU17">
        <f t="shared" si="6"/>
        <v>1.6958333333333336E-2</v>
      </c>
      <c r="AV17">
        <f t="shared" si="6"/>
        <v>1.6958333333333336E-2</v>
      </c>
      <c r="AW17">
        <f t="shared" si="6"/>
        <v>1.6958333333333336E-2</v>
      </c>
      <c r="AX17">
        <f t="shared" si="6"/>
        <v>1.6958333333333336E-2</v>
      </c>
      <c r="AY17">
        <f t="shared" si="6"/>
        <v>1.6958333333333336E-2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2"/>
        <v>4.9599999999999998E-2</v>
      </c>
      <c r="AC18">
        <f t="shared" si="4"/>
        <v>2.232E-2</v>
      </c>
      <c r="AD18">
        <f t="shared" si="4"/>
        <v>2.232E-2</v>
      </c>
      <c r="AE18">
        <f t="shared" si="4"/>
        <v>2.232E-2</v>
      </c>
      <c r="AF18">
        <f t="shared" si="4"/>
        <v>2.232E-2</v>
      </c>
      <c r="AG18">
        <f t="shared" si="4"/>
        <v>2.232E-2</v>
      </c>
      <c r="AH18">
        <f t="shared" si="4"/>
        <v>2.232E-2</v>
      </c>
      <c r="AI18">
        <f t="shared" si="4"/>
        <v>2.232E-2</v>
      </c>
      <c r="AJ18">
        <f t="shared" si="4"/>
        <v>2.232E-2</v>
      </c>
      <c r="AK18">
        <f t="shared" si="4"/>
        <v>2.232E-2</v>
      </c>
      <c r="AL18">
        <f t="shared" si="4"/>
        <v>2.232E-2</v>
      </c>
      <c r="AM18">
        <f t="shared" si="4"/>
        <v>2.232E-2</v>
      </c>
      <c r="AN18">
        <f t="shared" si="6"/>
        <v>1.7500000000000002E-2</v>
      </c>
      <c r="AO18">
        <f t="shared" si="6"/>
        <v>1.7500000000000002E-2</v>
      </c>
      <c r="AP18">
        <f t="shared" si="6"/>
        <v>1.7500000000000002E-2</v>
      </c>
      <c r="AQ18">
        <f t="shared" si="6"/>
        <v>1.7500000000000002E-2</v>
      </c>
      <c r="AR18">
        <f t="shared" si="6"/>
        <v>1.7500000000000002E-2</v>
      </c>
      <c r="AS18">
        <f t="shared" si="6"/>
        <v>1.7500000000000002E-2</v>
      </c>
      <c r="AT18">
        <f t="shared" si="6"/>
        <v>1.7500000000000002E-2</v>
      </c>
      <c r="AU18">
        <f t="shared" si="6"/>
        <v>1.7500000000000002E-2</v>
      </c>
      <c r="AV18">
        <f t="shared" si="6"/>
        <v>1.7500000000000002E-2</v>
      </c>
      <c r="AW18">
        <f t="shared" si="6"/>
        <v>1.7500000000000002E-2</v>
      </c>
      <c r="AX18">
        <f t="shared" si="6"/>
        <v>1.7500000000000002E-2</v>
      </c>
      <c r="AY18">
        <f t="shared" si="6"/>
        <v>1.7500000000000002E-2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2"/>
        <v>0.11359999999999999</v>
      </c>
      <c r="AC19">
        <f t="shared" si="4"/>
        <v>5.1119999999999992E-2</v>
      </c>
      <c r="AD19">
        <f t="shared" si="4"/>
        <v>5.1119999999999992E-2</v>
      </c>
      <c r="AE19">
        <f t="shared" si="4"/>
        <v>5.1119999999999992E-2</v>
      </c>
      <c r="AF19">
        <f t="shared" si="4"/>
        <v>5.1119999999999992E-2</v>
      </c>
      <c r="AG19">
        <f t="shared" si="4"/>
        <v>5.1119999999999992E-2</v>
      </c>
      <c r="AH19">
        <f t="shared" si="4"/>
        <v>5.1119999999999992E-2</v>
      </c>
      <c r="AI19">
        <f t="shared" si="4"/>
        <v>5.1119999999999992E-2</v>
      </c>
      <c r="AJ19">
        <f t="shared" si="4"/>
        <v>5.1119999999999992E-2</v>
      </c>
      <c r="AK19">
        <f t="shared" si="4"/>
        <v>5.1119999999999992E-2</v>
      </c>
      <c r="AL19">
        <f t="shared" si="4"/>
        <v>5.1119999999999992E-2</v>
      </c>
      <c r="AM19">
        <f t="shared" si="4"/>
        <v>5.1119999999999992E-2</v>
      </c>
      <c r="AN19">
        <f t="shared" si="6"/>
        <v>2.2916666666666669E-2</v>
      </c>
      <c r="AO19">
        <f t="shared" si="6"/>
        <v>2.2916666666666669E-2</v>
      </c>
      <c r="AP19">
        <f t="shared" si="6"/>
        <v>2.2916666666666669E-2</v>
      </c>
      <c r="AQ19">
        <f t="shared" si="6"/>
        <v>2.2916666666666669E-2</v>
      </c>
      <c r="AR19">
        <f t="shared" si="6"/>
        <v>2.2916666666666669E-2</v>
      </c>
      <c r="AS19">
        <f t="shared" si="6"/>
        <v>2.2916666666666669E-2</v>
      </c>
      <c r="AT19">
        <f t="shared" si="6"/>
        <v>2.2916666666666669E-2</v>
      </c>
      <c r="AU19">
        <f t="shared" si="6"/>
        <v>2.2916666666666669E-2</v>
      </c>
      <c r="AV19">
        <f t="shared" si="6"/>
        <v>2.2916666666666669E-2</v>
      </c>
      <c r="AW19">
        <f t="shared" si="6"/>
        <v>2.2916666666666669E-2</v>
      </c>
      <c r="AX19">
        <f t="shared" si="6"/>
        <v>2.2916666666666669E-2</v>
      </c>
      <c r="AY19">
        <f t="shared" si="6"/>
        <v>2.2916666666666669E-2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2"/>
        <v>0.12</v>
      </c>
      <c r="AC20">
        <f t="shared" ref="AC20:AM35" si="7">0.036*$C20</f>
        <v>5.3999999999999992E-2</v>
      </c>
      <c r="AD20">
        <f t="shared" si="7"/>
        <v>5.3999999999999992E-2</v>
      </c>
      <c r="AE20">
        <f t="shared" si="7"/>
        <v>5.3999999999999992E-2</v>
      </c>
      <c r="AF20">
        <f t="shared" si="7"/>
        <v>5.3999999999999992E-2</v>
      </c>
      <c r="AG20">
        <f t="shared" si="7"/>
        <v>5.3999999999999992E-2</v>
      </c>
      <c r="AH20">
        <f t="shared" si="7"/>
        <v>5.3999999999999992E-2</v>
      </c>
      <c r="AI20">
        <f t="shared" si="7"/>
        <v>5.3999999999999992E-2</v>
      </c>
      <c r="AJ20">
        <f t="shared" si="7"/>
        <v>5.3999999999999992E-2</v>
      </c>
      <c r="AK20">
        <f t="shared" si="7"/>
        <v>5.3999999999999992E-2</v>
      </c>
      <c r="AL20">
        <f t="shared" si="7"/>
        <v>5.3999999999999992E-2</v>
      </c>
      <c r="AM20">
        <f t="shared" si="7"/>
        <v>5.3999999999999992E-2</v>
      </c>
      <c r="AN20">
        <f t="shared" si="6"/>
        <v>2.5666666666666667E-2</v>
      </c>
      <c r="AO20">
        <f t="shared" si="6"/>
        <v>2.5666666666666667E-2</v>
      </c>
      <c r="AP20">
        <f t="shared" si="6"/>
        <v>2.5666666666666667E-2</v>
      </c>
      <c r="AQ20">
        <f t="shared" si="6"/>
        <v>2.5666666666666667E-2</v>
      </c>
      <c r="AR20">
        <f t="shared" si="6"/>
        <v>2.5666666666666667E-2</v>
      </c>
      <c r="AS20">
        <f t="shared" si="6"/>
        <v>2.5666666666666667E-2</v>
      </c>
      <c r="AT20">
        <f t="shared" si="6"/>
        <v>2.5666666666666667E-2</v>
      </c>
      <c r="AU20">
        <f t="shared" si="6"/>
        <v>2.5666666666666667E-2</v>
      </c>
      <c r="AV20">
        <f t="shared" si="6"/>
        <v>2.5666666666666667E-2</v>
      </c>
      <c r="AW20">
        <f t="shared" si="6"/>
        <v>2.5666666666666667E-2</v>
      </c>
      <c r="AX20">
        <f t="shared" si="6"/>
        <v>2.5666666666666667E-2</v>
      </c>
      <c r="AY20">
        <f t="shared" si="6"/>
        <v>2.5666666666666667E-2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2"/>
        <v>5.8400000000000001E-2</v>
      </c>
      <c r="AC21">
        <f t="shared" si="7"/>
        <v>2.6279999999999998E-2</v>
      </c>
      <c r="AD21">
        <f t="shared" si="7"/>
        <v>2.6279999999999998E-2</v>
      </c>
      <c r="AE21">
        <f t="shared" si="7"/>
        <v>2.6279999999999998E-2</v>
      </c>
      <c r="AF21">
        <f t="shared" si="7"/>
        <v>2.6279999999999998E-2</v>
      </c>
      <c r="AG21">
        <f t="shared" si="7"/>
        <v>2.6279999999999998E-2</v>
      </c>
      <c r="AH21">
        <f t="shared" si="7"/>
        <v>2.6279999999999998E-2</v>
      </c>
      <c r="AI21">
        <f t="shared" si="7"/>
        <v>2.6279999999999998E-2</v>
      </c>
      <c r="AJ21">
        <f t="shared" si="7"/>
        <v>2.6279999999999998E-2</v>
      </c>
      <c r="AK21">
        <f t="shared" si="7"/>
        <v>2.6279999999999998E-2</v>
      </c>
      <c r="AL21">
        <f t="shared" si="7"/>
        <v>2.6279999999999998E-2</v>
      </c>
      <c r="AM21">
        <f t="shared" si="7"/>
        <v>2.6279999999999998E-2</v>
      </c>
      <c r="AN21">
        <f t="shared" si="6"/>
        <v>2.454166666666667E-2</v>
      </c>
      <c r="AO21">
        <f t="shared" si="6"/>
        <v>2.454166666666667E-2</v>
      </c>
      <c r="AP21">
        <f t="shared" si="6"/>
        <v>2.454166666666667E-2</v>
      </c>
      <c r="AQ21">
        <f t="shared" si="6"/>
        <v>2.454166666666667E-2</v>
      </c>
      <c r="AR21">
        <f t="shared" si="6"/>
        <v>2.454166666666667E-2</v>
      </c>
      <c r="AS21">
        <f t="shared" si="6"/>
        <v>2.454166666666667E-2</v>
      </c>
      <c r="AT21">
        <f t="shared" si="6"/>
        <v>2.454166666666667E-2</v>
      </c>
      <c r="AU21">
        <f t="shared" si="6"/>
        <v>2.454166666666667E-2</v>
      </c>
      <c r="AV21">
        <f t="shared" si="6"/>
        <v>2.454166666666667E-2</v>
      </c>
      <c r="AW21">
        <f t="shared" si="6"/>
        <v>2.454166666666667E-2</v>
      </c>
      <c r="AX21">
        <f t="shared" si="6"/>
        <v>2.454166666666667E-2</v>
      </c>
      <c r="AY21">
        <f t="shared" si="6"/>
        <v>2.454166666666667E-2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2"/>
        <v>3.1200000000000002E-2</v>
      </c>
      <c r="AC22">
        <f t="shared" si="7"/>
        <v>1.4039999999999999E-2</v>
      </c>
      <c r="AD22">
        <f t="shared" si="7"/>
        <v>1.4039999999999999E-2</v>
      </c>
      <c r="AE22">
        <f t="shared" si="7"/>
        <v>1.4039999999999999E-2</v>
      </c>
      <c r="AF22">
        <f t="shared" si="7"/>
        <v>1.4039999999999999E-2</v>
      </c>
      <c r="AG22">
        <f t="shared" si="7"/>
        <v>1.4039999999999999E-2</v>
      </c>
      <c r="AH22">
        <f t="shared" si="7"/>
        <v>1.4039999999999999E-2</v>
      </c>
      <c r="AI22">
        <f t="shared" si="7"/>
        <v>1.4039999999999999E-2</v>
      </c>
      <c r="AJ22">
        <f t="shared" si="7"/>
        <v>1.4039999999999999E-2</v>
      </c>
      <c r="AK22">
        <f t="shared" si="7"/>
        <v>1.4039999999999999E-2</v>
      </c>
      <c r="AL22">
        <f t="shared" si="7"/>
        <v>1.4039999999999999E-2</v>
      </c>
      <c r="AM22">
        <f t="shared" si="7"/>
        <v>1.4039999999999999E-2</v>
      </c>
      <c r="AN22">
        <f t="shared" si="6"/>
        <v>2.0874999999999998E-2</v>
      </c>
      <c r="AO22">
        <f t="shared" si="6"/>
        <v>2.0874999999999998E-2</v>
      </c>
      <c r="AP22">
        <f t="shared" si="6"/>
        <v>2.0874999999999998E-2</v>
      </c>
      <c r="AQ22">
        <f t="shared" si="6"/>
        <v>2.0874999999999998E-2</v>
      </c>
      <c r="AR22">
        <f t="shared" si="6"/>
        <v>2.0874999999999998E-2</v>
      </c>
      <c r="AS22">
        <f t="shared" si="6"/>
        <v>2.0874999999999998E-2</v>
      </c>
      <c r="AT22">
        <f t="shared" si="6"/>
        <v>2.0874999999999998E-2</v>
      </c>
      <c r="AU22">
        <f t="shared" si="6"/>
        <v>2.0874999999999998E-2</v>
      </c>
      <c r="AV22">
        <f t="shared" si="6"/>
        <v>2.0874999999999998E-2</v>
      </c>
      <c r="AW22">
        <f t="shared" si="6"/>
        <v>2.0874999999999998E-2</v>
      </c>
      <c r="AX22">
        <f t="shared" si="6"/>
        <v>2.0874999999999998E-2</v>
      </c>
      <c r="AY22">
        <f t="shared" si="6"/>
        <v>2.0874999999999998E-2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2"/>
        <v>0.14960000000000001</v>
      </c>
      <c r="AC23">
        <f t="shared" si="7"/>
        <v>6.7320000000000005E-2</v>
      </c>
      <c r="AD23">
        <f t="shared" si="7"/>
        <v>6.7320000000000005E-2</v>
      </c>
      <c r="AE23">
        <f t="shared" si="7"/>
        <v>6.7320000000000005E-2</v>
      </c>
      <c r="AF23">
        <f t="shared" si="7"/>
        <v>6.7320000000000005E-2</v>
      </c>
      <c r="AG23">
        <f t="shared" si="7"/>
        <v>6.7320000000000005E-2</v>
      </c>
      <c r="AH23">
        <f t="shared" si="7"/>
        <v>6.7320000000000005E-2</v>
      </c>
      <c r="AI23">
        <f t="shared" si="7"/>
        <v>6.7320000000000005E-2</v>
      </c>
      <c r="AJ23">
        <f t="shared" si="7"/>
        <v>6.7320000000000005E-2</v>
      </c>
      <c r="AK23">
        <f t="shared" si="7"/>
        <v>6.7320000000000005E-2</v>
      </c>
      <c r="AL23">
        <f t="shared" si="7"/>
        <v>6.7320000000000005E-2</v>
      </c>
      <c r="AM23">
        <f t="shared" si="7"/>
        <v>6.7320000000000005E-2</v>
      </c>
      <c r="AN23">
        <f t="shared" si="6"/>
        <v>2.7208333333333331E-2</v>
      </c>
      <c r="AO23">
        <f t="shared" si="6"/>
        <v>2.7208333333333331E-2</v>
      </c>
      <c r="AP23">
        <f t="shared" si="6"/>
        <v>2.7208333333333331E-2</v>
      </c>
      <c r="AQ23">
        <f t="shared" si="6"/>
        <v>2.7208333333333331E-2</v>
      </c>
      <c r="AR23">
        <f t="shared" si="6"/>
        <v>2.7208333333333331E-2</v>
      </c>
      <c r="AS23">
        <f t="shared" si="6"/>
        <v>2.7208333333333331E-2</v>
      </c>
      <c r="AT23">
        <f t="shared" si="6"/>
        <v>2.7208333333333331E-2</v>
      </c>
      <c r="AU23">
        <f t="shared" si="6"/>
        <v>2.7208333333333331E-2</v>
      </c>
      <c r="AV23">
        <f t="shared" si="6"/>
        <v>2.7208333333333331E-2</v>
      </c>
      <c r="AW23">
        <f t="shared" si="6"/>
        <v>2.7208333333333331E-2</v>
      </c>
      <c r="AX23">
        <f t="shared" si="6"/>
        <v>2.7208333333333331E-2</v>
      </c>
      <c r="AY23">
        <f t="shared" si="6"/>
        <v>2.7208333333333331E-2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2"/>
        <v>7.1199999999999999E-2</v>
      </c>
      <c r="AC24">
        <f t="shared" si="7"/>
        <v>3.2039999999999999E-2</v>
      </c>
      <c r="AD24">
        <f t="shared" si="7"/>
        <v>3.2039999999999999E-2</v>
      </c>
      <c r="AE24">
        <f t="shared" si="7"/>
        <v>3.2039999999999999E-2</v>
      </c>
      <c r="AF24">
        <f t="shared" si="7"/>
        <v>3.2039999999999999E-2</v>
      </c>
      <c r="AG24">
        <f t="shared" si="7"/>
        <v>3.2039999999999999E-2</v>
      </c>
      <c r="AH24">
        <f t="shared" si="7"/>
        <v>3.2039999999999999E-2</v>
      </c>
      <c r="AI24">
        <f t="shared" si="7"/>
        <v>3.2039999999999999E-2</v>
      </c>
      <c r="AJ24">
        <f t="shared" si="7"/>
        <v>3.2039999999999999E-2</v>
      </c>
      <c r="AK24">
        <f t="shared" si="7"/>
        <v>3.2039999999999999E-2</v>
      </c>
      <c r="AL24">
        <f t="shared" si="7"/>
        <v>3.2039999999999999E-2</v>
      </c>
      <c r="AM24">
        <f t="shared" si="7"/>
        <v>3.2039999999999999E-2</v>
      </c>
      <c r="AN24">
        <f t="shared" si="6"/>
        <v>2.8333333333333335E-2</v>
      </c>
      <c r="AO24">
        <f t="shared" si="6"/>
        <v>2.8333333333333335E-2</v>
      </c>
      <c r="AP24">
        <f t="shared" si="6"/>
        <v>2.8333333333333335E-2</v>
      </c>
      <c r="AQ24">
        <f t="shared" si="6"/>
        <v>2.8333333333333335E-2</v>
      </c>
      <c r="AR24">
        <f t="shared" si="6"/>
        <v>2.8333333333333335E-2</v>
      </c>
      <c r="AS24">
        <f t="shared" si="6"/>
        <v>2.8333333333333335E-2</v>
      </c>
      <c r="AT24">
        <f t="shared" si="6"/>
        <v>2.8333333333333335E-2</v>
      </c>
      <c r="AU24">
        <f t="shared" si="6"/>
        <v>2.8333333333333335E-2</v>
      </c>
      <c r="AV24">
        <f t="shared" si="6"/>
        <v>2.8333333333333335E-2</v>
      </c>
      <c r="AW24">
        <f t="shared" si="6"/>
        <v>2.8333333333333335E-2</v>
      </c>
      <c r="AX24">
        <f t="shared" si="6"/>
        <v>2.8333333333333335E-2</v>
      </c>
      <c r="AY24">
        <f t="shared" si="6"/>
        <v>2.8333333333333335E-2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2"/>
        <v>8.0799999999999997E-2</v>
      </c>
      <c r="AC25">
        <f t="shared" si="7"/>
        <v>3.6359999999999996E-2</v>
      </c>
      <c r="AD25">
        <f t="shared" si="7"/>
        <v>3.6359999999999996E-2</v>
      </c>
      <c r="AE25">
        <f t="shared" si="7"/>
        <v>3.6359999999999996E-2</v>
      </c>
      <c r="AF25">
        <f t="shared" si="7"/>
        <v>3.6359999999999996E-2</v>
      </c>
      <c r="AG25">
        <f t="shared" si="7"/>
        <v>3.6359999999999996E-2</v>
      </c>
      <c r="AH25">
        <f t="shared" si="7"/>
        <v>3.6359999999999996E-2</v>
      </c>
      <c r="AI25">
        <f t="shared" si="7"/>
        <v>3.6359999999999996E-2</v>
      </c>
      <c r="AJ25">
        <f t="shared" si="7"/>
        <v>3.6359999999999996E-2</v>
      </c>
      <c r="AK25">
        <f t="shared" si="7"/>
        <v>3.6359999999999996E-2</v>
      </c>
      <c r="AL25">
        <f t="shared" si="7"/>
        <v>3.6359999999999996E-2</v>
      </c>
      <c r="AM25">
        <f t="shared" si="7"/>
        <v>3.6359999999999996E-2</v>
      </c>
      <c r="AN25">
        <f t="shared" si="6"/>
        <v>2.6624999999999999E-2</v>
      </c>
      <c r="AO25">
        <f t="shared" si="6"/>
        <v>2.6624999999999999E-2</v>
      </c>
      <c r="AP25">
        <f t="shared" si="6"/>
        <v>2.6624999999999999E-2</v>
      </c>
      <c r="AQ25">
        <f t="shared" si="6"/>
        <v>2.6624999999999999E-2</v>
      </c>
      <c r="AR25">
        <f t="shared" si="6"/>
        <v>2.6624999999999999E-2</v>
      </c>
      <c r="AS25">
        <f t="shared" ref="AO25:AY40" si="8">0.025*AVERAGE($C20:$C25)</f>
        <v>2.6624999999999999E-2</v>
      </c>
      <c r="AT25">
        <f t="shared" si="8"/>
        <v>2.6624999999999999E-2</v>
      </c>
      <c r="AU25">
        <f t="shared" si="8"/>
        <v>2.6624999999999999E-2</v>
      </c>
      <c r="AV25">
        <f t="shared" si="8"/>
        <v>2.6624999999999999E-2</v>
      </c>
      <c r="AW25">
        <f t="shared" si="8"/>
        <v>2.6624999999999999E-2</v>
      </c>
      <c r="AX25">
        <f t="shared" si="8"/>
        <v>2.6624999999999999E-2</v>
      </c>
      <c r="AY25">
        <f t="shared" si="8"/>
        <v>2.6624999999999999E-2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2"/>
        <v>0.1024</v>
      </c>
      <c r="AC26">
        <f t="shared" si="7"/>
        <v>4.6079999999999996E-2</v>
      </c>
      <c r="AD26">
        <f t="shared" si="7"/>
        <v>4.6079999999999996E-2</v>
      </c>
      <c r="AE26">
        <f t="shared" si="7"/>
        <v>4.6079999999999996E-2</v>
      </c>
      <c r="AF26">
        <f t="shared" si="7"/>
        <v>4.6079999999999996E-2</v>
      </c>
      <c r="AG26">
        <f t="shared" si="7"/>
        <v>4.6079999999999996E-2</v>
      </c>
      <c r="AH26">
        <f t="shared" si="7"/>
        <v>4.6079999999999996E-2</v>
      </c>
      <c r="AI26">
        <f t="shared" si="7"/>
        <v>4.6079999999999996E-2</v>
      </c>
      <c r="AJ26">
        <f t="shared" si="7"/>
        <v>4.6079999999999996E-2</v>
      </c>
      <c r="AK26">
        <f t="shared" si="7"/>
        <v>4.6079999999999996E-2</v>
      </c>
      <c r="AL26">
        <f t="shared" si="7"/>
        <v>4.6079999999999996E-2</v>
      </c>
      <c r="AM26">
        <f t="shared" si="7"/>
        <v>4.6079999999999996E-2</v>
      </c>
      <c r="AN26">
        <f t="shared" si="6"/>
        <v>2.570833333333334E-2</v>
      </c>
      <c r="AO26">
        <f t="shared" si="8"/>
        <v>2.570833333333334E-2</v>
      </c>
      <c r="AP26">
        <f t="shared" si="8"/>
        <v>2.570833333333334E-2</v>
      </c>
      <c r="AQ26">
        <f t="shared" si="8"/>
        <v>2.570833333333334E-2</v>
      </c>
      <c r="AR26">
        <f t="shared" si="8"/>
        <v>2.570833333333334E-2</v>
      </c>
      <c r="AS26">
        <f t="shared" si="8"/>
        <v>2.570833333333334E-2</v>
      </c>
      <c r="AT26">
        <f t="shared" si="8"/>
        <v>2.570833333333334E-2</v>
      </c>
      <c r="AU26">
        <f t="shared" si="8"/>
        <v>2.570833333333334E-2</v>
      </c>
      <c r="AV26">
        <f t="shared" si="8"/>
        <v>2.570833333333334E-2</v>
      </c>
      <c r="AW26">
        <f t="shared" si="8"/>
        <v>2.570833333333334E-2</v>
      </c>
      <c r="AX26">
        <f t="shared" si="8"/>
        <v>2.570833333333334E-2</v>
      </c>
      <c r="AY26">
        <f t="shared" si="8"/>
        <v>2.570833333333334E-2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2"/>
        <v>0.13600000000000001</v>
      </c>
      <c r="AC27">
        <f t="shared" si="7"/>
        <v>6.1199999999999991E-2</v>
      </c>
      <c r="AD27">
        <f t="shared" si="7"/>
        <v>6.1199999999999991E-2</v>
      </c>
      <c r="AE27">
        <f t="shared" si="7"/>
        <v>6.1199999999999991E-2</v>
      </c>
      <c r="AF27">
        <f t="shared" si="7"/>
        <v>6.1199999999999991E-2</v>
      </c>
      <c r="AG27">
        <f t="shared" si="7"/>
        <v>6.1199999999999991E-2</v>
      </c>
      <c r="AH27">
        <f t="shared" si="7"/>
        <v>6.1199999999999991E-2</v>
      </c>
      <c r="AI27">
        <f t="shared" si="7"/>
        <v>6.1199999999999991E-2</v>
      </c>
      <c r="AJ27">
        <f t="shared" si="7"/>
        <v>6.1199999999999991E-2</v>
      </c>
      <c r="AK27">
        <f t="shared" si="7"/>
        <v>6.1199999999999991E-2</v>
      </c>
      <c r="AL27">
        <f t="shared" si="7"/>
        <v>6.1199999999999991E-2</v>
      </c>
      <c r="AM27">
        <f t="shared" si="7"/>
        <v>6.1199999999999991E-2</v>
      </c>
      <c r="AN27">
        <f t="shared" si="6"/>
        <v>2.9750000000000006E-2</v>
      </c>
      <c r="AO27">
        <f t="shared" si="8"/>
        <v>2.9750000000000006E-2</v>
      </c>
      <c r="AP27">
        <f t="shared" si="8"/>
        <v>2.9750000000000006E-2</v>
      </c>
      <c r="AQ27">
        <f t="shared" si="8"/>
        <v>2.9750000000000006E-2</v>
      </c>
      <c r="AR27">
        <f t="shared" si="8"/>
        <v>2.9750000000000006E-2</v>
      </c>
      <c r="AS27">
        <f t="shared" si="8"/>
        <v>2.9750000000000006E-2</v>
      </c>
      <c r="AT27">
        <f t="shared" si="8"/>
        <v>2.9750000000000006E-2</v>
      </c>
      <c r="AU27">
        <f t="shared" si="8"/>
        <v>2.9750000000000006E-2</v>
      </c>
      <c r="AV27">
        <f t="shared" si="8"/>
        <v>2.9750000000000006E-2</v>
      </c>
      <c r="AW27">
        <f t="shared" si="8"/>
        <v>2.9750000000000006E-2</v>
      </c>
      <c r="AX27">
        <f t="shared" si="8"/>
        <v>2.9750000000000006E-2</v>
      </c>
      <c r="AY27">
        <f t="shared" si="8"/>
        <v>2.9750000000000006E-2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2"/>
        <v>8.6400000000000005E-2</v>
      </c>
      <c r="AC28">
        <f t="shared" si="7"/>
        <v>3.8879999999999998E-2</v>
      </c>
      <c r="AD28">
        <f t="shared" si="7"/>
        <v>3.8879999999999998E-2</v>
      </c>
      <c r="AE28">
        <f t="shared" si="7"/>
        <v>3.8879999999999998E-2</v>
      </c>
      <c r="AF28">
        <f t="shared" si="7"/>
        <v>3.8879999999999998E-2</v>
      </c>
      <c r="AG28">
        <f t="shared" si="7"/>
        <v>3.8879999999999998E-2</v>
      </c>
      <c r="AH28">
        <f t="shared" si="7"/>
        <v>3.8879999999999998E-2</v>
      </c>
      <c r="AI28">
        <f t="shared" si="7"/>
        <v>3.8879999999999998E-2</v>
      </c>
      <c r="AJ28">
        <f t="shared" si="7"/>
        <v>3.8879999999999998E-2</v>
      </c>
      <c r="AK28">
        <f t="shared" si="7"/>
        <v>3.8879999999999998E-2</v>
      </c>
      <c r="AL28">
        <f t="shared" si="7"/>
        <v>3.8879999999999998E-2</v>
      </c>
      <c r="AM28">
        <f t="shared" si="7"/>
        <v>3.8879999999999998E-2</v>
      </c>
      <c r="AN28">
        <f t="shared" si="6"/>
        <v>3.2625000000000008E-2</v>
      </c>
      <c r="AO28">
        <f t="shared" si="8"/>
        <v>3.2625000000000008E-2</v>
      </c>
      <c r="AP28">
        <f t="shared" si="8"/>
        <v>3.2625000000000008E-2</v>
      </c>
      <c r="AQ28">
        <f t="shared" si="8"/>
        <v>3.2625000000000008E-2</v>
      </c>
      <c r="AR28">
        <f t="shared" si="8"/>
        <v>3.2625000000000008E-2</v>
      </c>
      <c r="AS28">
        <f t="shared" si="8"/>
        <v>3.2625000000000008E-2</v>
      </c>
      <c r="AT28">
        <f t="shared" si="8"/>
        <v>3.2625000000000008E-2</v>
      </c>
      <c r="AU28">
        <f t="shared" si="8"/>
        <v>3.2625000000000008E-2</v>
      </c>
      <c r="AV28">
        <f t="shared" si="8"/>
        <v>3.2625000000000008E-2</v>
      </c>
      <c r="AW28">
        <f t="shared" si="8"/>
        <v>3.2625000000000008E-2</v>
      </c>
      <c r="AX28">
        <f t="shared" si="8"/>
        <v>3.2625000000000008E-2</v>
      </c>
      <c r="AY28">
        <f t="shared" si="8"/>
        <v>3.2625000000000008E-2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2"/>
        <v>0.1048</v>
      </c>
      <c r="AC29">
        <f t="shared" si="7"/>
        <v>4.7160000000000001E-2</v>
      </c>
      <c r="AD29">
        <f t="shared" si="7"/>
        <v>4.7160000000000001E-2</v>
      </c>
      <c r="AE29">
        <f t="shared" si="7"/>
        <v>4.7160000000000001E-2</v>
      </c>
      <c r="AF29">
        <f t="shared" si="7"/>
        <v>4.7160000000000001E-2</v>
      </c>
      <c r="AG29">
        <f t="shared" si="7"/>
        <v>4.7160000000000001E-2</v>
      </c>
      <c r="AH29">
        <f t="shared" si="7"/>
        <v>4.7160000000000001E-2</v>
      </c>
      <c r="AI29">
        <f t="shared" si="7"/>
        <v>4.7160000000000001E-2</v>
      </c>
      <c r="AJ29">
        <f t="shared" si="7"/>
        <v>4.7160000000000001E-2</v>
      </c>
      <c r="AK29">
        <f t="shared" si="7"/>
        <v>4.7160000000000001E-2</v>
      </c>
      <c r="AL29">
        <f t="shared" si="7"/>
        <v>4.7160000000000001E-2</v>
      </c>
      <c r="AM29">
        <f t="shared" si="7"/>
        <v>4.7160000000000001E-2</v>
      </c>
      <c r="AN29">
        <f t="shared" si="6"/>
        <v>3.0291666666666668E-2</v>
      </c>
      <c r="AO29">
        <f t="shared" si="8"/>
        <v>3.0291666666666668E-2</v>
      </c>
      <c r="AP29">
        <f t="shared" si="8"/>
        <v>3.0291666666666668E-2</v>
      </c>
      <c r="AQ29">
        <f t="shared" si="8"/>
        <v>3.0291666666666668E-2</v>
      </c>
      <c r="AR29">
        <f t="shared" si="8"/>
        <v>3.0291666666666668E-2</v>
      </c>
      <c r="AS29">
        <f t="shared" si="8"/>
        <v>3.0291666666666668E-2</v>
      </c>
      <c r="AT29">
        <f t="shared" si="8"/>
        <v>3.0291666666666668E-2</v>
      </c>
      <c r="AU29">
        <f t="shared" si="8"/>
        <v>3.0291666666666668E-2</v>
      </c>
      <c r="AV29">
        <f t="shared" si="8"/>
        <v>3.0291666666666668E-2</v>
      </c>
      <c r="AW29">
        <f t="shared" si="8"/>
        <v>3.0291666666666668E-2</v>
      </c>
      <c r="AX29">
        <f t="shared" si="8"/>
        <v>3.0291666666666668E-2</v>
      </c>
      <c r="AY29">
        <f t="shared" si="8"/>
        <v>3.0291666666666668E-2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2"/>
        <v>0.1232</v>
      </c>
      <c r="AC30">
        <f t="shared" si="7"/>
        <v>5.5439999999999996E-2</v>
      </c>
      <c r="AD30">
        <f t="shared" si="7"/>
        <v>5.5439999999999996E-2</v>
      </c>
      <c r="AE30">
        <f t="shared" si="7"/>
        <v>5.5439999999999996E-2</v>
      </c>
      <c r="AF30">
        <f t="shared" si="7"/>
        <v>5.5439999999999996E-2</v>
      </c>
      <c r="AG30">
        <f t="shared" si="7"/>
        <v>5.5439999999999996E-2</v>
      </c>
      <c r="AH30">
        <f t="shared" si="7"/>
        <v>5.5439999999999996E-2</v>
      </c>
      <c r="AI30">
        <f t="shared" si="7"/>
        <v>5.5439999999999996E-2</v>
      </c>
      <c r="AJ30">
        <f t="shared" si="7"/>
        <v>5.5439999999999996E-2</v>
      </c>
      <c r="AK30">
        <f t="shared" si="7"/>
        <v>5.5439999999999996E-2</v>
      </c>
      <c r="AL30">
        <f t="shared" si="7"/>
        <v>5.5439999999999996E-2</v>
      </c>
      <c r="AM30">
        <f t="shared" si="7"/>
        <v>5.5439999999999996E-2</v>
      </c>
      <c r="AN30">
        <f t="shared" si="6"/>
        <v>3.3000000000000002E-2</v>
      </c>
      <c r="AO30">
        <f t="shared" si="8"/>
        <v>3.3000000000000002E-2</v>
      </c>
      <c r="AP30">
        <f t="shared" si="8"/>
        <v>3.3000000000000002E-2</v>
      </c>
      <c r="AQ30">
        <f t="shared" si="8"/>
        <v>3.3000000000000002E-2</v>
      </c>
      <c r="AR30">
        <f t="shared" si="8"/>
        <v>3.3000000000000002E-2</v>
      </c>
      <c r="AS30">
        <f t="shared" si="8"/>
        <v>3.3000000000000002E-2</v>
      </c>
      <c r="AT30">
        <f t="shared" si="8"/>
        <v>3.3000000000000002E-2</v>
      </c>
      <c r="AU30">
        <f t="shared" si="8"/>
        <v>3.3000000000000002E-2</v>
      </c>
      <c r="AV30">
        <f t="shared" si="8"/>
        <v>3.3000000000000002E-2</v>
      </c>
      <c r="AW30">
        <f t="shared" si="8"/>
        <v>3.3000000000000002E-2</v>
      </c>
      <c r="AX30">
        <f t="shared" si="8"/>
        <v>3.3000000000000002E-2</v>
      </c>
      <c r="AY30">
        <f t="shared" si="8"/>
        <v>3.3000000000000002E-2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2"/>
        <v>0.18</v>
      </c>
      <c r="AC31">
        <f t="shared" si="7"/>
        <v>8.0999999999999989E-2</v>
      </c>
      <c r="AD31">
        <f t="shared" si="7"/>
        <v>8.0999999999999989E-2</v>
      </c>
      <c r="AE31">
        <f t="shared" si="7"/>
        <v>8.0999999999999989E-2</v>
      </c>
      <c r="AF31">
        <f t="shared" si="7"/>
        <v>8.0999999999999989E-2</v>
      </c>
      <c r="AG31">
        <f t="shared" si="7"/>
        <v>8.0999999999999989E-2</v>
      </c>
      <c r="AH31">
        <f t="shared" si="7"/>
        <v>8.0999999999999989E-2</v>
      </c>
      <c r="AI31">
        <f t="shared" si="7"/>
        <v>8.0999999999999989E-2</v>
      </c>
      <c r="AJ31">
        <f t="shared" si="7"/>
        <v>8.0999999999999989E-2</v>
      </c>
      <c r="AK31">
        <f t="shared" si="7"/>
        <v>8.0999999999999989E-2</v>
      </c>
      <c r="AL31">
        <f t="shared" si="7"/>
        <v>8.0999999999999989E-2</v>
      </c>
      <c r="AM31">
        <f t="shared" si="7"/>
        <v>8.0999999999999989E-2</v>
      </c>
      <c r="AN31">
        <f t="shared" si="6"/>
        <v>3.8166666666666668E-2</v>
      </c>
      <c r="AO31">
        <f t="shared" si="8"/>
        <v>3.8166666666666668E-2</v>
      </c>
      <c r="AP31">
        <f t="shared" si="8"/>
        <v>3.8166666666666668E-2</v>
      </c>
      <c r="AQ31">
        <f t="shared" si="8"/>
        <v>3.8166666666666668E-2</v>
      </c>
      <c r="AR31">
        <f t="shared" si="8"/>
        <v>3.8166666666666668E-2</v>
      </c>
      <c r="AS31">
        <f t="shared" si="8"/>
        <v>3.8166666666666668E-2</v>
      </c>
      <c r="AT31">
        <f t="shared" si="8"/>
        <v>3.8166666666666668E-2</v>
      </c>
      <c r="AU31">
        <f t="shared" si="8"/>
        <v>3.8166666666666668E-2</v>
      </c>
      <c r="AV31">
        <f t="shared" si="8"/>
        <v>3.8166666666666668E-2</v>
      </c>
      <c r="AW31">
        <f t="shared" si="8"/>
        <v>3.8166666666666668E-2</v>
      </c>
      <c r="AX31">
        <f t="shared" si="8"/>
        <v>3.8166666666666668E-2</v>
      </c>
      <c r="AY31">
        <f t="shared" si="8"/>
        <v>3.8166666666666668E-2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2"/>
        <v>0.1328</v>
      </c>
      <c r="AC32">
        <f t="shared" si="7"/>
        <v>5.9759999999999994E-2</v>
      </c>
      <c r="AD32">
        <f t="shared" si="7"/>
        <v>5.9759999999999994E-2</v>
      </c>
      <c r="AE32">
        <f t="shared" si="7"/>
        <v>5.9759999999999994E-2</v>
      </c>
      <c r="AF32">
        <f t="shared" si="7"/>
        <v>5.9759999999999994E-2</v>
      </c>
      <c r="AG32">
        <f t="shared" si="7"/>
        <v>5.9759999999999994E-2</v>
      </c>
      <c r="AH32">
        <f t="shared" si="7"/>
        <v>5.9759999999999994E-2</v>
      </c>
      <c r="AI32">
        <f t="shared" si="7"/>
        <v>5.9759999999999994E-2</v>
      </c>
      <c r="AJ32">
        <f t="shared" si="7"/>
        <v>5.9759999999999994E-2</v>
      </c>
      <c r="AK32">
        <f t="shared" si="7"/>
        <v>5.9759999999999994E-2</v>
      </c>
      <c r="AL32">
        <f t="shared" si="7"/>
        <v>5.9759999999999994E-2</v>
      </c>
      <c r="AM32">
        <f t="shared" si="7"/>
        <v>5.9759999999999994E-2</v>
      </c>
      <c r="AN32">
        <f t="shared" si="6"/>
        <v>3.9750000000000001E-2</v>
      </c>
      <c r="AO32">
        <f t="shared" si="8"/>
        <v>3.9750000000000001E-2</v>
      </c>
      <c r="AP32">
        <f t="shared" si="8"/>
        <v>3.9750000000000001E-2</v>
      </c>
      <c r="AQ32">
        <f t="shared" si="8"/>
        <v>3.9750000000000001E-2</v>
      </c>
      <c r="AR32">
        <f t="shared" si="8"/>
        <v>3.9750000000000001E-2</v>
      </c>
      <c r="AS32">
        <f t="shared" si="8"/>
        <v>3.9750000000000001E-2</v>
      </c>
      <c r="AT32">
        <f t="shared" si="8"/>
        <v>3.9750000000000001E-2</v>
      </c>
      <c r="AU32">
        <f t="shared" si="8"/>
        <v>3.9750000000000001E-2</v>
      </c>
      <c r="AV32">
        <f t="shared" si="8"/>
        <v>3.9750000000000001E-2</v>
      </c>
      <c r="AW32">
        <f t="shared" si="8"/>
        <v>3.9750000000000001E-2</v>
      </c>
      <c r="AX32">
        <f t="shared" si="8"/>
        <v>3.9750000000000001E-2</v>
      </c>
      <c r="AY32">
        <f t="shared" si="8"/>
        <v>3.9750000000000001E-2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2"/>
        <v>0.12</v>
      </c>
      <c r="AC33">
        <f t="shared" si="7"/>
        <v>5.3999999999999992E-2</v>
      </c>
      <c r="AD33">
        <f t="shared" si="7"/>
        <v>5.3999999999999992E-2</v>
      </c>
      <c r="AE33">
        <f t="shared" si="7"/>
        <v>5.3999999999999992E-2</v>
      </c>
      <c r="AF33">
        <f t="shared" si="7"/>
        <v>5.3999999999999992E-2</v>
      </c>
      <c r="AG33">
        <f t="shared" si="7"/>
        <v>5.3999999999999992E-2</v>
      </c>
      <c r="AH33">
        <f t="shared" si="7"/>
        <v>5.3999999999999992E-2</v>
      </c>
      <c r="AI33">
        <f t="shared" si="7"/>
        <v>5.3999999999999992E-2</v>
      </c>
      <c r="AJ33">
        <f t="shared" si="7"/>
        <v>5.3999999999999992E-2</v>
      </c>
      <c r="AK33">
        <f t="shared" si="7"/>
        <v>5.3999999999999992E-2</v>
      </c>
      <c r="AL33">
        <f t="shared" si="7"/>
        <v>5.3999999999999992E-2</v>
      </c>
      <c r="AM33">
        <f t="shared" si="7"/>
        <v>5.3999999999999992E-2</v>
      </c>
      <c r="AN33">
        <f t="shared" si="6"/>
        <v>3.8916666666666669E-2</v>
      </c>
      <c r="AO33">
        <f t="shared" si="8"/>
        <v>3.8916666666666669E-2</v>
      </c>
      <c r="AP33">
        <f t="shared" si="8"/>
        <v>3.8916666666666669E-2</v>
      </c>
      <c r="AQ33">
        <f t="shared" si="8"/>
        <v>3.8916666666666669E-2</v>
      </c>
      <c r="AR33">
        <f t="shared" si="8"/>
        <v>3.8916666666666669E-2</v>
      </c>
      <c r="AS33">
        <f t="shared" si="8"/>
        <v>3.8916666666666669E-2</v>
      </c>
      <c r="AT33">
        <f t="shared" si="8"/>
        <v>3.8916666666666669E-2</v>
      </c>
      <c r="AU33">
        <f t="shared" si="8"/>
        <v>3.8916666666666669E-2</v>
      </c>
      <c r="AV33">
        <f t="shared" si="8"/>
        <v>3.8916666666666669E-2</v>
      </c>
      <c r="AW33">
        <f t="shared" si="8"/>
        <v>3.8916666666666669E-2</v>
      </c>
      <c r="AX33">
        <f t="shared" si="8"/>
        <v>3.8916666666666669E-2</v>
      </c>
      <c r="AY33">
        <f t="shared" si="8"/>
        <v>3.8916666666666669E-2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2"/>
        <v>8.2400000000000001E-2</v>
      </c>
      <c r="AC34">
        <f t="shared" si="7"/>
        <v>3.7079999999999995E-2</v>
      </c>
      <c r="AD34">
        <f t="shared" si="7"/>
        <v>3.7079999999999995E-2</v>
      </c>
      <c r="AE34">
        <f t="shared" si="7"/>
        <v>3.7079999999999995E-2</v>
      </c>
      <c r="AF34">
        <f t="shared" si="7"/>
        <v>3.7079999999999995E-2</v>
      </c>
      <c r="AG34">
        <f t="shared" si="7"/>
        <v>3.7079999999999995E-2</v>
      </c>
      <c r="AH34">
        <f t="shared" si="7"/>
        <v>3.7079999999999995E-2</v>
      </c>
      <c r="AI34">
        <f t="shared" si="7"/>
        <v>3.7079999999999995E-2</v>
      </c>
      <c r="AJ34">
        <f t="shared" si="7"/>
        <v>3.7079999999999995E-2</v>
      </c>
      <c r="AK34">
        <f t="shared" si="7"/>
        <v>3.7079999999999995E-2</v>
      </c>
      <c r="AL34">
        <f t="shared" si="7"/>
        <v>3.7079999999999995E-2</v>
      </c>
      <c r="AM34">
        <f t="shared" si="7"/>
        <v>3.7079999999999995E-2</v>
      </c>
      <c r="AN34">
        <f t="shared" si="6"/>
        <v>3.8708333333333331E-2</v>
      </c>
      <c r="AO34">
        <f t="shared" si="8"/>
        <v>3.8708333333333331E-2</v>
      </c>
      <c r="AP34">
        <f t="shared" si="8"/>
        <v>3.8708333333333331E-2</v>
      </c>
      <c r="AQ34">
        <f t="shared" si="8"/>
        <v>3.8708333333333331E-2</v>
      </c>
      <c r="AR34">
        <f t="shared" si="8"/>
        <v>3.8708333333333331E-2</v>
      </c>
      <c r="AS34">
        <f t="shared" si="8"/>
        <v>3.8708333333333331E-2</v>
      </c>
      <c r="AT34">
        <f t="shared" si="8"/>
        <v>3.8708333333333331E-2</v>
      </c>
      <c r="AU34">
        <f t="shared" si="8"/>
        <v>3.8708333333333331E-2</v>
      </c>
      <c r="AV34">
        <f t="shared" si="8"/>
        <v>3.8708333333333331E-2</v>
      </c>
      <c r="AW34">
        <f t="shared" si="8"/>
        <v>3.8708333333333331E-2</v>
      </c>
      <c r="AX34">
        <f t="shared" si="8"/>
        <v>3.8708333333333331E-2</v>
      </c>
      <c r="AY34">
        <f t="shared" si="8"/>
        <v>3.8708333333333331E-2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2"/>
        <v>0.15679999999999999</v>
      </c>
      <c r="AC35">
        <f t="shared" si="7"/>
        <v>7.0559999999999998E-2</v>
      </c>
      <c r="AD35">
        <f t="shared" si="7"/>
        <v>7.0559999999999998E-2</v>
      </c>
      <c r="AE35">
        <f t="shared" si="7"/>
        <v>7.0559999999999998E-2</v>
      </c>
      <c r="AF35">
        <f t="shared" si="7"/>
        <v>7.0559999999999998E-2</v>
      </c>
      <c r="AG35">
        <f t="shared" si="7"/>
        <v>7.0559999999999998E-2</v>
      </c>
      <c r="AH35">
        <f t="shared" si="7"/>
        <v>7.0559999999999998E-2</v>
      </c>
      <c r="AI35">
        <f t="shared" si="7"/>
        <v>7.0559999999999998E-2</v>
      </c>
      <c r="AJ35">
        <f t="shared" si="7"/>
        <v>7.0559999999999998E-2</v>
      </c>
      <c r="AK35">
        <f t="shared" si="7"/>
        <v>7.0559999999999998E-2</v>
      </c>
      <c r="AL35">
        <f t="shared" si="7"/>
        <v>7.0559999999999998E-2</v>
      </c>
      <c r="AM35">
        <f t="shared" si="7"/>
        <v>7.0559999999999998E-2</v>
      </c>
      <c r="AN35">
        <f t="shared" si="6"/>
        <v>4.1416666666666678E-2</v>
      </c>
      <c r="AO35">
        <f t="shared" si="8"/>
        <v>4.1416666666666678E-2</v>
      </c>
      <c r="AP35">
        <f t="shared" si="8"/>
        <v>4.1416666666666678E-2</v>
      </c>
      <c r="AQ35">
        <f t="shared" si="8"/>
        <v>4.1416666666666678E-2</v>
      </c>
      <c r="AR35">
        <f t="shared" si="8"/>
        <v>4.1416666666666678E-2</v>
      </c>
      <c r="AS35">
        <f t="shared" si="8"/>
        <v>4.1416666666666678E-2</v>
      </c>
      <c r="AT35">
        <f t="shared" si="8"/>
        <v>4.1416666666666678E-2</v>
      </c>
      <c r="AU35">
        <f t="shared" si="8"/>
        <v>4.1416666666666678E-2</v>
      </c>
      <c r="AV35">
        <f t="shared" si="8"/>
        <v>4.1416666666666678E-2</v>
      </c>
      <c r="AW35">
        <f t="shared" si="8"/>
        <v>4.1416666666666678E-2</v>
      </c>
      <c r="AX35">
        <f t="shared" si="8"/>
        <v>4.1416666666666678E-2</v>
      </c>
      <c r="AY35">
        <f t="shared" si="8"/>
        <v>4.1416666666666678E-2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2"/>
        <v>0.21199999999999999</v>
      </c>
      <c r="AC36">
        <f t="shared" ref="AC36:AM51" si="9">0.036*$C36</f>
        <v>9.5399999999999985E-2</v>
      </c>
      <c r="AD36">
        <f t="shared" si="9"/>
        <v>9.5399999999999985E-2</v>
      </c>
      <c r="AE36">
        <f t="shared" si="9"/>
        <v>9.5399999999999985E-2</v>
      </c>
      <c r="AF36">
        <f t="shared" si="9"/>
        <v>9.5399999999999985E-2</v>
      </c>
      <c r="AG36">
        <f t="shared" si="9"/>
        <v>9.5399999999999985E-2</v>
      </c>
      <c r="AH36">
        <f t="shared" si="9"/>
        <v>9.5399999999999985E-2</v>
      </c>
      <c r="AI36">
        <f t="shared" si="9"/>
        <v>9.5399999999999985E-2</v>
      </c>
      <c r="AJ36">
        <f t="shared" si="9"/>
        <v>9.5399999999999985E-2</v>
      </c>
      <c r="AK36">
        <f t="shared" si="9"/>
        <v>9.5399999999999985E-2</v>
      </c>
      <c r="AL36">
        <f t="shared" si="9"/>
        <v>9.5399999999999985E-2</v>
      </c>
      <c r="AM36">
        <f t="shared" si="9"/>
        <v>9.5399999999999985E-2</v>
      </c>
      <c r="AN36">
        <f t="shared" si="6"/>
        <v>4.6041666666666675E-2</v>
      </c>
      <c r="AO36">
        <f t="shared" si="8"/>
        <v>4.6041666666666675E-2</v>
      </c>
      <c r="AP36">
        <f t="shared" si="8"/>
        <v>4.6041666666666675E-2</v>
      </c>
      <c r="AQ36">
        <f t="shared" si="8"/>
        <v>4.6041666666666675E-2</v>
      </c>
      <c r="AR36">
        <f t="shared" si="8"/>
        <v>4.6041666666666675E-2</v>
      </c>
      <c r="AS36">
        <f t="shared" si="8"/>
        <v>4.6041666666666675E-2</v>
      </c>
      <c r="AT36">
        <f t="shared" si="8"/>
        <v>4.6041666666666675E-2</v>
      </c>
      <c r="AU36">
        <f t="shared" si="8"/>
        <v>4.6041666666666675E-2</v>
      </c>
      <c r="AV36">
        <f t="shared" si="8"/>
        <v>4.6041666666666675E-2</v>
      </c>
      <c r="AW36">
        <f t="shared" si="8"/>
        <v>4.6041666666666675E-2</v>
      </c>
      <c r="AX36">
        <f t="shared" si="8"/>
        <v>4.6041666666666675E-2</v>
      </c>
      <c r="AY36">
        <f t="shared" si="8"/>
        <v>4.6041666666666675E-2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2"/>
        <v>2.8799999999999999E-2</v>
      </c>
      <c r="AC37">
        <f t="shared" si="9"/>
        <v>1.2959999999999999E-2</v>
      </c>
      <c r="AD37">
        <f t="shared" si="9"/>
        <v>1.2959999999999999E-2</v>
      </c>
      <c r="AE37">
        <f t="shared" si="9"/>
        <v>1.2959999999999999E-2</v>
      </c>
      <c r="AF37">
        <f t="shared" si="9"/>
        <v>1.2959999999999999E-2</v>
      </c>
      <c r="AG37">
        <f t="shared" si="9"/>
        <v>1.2959999999999999E-2</v>
      </c>
      <c r="AH37">
        <f t="shared" si="9"/>
        <v>1.2959999999999999E-2</v>
      </c>
      <c r="AI37">
        <f t="shared" si="9"/>
        <v>1.2959999999999999E-2</v>
      </c>
      <c r="AJ37">
        <f t="shared" si="9"/>
        <v>1.2959999999999999E-2</v>
      </c>
      <c r="AK37">
        <f t="shared" si="9"/>
        <v>1.2959999999999999E-2</v>
      </c>
      <c r="AL37">
        <f t="shared" si="9"/>
        <v>1.2959999999999999E-2</v>
      </c>
      <c r="AM37">
        <f t="shared" si="9"/>
        <v>1.2959999999999999E-2</v>
      </c>
      <c r="AN37">
        <f t="shared" si="6"/>
        <v>3.8166666666666668E-2</v>
      </c>
      <c r="AO37">
        <f t="shared" si="8"/>
        <v>3.8166666666666668E-2</v>
      </c>
      <c r="AP37">
        <f t="shared" si="8"/>
        <v>3.8166666666666668E-2</v>
      </c>
      <c r="AQ37">
        <f t="shared" si="8"/>
        <v>3.8166666666666668E-2</v>
      </c>
      <c r="AR37">
        <f t="shared" si="8"/>
        <v>3.8166666666666668E-2</v>
      </c>
      <c r="AS37">
        <f t="shared" si="8"/>
        <v>3.8166666666666668E-2</v>
      </c>
      <c r="AT37">
        <f t="shared" si="8"/>
        <v>3.8166666666666668E-2</v>
      </c>
      <c r="AU37">
        <f t="shared" si="8"/>
        <v>3.8166666666666668E-2</v>
      </c>
      <c r="AV37">
        <f t="shared" si="8"/>
        <v>3.8166666666666668E-2</v>
      </c>
      <c r="AW37">
        <f t="shared" si="8"/>
        <v>3.8166666666666668E-2</v>
      </c>
      <c r="AX37">
        <f t="shared" si="8"/>
        <v>3.8166666666666668E-2</v>
      </c>
      <c r="AY37">
        <f t="shared" si="8"/>
        <v>3.8166666666666668E-2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2"/>
        <v>0.14560000000000001</v>
      </c>
      <c r="AC38">
        <f t="shared" si="9"/>
        <v>6.5519999999999995E-2</v>
      </c>
      <c r="AD38">
        <f t="shared" si="9"/>
        <v>6.5519999999999995E-2</v>
      </c>
      <c r="AE38">
        <f t="shared" si="9"/>
        <v>6.5519999999999995E-2</v>
      </c>
      <c r="AF38">
        <f t="shared" si="9"/>
        <v>6.5519999999999995E-2</v>
      </c>
      <c r="AG38">
        <f t="shared" si="9"/>
        <v>6.5519999999999995E-2</v>
      </c>
      <c r="AH38">
        <f t="shared" si="9"/>
        <v>6.5519999999999995E-2</v>
      </c>
      <c r="AI38">
        <f t="shared" si="9"/>
        <v>6.5519999999999995E-2</v>
      </c>
      <c r="AJ38">
        <f t="shared" si="9"/>
        <v>6.5519999999999995E-2</v>
      </c>
      <c r="AK38">
        <f t="shared" si="9"/>
        <v>6.5519999999999995E-2</v>
      </c>
      <c r="AL38">
        <f t="shared" si="9"/>
        <v>6.5519999999999995E-2</v>
      </c>
      <c r="AM38">
        <f t="shared" si="9"/>
        <v>6.5519999999999995E-2</v>
      </c>
      <c r="AN38">
        <f t="shared" si="6"/>
        <v>3.8833333333333338E-2</v>
      </c>
      <c r="AO38">
        <f t="shared" si="8"/>
        <v>3.8833333333333338E-2</v>
      </c>
      <c r="AP38">
        <f t="shared" si="8"/>
        <v>3.8833333333333338E-2</v>
      </c>
      <c r="AQ38">
        <f t="shared" si="8"/>
        <v>3.8833333333333338E-2</v>
      </c>
      <c r="AR38">
        <f t="shared" si="8"/>
        <v>3.8833333333333338E-2</v>
      </c>
      <c r="AS38">
        <f t="shared" si="8"/>
        <v>3.8833333333333338E-2</v>
      </c>
      <c r="AT38">
        <f t="shared" si="8"/>
        <v>3.8833333333333338E-2</v>
      </c>
      <c r="AU38">
        <f t="shared" si="8"/>
        <v>3.8833333333333338E-2</v>
      </c>
      <c r="AV38">
        <f t="shared" si="8"/>
        <v>3.8833333333333338E-2</v>
      </c>
      <c r="AW38">
        <f t="shared" si="8"/>
        <v>3.8833333333333338E-2</v>
      </c>
      <c r="AX38">
        <f t="shared" si="8"/>
        <v>3.8833333333333338E-2</v>
      </c>
      <c r="AY38">
        <f t="shared" si="8"/>
        <v>3.8833333333333338E-2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2"/>
        <v>0.2024</v>
      </c>
      <c r="AC39">
        <f t="shared" si="9"/>
        <v>9.107999999999998E-2</v>
      </c>
      <c r="AD39">
        <f t="shared" si="9"/>
        <v>9.107999999999998E-2</v>
      </c>
      <c r="AE39">
        <f t="shared" si="9"/>
        <v>9.107999999999998E-2</v>
      </c>
      <c r="AF39">
        <f t="shared" si="9"/>
        <v>9.107999999999998E-2</v>
      </c>
      <c r="AG39">
        <f t="shared" si="9"/>
        <v>9.107999999999998E-2</v>
      </c>
      <c r="AH39">
        <f t="shared" si="9"/>
        <v>9.107999999999998E-2</v>
      </c>
      <c r="AI39">
        <f t="shared" si="9"/>
        <v>9.107999999999998E-2</v>
      </c>
      <c r="AJ39">
        <f t="shared" si="9"/>
        <v>9.107999999999998E-2</v>
      </c>
      <c r="AK39">
        <f t="shared" si="9"/>
        <v>9.107999999999998E-2</v>
      </c>
      <c r="AL39">
        <f t="shared" si="9"/>
        <v>9.107999999999998E-2</v>
      </c>
      <c r="AM39">
        <f t="shared" si="9"/>
        <v>9.107999999999998E-2</v>
      </c>
      <c r="AN39">
        <f t="shared" si="6"/>
        <v>4.3125000000000011E-2</v>
      </c>
      <c r="AO39">
        <f t="shared" si="8"/>
        <v>4.3125000000000011E-2</v>
      </c>
      <c r="AP39">
        <f t="shared" si="8"/>
        <v>4.3125000000000011E-2</v>
      </c>
      <c r="AQ39">
        <f t="shared" si="8"/>
        <v>4.3125000000000011E-2</v>
      </c>
      <c r="AR39">
        <f t="shared" si="8"/>
        <v>4.3125000000000011E-2</v>
      </c>
      <c r="AS39">
        <f t="shared" si="8"/>
        <v>4.3125000000000011E-2</v>
      </c>
      <c r="AT39">
        <f t="shared" si="8"/>
        <v>4.3125000000000011E-2</v>
      </c>
      <c r="AU39">
        <f t="shared" si="8"/>
        <v>4.3125000000000011E-2</v>
      </c>
      <c r="AV39">
        <f t="shared" si="8"/>
        <v>4.3125000000000011E-2</v>
      </c>
      <c r="AW39">
        <f t="shared" si="8"/>
        <v>4.3125000000000011E-2</v>
      </c>
      <c r="AX39">
        <f t="shared" si="8"/>
        <v>4.3125000000000011E-2</v>
      </c>
      <c r="AY39">
        <f t="shared" si="8"/>
        <v>4.3125000000000011E-2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2"/>
        <v>0.15040000000000001</v>
      </c>
      <c r="AC40">
        <f t="shared" si="9"/>
        <v>6.767999999999999E-2</v>
      </c>
      <c r="AD40">
        <f t="shared" si="9"/>
        <v>6.767999999999999E-2</v>
      </c>
      <c r="AE40">
        <f t="shared" si="9"/>
        <v>6.767999999999999E-2</v>
      </c>
      <c r="AF40">
        <f t="shared" si="9"/>
        <v>6.767999999999999E-2</v>
      </c>
      <c r="AG40">
        <f t="shared" si="9"/>
        <v>6.767999999999999E-2</v>
      </c>
      <c r="AH40">
        <f t="shared" si="9"/>
        <v>6.767999999999999E-2</v>
      </c>
      <c r="AI40">
        <f t="shared" si="9"/>
        <v>6.767999999999999E-2</v>
      </c>
      <c r="AJ40">
        <f t="shared" si="9"/>
        <v>6.767999999999999E-2</v>
      </c>
      <c r="AK40">
        <f t="shared" si="9"/>
        <v>6.767999999999999E-2</v>
      </c>
      <c r="AL40">
        <f t="shared" si="9"/>
        <v>6.767999999999999E-2</v>
      </c>
      <c r="AM40">
        <f t="shared" si="9"/>
        <v>6.767999999999999E-2</v>
      </c>
      <c r="AN40">
        <f t="shared" si="6"/>
        <v>4.6666666666666662E-2</v>
      </c>
      <c r="AO40">
        <f t="shared" si="8"/>
        <v>4.6666666666666662E-2</v>
      </c>
      <c r="AP40">
        <f t="shared" si="8"/>
        <v>4.6666666666666662E-2</v>
      </c>
      <c r="AQ40">
        <f t="shared" si="8"/>
        <v>4.6666666666666662E-2</v>
      </c>
      <c r="AR40">
        <f t="shared" si="8"/>
        <v>4.6666666666666662E-2</v>
      </c>
      <c r="AS40">
        <f t="shared" si="8"/>
        <v>4.6666666666666662E-2</v>
      </c>
      <c r="AT40">
        <f t="shared" si="8"/>
        <v>4.6666666666666662E-2</v>
      </c>
      <c r="AU40">
        <f t="shared" si="8"/>
        <v>4.6666666666666662E-2</v>
      </c>
      <c r="AV40">
        <f t="shared" si="8"/>
        <v>4.6666666666666662E-2</v>
      </c>
      <c r="AW40">
        <f t="shared" si="8"/>
        <v>4.6666666666666662E-2</v>
      </c>
      <c r="AX40">
        <f t="shared" si="8"/>
        <v>4.6666666666666662E-2</v>
      </c>
      <c r="AY40">
        <f t="shared" si="8"/>
        <v>4.6666666666666662E-2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2"/>
        <v>0.18239999999999998</v>
      </c>
      <c r="AC41">
        <f t="shared" si="9"/>
        <v>8.2079999999999986E-2</v>
      </c>
      <c r="AD41">
        <f t="shared" si="9"/>
        <v>8.2079999999999986E-2</v>
      </c>
      <c r="AE41">
        <f t="shared" si="9"/>
        <v>8.2079999999999986E-2</v>
      </c>
      <c r="AF41">
        <f t="shared" si="9"/>
        <v>8.2079999999999986E-2</v>
      </c>
      <c r="AG41">
        <f t="shared" si="9"/>
        <v>8.2079999999999986E-2</v>
      </c>
      <c r="AH41">
        <f t="shared" si="9"/>
        <v>8.2079999999999986E-2</v>
      </c>
      <c r="AI41">
        <f t="shared" si="9"/>
        <v>8.2079999999999986E-2</v>
      </c>
      <c r="AJ41">
        <f t="shared" si="9"/>
        <v>8.2079999999999986E-2</v>
      </c>
      <c r="AK41">
        <f t="shared" si="9"/>
        <v>8.2079999999999986E-2</v>
      </c>
      <c r="AL41">
        <f t="shared" si="9"/>
        <v>8.2079999999999986E-2</v>
      </c>
      <c r="AM41">
        <f t="shared" si="9"/>
        <v>8.2079999999999986E-2</v>
      </c>
      <c r="AN41">
        <f t="shared" si="6"/>
        <v>4.7999999999999994E-2</v>
      </c>
      <c r="AO41">
        <f t="shared" ref="AO41:AY56" si="10">0.025*AVERAGE($C36:$C41)</f>
        <v>4.7999999999999994E-2</v>
      </c>
      <c r="AP41">
        <f t="shared" si="10"/>
        <v>4.7999999999999994E-2</v>
      </c>
      <c r="AQ41">
        <f t="shared" si="10"/>
        <v>4.7999999999999994E-2</v>
      </c>
      <c r="AR41">
        <f t="shared" si="10"/>
        <v>4.7999999999999994E-2</v>
      </c>
      <c r="AS41">
        <f t="shared" si="10"/>
        <v>4.7999999999999994E-2</v>
      </c>
      <c r="AT41">
        <f t="shared" si="10"/>
        <v>4.7999999999999994E-2</v>
      </c>
      <c r="AU41">
        <f t="shared" si="10"/>
        <v>4.7999999999999994E-2</v>
      </c>
      <c r="AV41">
        <f t="shared" si="10"/>
        <v>4.7999999999999994E-2</v>
      </c>
      <c r="AW41">
        <f t="shared" si="10"/>
        <v>4.7999999999999994E-2</v>
      </c>
      <c r="AX41">
        <f t="shared" si="10"/>
        <v>4.7999999999999994E-2</v>
      </c>
      <c r="AY41">
        <f t="shared" si="10"/>
        <v>4.7999999999999994E-2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2"/>
        <v>0.20960000000000001</v>
      </c>
      <c r="AC42">
        <f t="shared" si="9"/>
        <v>9.4320000000000001E-2</v>
      </c>
      <c r="AD42">
        <f t="shared" si="9"/>
        <v>9.4320000000000001E-2</v>
      </c>
      <c r="AE42">
        <f t="shared" si="9"/>
        <v>9.4320000000000001E-2</v>
      </c>
      <c r="AF42">
        <f t="shared" si="9"/>
        <v>9.4320000000000001E-2</v>
      </c>
      <c r="AG42">
        <f t="shared" si="9"/>
        <v>9.4320000000000001E-2</v>
      </c>
      <c r="AH42">
        <f t="shared" si="9"/>
        <v>9.4320000000000001E-2</v>
      </c>
      <c r="AI42">
        <f t="shared" si="9"/>
        <v>9.4320000000000001E-2</v>
      </c>
      <c r="AJ42">
        <f t="shared" si="9"/>
        <v>9.4320000000000001E-2</v>
      </c>
      <c r="AK42">
        <f t="shared" si="9"/>
        <v>9.4320000000000001E-2</v>
      </c>
      <c r="AL42">
        <f t="shared" si="9"/>
        <v>9.4320000000000001E-2</v>
      </c>
      <c r="AM42">
        <f t="shared" si="9"/>
        <v>9.4320000000000001E-2</v>
      </c>
      <c r="AN42">
        <f t="shared" si="6"/>
        <v>4.7875000000000001E-2</v>
      </c>
      <c r="AO42">
        <f t="shared" si="10"/>
        <v>4.7875000000000001E-2</v>
      </c>
      <c r="AP42">
        <f t="shared" si="10"/>
        <v>4.7875000000000001E-2</v>
      </c>
      <c r="AQ42">
        <f t="shared" si="10"/>
        <v>4.7875000000000001E-2</v>
      </c>
      <c r="AR42">
        <f t="shared" si="10"/>
        <v>4.7875000000000001E-2</v>
      </c>
      <c r="AS42">
        <f t="shared" si="10"/>
        <v>4.7875000000000001E-2</v>
      </c>
      <c r="AT42">
        <f t="shared" si="10"/>
        <v>4.7875000000000001E-2</v>
      </c>
      <c r="AU42">
        <f t="shared" si="10"/>
        <v>4.7875000000000001E-2</v>
      </c>
      <c r="AV42">
        <f t="shared" si="10"/>
        <v>4.7875000000000001E-2</v>
      </c>
      <c r="AW42">
        <f t="shared" si="10"/>
        <v>4.7875000000000001E-2</v>
      </c>
      <c r="AX42">
        <f t="shared" si="10"/>
        <v>4.7875000000000001E-2</v>
      </c>
      <c r="AY42">
        <f t="shared" si="10"/>
        <v>4.7875000000000001E-2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2"/>
        <v>0.15840000000000001</v>
      </c>
      <c r="AC43">
        <f t="shared" si="9"/>
        <v>7.1279999999999996E-2</v>
      </c>
      <c r="AD43">
        <f t="shared" si="9"/>
        <v>7.1279999999999996E-2</v>
      </c>
      <c r="AE43">
        <f t="shared" si="9"/>
        <v>7.1279999999999996E-2</v>
      </c>
      <c r="AF43">
        <f t="shared" si="9"/>
        <v>7.1279999999999996E-2</v>
      </c>
      <c r="AG43">
        <f t="shared" si="9"/>
        <v>7.1279999999999996E-2</v>
      </c>
      <c r="AH43">
        <f t="shared" si="9"/>
        <v>7.1279999999999996E-2</v>
      </c>
      <c r="AI43">
        <f t="shared" si="9"/>
        <v>7.1279999999999996E-2</v>
      </c>
      <c r="AJ43">
        <f t="shared" si="9"/>
        <v>7.1279999999999996E-2</v>
      </c>
      <c r="AK43">
        <f t="shared" si="9"/>
        <v>7.1279999999999996E-2</v>
      </c>
      <c r="AL43">
        <f t="shared" si="9"/>
        <v>7.1279999999999996E-2</v>
      </c>
      <c r="AM43">
        <f t="shared" si="9"/>
        <v>7.1279999999999996E-2</v>
      </c>
      <c r="AN43">
        <f t="shared" si="6"/>
        <v>5.4625000000000007E-2</v>
      </c>
      <c r="AO43">
        <f t="shared" si="10"/>
        <v>5.4625000000000007E-2</v>
      </c>
      <c r="AP43">
        <f t="shared" si="10"/>
        <v>5.4625000000000007E-2</v>
      </c>
      <c r="AQ43">
        <f t="shared" si="10"/>
        <v>5.4625000000000007E-2</v>
      </c>
      <c r="AR43">
        <f t="shared" si="10"/>
        <v>5.4625000000000007E-2</v>
      </c>
      <c r="AS43">
        <f t="shared" si="10"/>
        <v>5.4625000000000007E-2</v>
      </c>
      <c r="AT43">
        <f t="shared" si="10"/>
        <v>5.4625000000000007E-2</v>
      </c>
      <c r="AU43">
        <f t="shared" si="10"/>
        <v>5.4625000000000007E-2</v>
      </c>
      <c r="AV43">
        <f t="shared" si="10"/>
        <v>5.4625000000000007E-2</v>
      </c>
      <c r="AW43">
        <f t="shared" si="10"/>
        <v>5.4625000000000007E-2</v>
      </c>
      <c r="AX43">
        <f t="shared" si="10"/>
        <v>5.4625000000000007E-2</v>
      </c>
      <c r="AY43">
        <f t="shared" si="10"/>
        <v>5.4625000000000007E-2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2"/>
        <v>0.17280000000000001</v>
      </c>
      <c r="AC44">
        <f t="shared" si="9"/>
        <v>7.7759999999999996E-2</v>
      </c>
      <c r="AD44">
        <f t="shared" si="9"/>
        <v>7.7759999999999996E-2</v>
      </c>
      <c r="AE44">
        <f t="shared" si="9"/>
        <v>7.7759999999999996E-2</v>
      </c>
      <c r="AF44">
        <f t="shared" si="9"/>
        <v>7.7759999999999996E-2</v>
      </c>
      <c r="AG44">
        <f t="shared" si="9"/>
        <v>7.7759999999999996E-2</v>
      </c>
      <c r="AH44">
        <f t="shared" si="9"/>
        <v>7.7759999999999996E-2</v>
      </c>
      <c r="AI44">
        <f t="shared" si="9"/>
        <v>7.7759999999999996E-2</v>
      </c>
      <c r="AJ44">
        <f t="shared" si="9"/>
        <v>7.7759999999999996E-2</v>
      </c>
      <c r="AK44">
        <f t="shared" si="9"/>
        <v>7.7759999999999996E-2</v>
      </c>
      <c r="AL44">
        <f t="shared" si="9"/>
        <v>7.7759999999999996E-2</v>
      </c>
      <c r="AM44">
        <f t="shared" si="9"/>
        <v>7.7759999999999996E-2</v>
      </c>
      <c r="AN44">
        <f t="shared" si="6"/>
        <v>5.604166666666667E-2</v>
      </c>
      <c r="AO44">
        <f t="shared" si="10"/>
        <v>5.604166666666667E-2</v>
      </c>
      <c r="AP44">
        <f t="shared" si="10"/>
        <v>5.604166666666667E-2</v>
      </c>
      <c r="AQ44">
        <f t="shared" si="10"/>
        <v>5.604166666666667E-2</v>
      </c>
      <c r="AR44">
        <f t="shared" si="10"/>
        <v>5.604166666666667E-2</v>
      </c>
      <c r="AS44">
        <f t="shared" si="10"/>
        <v>5.604166666666667E-2</v>
      </c>
      <c r="AT44">
        <f t="shared" si="10"/>
        <v>5.604166666666667E-2</v>
      </c>
      <c r="AU44">
        <f t="shared" si="10"/>
        <v>5.604166666666667E-2</v>
      </c>
      <c r="AV44">
        <f t="shared" si="10"/>
        <v>5.604166666666667E-2</v>
      </c>
      <c r="AW44">
        <f t="shared" si="10"/>
        <v>5.604166666666667E-2</v>
      </c>
      <c r="AX44">
        <f t="shared" si="10"/>
        <v>5.604166666666667E-2</v>
      </c>
      <c r="AY44">
        <f t="shared" si="10"/>
        <v>5.604166666666667E-2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2"/>
        <v>0.1696</v>
      </c>
      <c r="AC45">
        <f t="shared" si="9"/>
        <v>7.6319999999999999E-2</v>
      </c>
      <c r="AD45">
        <f t="shared" si="9"/>
        <v>7.6319999999999999E-2</v>
      </c>
      <c r="AE45">
        <f t="shared" si="9"/>
        <v>7.6319999999999999E-2</v>
      </c>
      <c r="AF45">
        <f t="shared" si="9"/>
        <v>7.6319999999999999E-2</v>
      </c>
      <c r="AG45">
        <f t="shared" si="9"/>
        <v>7.6319999999999999E-2</v>
      </c>
      <c r="AH45">
        <f t="shared" si="9"/>
        <v>7.6319999999999999E-2</v>
      </c>
      <c r="AI45">
        <f t="shared" si="9"/>
        <v>7.6319999999999999E-2</v>
      </c>
      <c r="AJ45">
        <f t="shared" si="9"/>
        <v>7.6319999999999999E-2</v>
      </c>
      <c r="AK45">
        <f t="shared" si="9"/>
        <v>7.6319999999999999E-2</v>
      </c>
      <c r="AL45">
        <f t="shared" si="9"/>
        <v>7.6319999999999999E-2</v>
      </c>
      <c r="AM45">
        <f t="shared" si="9"/>
        <v>7.6319999999999999E-2</v>
      </c>
      <c r="AN45">
        <f t="shared" si="6"/>
        <v>5.4333333333333338E-2</v>
      </c>
      <c r="AO45">
        <f t="shared" si="10"/>
        <v>5.4333333333333338E-2</v>
      </c>
      <c r="AP45">
        <f t="shared" si="10"/>
        <v>5.4333333333333338E-2</v>
      </c>
      <c r="AQ45">
        <f t="shared" si="10"/>
        <v>5.4333333333333338E-2</v>
      </c>
      <c r="AR45">
        <f t="shared" si="10"/>
        <v>5.4333333333333338E-2</v>
      </c>
      <c r="AS45">
        <f t="shared" si="10"/>
        <v>5.4333333333333338E-2</v>
      </c>
      <c r="AT45">
        <f t="shared" si="10"/>
        <v>5.4333333333333338E-2</v>
      </c>
      <c r="AU45">
        <f t="shared" si="10"/>
        <v>5.4333333333333338E-2</v>
      </c>
      <c r="AV45">
        <f t="shared" si="10"/>
        <v>5.4333333333333338E-2</v>
      </c>
      <c r="AW45">
        <f t="shared" si="10"/>
        <v>5.4333333333333338E-2</v>
      </c>
      <c r="AX45">
        <f t="shared" si="10"/>
        <v>5.4333333333333338E-2</v>
      </c>
      <c r="AY45">
        <f t="shared" si="10"/>
        <v>5.4333333333333338E-2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2"/>
        <v>0.14480000000000001</v>
      </c>
      <c r="AC46">
        <f t="shared" si="9"/>
        <v>6.5159999999999996E-2</v>
      </c>
      <c r="AD46">
        <f t="shared" si="9"/>
        <v>6.5159999999999996E-2</v>
      </c>
      <c r="AE46">
        <f t="shared" si="9"/>
        <v>6.5159999999999996E-2</v>
      </c>
      <c r="AF46">
        <f t="shared" si="9"/>
        <v>6.5159999999999996E-2</v>
      </c>
      <c r="AG46">
        <f t="shared" si="9"/>
        <v>6.5159999999999996E-2</v>
      </c>
      <c r="AH46">
        <f t="shared" si="9"/>
        <v>6.5159999999999996E-2</v>
      </c>
      <c r="AI46">
        <f t="shared" si="9"/>
        <v>6.5159999999999996E-2</v>
      </c>
      <c r="AJ46">
        <f t="shared" si="9"/>
        <v>6.5159999999999996E-2</v>
      </c>
      <c r="AK46">
        <f t="shared" si="9"/>
        <v>6.5159999999999996E-2</v>
      </c>
      <c r="AL46">
        <f t="shared" si="9"/>
        <v>6.5159999999999996E-2</v>
      </c>
      <c r="AM46">
        <f t="shared" si="9"/>
        <v>6.5159999999999996E-2</v>
      </c>
      <c r="AN46">
        <f t="shared" si="6"/>
        <v>5.4041666666666668E-2</v>
      </c>
      <c r="AO46">
        <f t="shared" si="10"/>
        <v>5.4041666666666668E-2</v>
      </c>
      <c r="AP46">
        <f t="shared" si="10"/>
        <v>5.4041666666666668E-2</v>
      </c>
      <c r="AQ46">
        <f t="shared" si="10"/>
        <v>5.4041666666666668E-2</v>
      </c>
      <c r="AR46">
        <f t="shared" si="10"/>
        <v>5.4041666666666668E-2</v>
      </c>
      <c r="AS46">
        <f t="shared" si="10"/>
        <v>5.4041666666666668E-2</v>
      </c>
      <c r="AT46">
        <f t="shared" si="10"/>
        <v>5.4041666666666668E-2</v>
      </c>
      <c r="AU46">
        <f t="shared" si="10"/>
        <v>5.4041666666666668E-2</v>
      </c>
      <c r="AV46">
        <f t="shared" si="10"/>
        <v>5.4041666666666668E-2</v>
      </c>
      <c r="AW46">
        <f t="shared" si="10"/>
        <v>5.4041666666666668E-2</v>
      </c>
      <c r="AX46">
        <f t="shared" si="10"/>
        <v>5.4041666666666668E-2</v>
      </c>
      <c r="AY46">
        <f t="shared" si="10"/>
        <v>5.4041666666666668E-2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2"/>
        <v>0.13200000000000001</v>
      </c>
      <c r="AC47">
        <f t="shared" si="9"/>
        <v>5.9399999999999994E-2</v>
      </c>
      <c r="AD47">
        <f t="shared" si="9"/>
        <v>5.9399999999999994E-2</v>
      </c>
      <c r="AE47">
        <f t="shared" si="9"/>
        <v>5.9399999999999994E-2</v>
      </c>
      <c r="AF47">
        <f t="shared" si="9"/>
        <v>5.9399999999999994E-2</v>
      </c>
      <c r="AG47">
        <f t="shared" si="9"/>
        <v>5.9399999999999994E-2</v>
      </c>
      <c r="AH47">
        <f t="shared" si="9"/>
        <v>5.9399999999999994E-2</v>
      </c>
      <c r="AI47">
        <f t="shared" si="9"/>
        <v>5.9399999999999994E-2</v>
      </c>
      <c r="AJ47">
        <f t="shared" si="9"/>
        <v>5.9399999999999994E-2</v>
      </c>
      <c r="AK47">
        <f t="shared" si="9"/>
        <v>5.9399999999999994E-2</v>
      </c>
      <c r="AL47">
        <f t="shared" si="9"/>
        <v>5.9399999999999994E-2</v>
      </c>
      <c r="AM47">
        <f t="shared" si="9"/>
        <v>5.9399999999999994E-2</v>
      </c>
      <c r="AN47">
        <f t="shared" si="6"/>
        <v>5.1416666666666666E-2</v>
      </c>
      <c r="AO47">
        <f t="shared" si="10"/>
        <v>5.1416666666666666E-2</v>
      </c>
      <c r="AP47">
        <f t="shared" si="10"/>
        <v>5.1416666666666666E-2</v>
      </c>
      <c r="AQ47">
        <f t="shared" si="10"/>
        <v>5.1416666666666666E-2</v>
      </c>
      <c r="AR47">
        <f t="shared" si="10"/>
        <v>5.1416666666666666E-2</v>
      </c>
      <c r="AS47">
        <f t="shared" si="10"/>
        <v>5.1416666666666666E-2</v>
      </c>
      <c r="AT47">
        <f t="shared" si="10"/>
        <v>5.1416666666666666E-2</v>
      </c>
      <c r="AU47">
        <f t="shared" si="10"/>
        <v>5.1416666666666666E-2</v>
      </c>
      <c r="AV47">
        <f t="shared" si="10"/>
        <v>5.1416666666666666E-2</v>
      </c>
      <c r="AW47">
        <f t="shared" si="10"/>
        <v>5.1416666666666666E-2</v>
      </c>
      <c r="AX47">
        <f t="shared" si="10"/>
        <v>5.1416666666666666E-2</v>
      </c>
      <c r="AY47">
        <f t="shared" si="10"/>
        <v>5.1416666666666666E-2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2"/>
        <v>0.22</v>
      </c>
      <c r="AC48">
        <f t="shared" si="9"/>
        <v>9.8999999999999991E-2</v>
      </c>
      <c r="AD48">
        <f t="shared" si="9"/>
        <v>9.8999999999999991E-2</v>
      </c>
      <c r="AE48">
        <f t="shared" si="9"/>
        <v>9.8999999999999991E-2</v>
      </c>
      <c r="AF48">
        <f t="shared" si="9"/>
        <v>9.8999999999999991E-2</v>
      </c>
      <c r="AG48">
        <f t="shared" si="9"/>
        <v>9.8999999999999991E-2</v>
      </c>
      <c r="AH48">
        <f t="shared" si="9"/>
        <v>9.8999999999999991E-2</v>
      </c>
      <c r="AI48">
        <f t="shared" si="9"/>
        <v>9.8999999999999991E-2</v>
      </c>
      <c r="AJ48">
        <f t="shared" si="9"/>
        <v>9.8999999999999991E-2</v>
      </c>
      <c r="AK48">
        <f t="shared" si="9"/>
        <v>9.8999999999999991E-2</v>
      </c>
      <c r="AL48">
        <f t="shared" si="9"/>
        <v>9.8999999999999991E-2</v>
      </c>
      <c r="AM48">
        <f t="shared" si="9"/>
        <v>9.8999999999999991E-2</v>
      </c>
      <c r="AN48">
        <f t="shared" si="6"/>
        <v>5.1958333333333342E-2</v>
      </c>
      <c r="AO48">
        <f t="shared" si="10"/>
        <v>5.1958333333333342E-2</v>
      </c>
      <c r="AP48">
        <f t="shared" si="10"/>
        <v>5.1958333333333342E-2</v>
      </c>
      <c r="AQ48">
        <f t="shared" si="10"/>
        <v>5.1958333333333342E-2</v>
      </c>
      <c r="AR48">
        <f t="shared" si="10"/>
        <v>5.1958333333333342E-2</v>
      </c>
      <c r="AS48">
        <f t="shared" si="10"/>
        <v>5.1958333333333342E-2</v>
      </c>
      <c r="AT48">
        <f t="shared" si="10"/>
        <v>5.1958333333333342E-2</v>
      </c>
      <c r="AU48">
        <f t="shared" si="10"/>
        <v>5.1958333333333342E-2</v>
      </c>
      <c r="AV48">
        <f t="shared" si="10"/>
        <v>5.1958333333333342E-2</v>
      </c>
      <c r="AW48">
        <f t="shared" si="10"/>
        <v>5.1958333333333342E-2</v>
      </c>
      <c r="AX48">
        <f t="shared" si="10"/>
        <v>5.1958333333333342E-2</v>
      </c>
      <c r="AY48">
        <f t="shared" si="10"/>
        <v>5.1958333333333342E-2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2"/>
        <v>0.19359999999999999</v>
      </c>
      <c r="AC49">
        <f t="shared" si="9"/>
        <v>8.7119999999999989E-2</v>
      </c>
      <c r="AD49">
        <f t="shared" si="9"/>
        <v>8.7119999999999989E-2</v>
      </c>
      <c r="AE49">
        <f t="shared" si="9"/>
        <v>8.7119999999999989E-2</v>
      </c>
      <c r="AF49">
        <f t="shared" si="9"/>
        <v>8.7119999999999989E-2</v>
      </c>
      <c r="AG49">
        <f t="shared" si="9"/>
        <v>8.7119999999999989E-2</v>
      </c>
      <c r="AH49">
        <f t="shared" si="9"/>
        <v>8.7119999999999989E-2</v>
      </c>
      <c r="AI49">
        <f t="shared" si="9"/>
        <v>8.7119999999999989E-2</v>
      </c>
      <c r="AJ49">
        <f t="shared" si="9"/>
        <v>8.7119999999999989E-2</v>
      </c>
      <c r="AK49">
        <f t="shared" si="9"/>
        <v>8.7119999999999989E-2</v>
      </c>
      <c r="AL49">
        <f t="shared" si="9"/>
        <v>8.7119999999999989E-2</v>
      </c>
      <c r="AM49">
        <f t="shared" si="9"/>
        <v>8.7119999999999989E-2</v>
      </c>
      <c r="AN49">
        <f t="shared" si="6"/>
        <v>5.3791666666666675E-2</v>
      </c>
      <c r="AO49">
        <f t="shared" si="10"/>
        <v>5.3791666666666675E-2</v>
      </c>
      <c r="AP49">
        <f t="shared" si="10"/>
        <v>5.3791666666666675E-2</v>
      </c>
      <c r="AQ49">
        <f t="shared" si="10"/>
        <v>5.3791666666666675E-2</v>
      </c>
      <c r="AR49">
        <f t="shared" si="10"/>
        <v>5.3791666666666675E-2</v>
      </c>
      <c r="AS49">
        <f t="shared" si="10"/>
        <v>5.3791666666666675E-2</v>
      </c>
      <c r="AT49">
        <f t="shared" si="10"/>
        <v>5.3791666666666675E-2</v>
      </c>
      <c r="AU49">
        <f t="shared" si="10"/>
        <v>5.3791666666666675E-2</v>
      </c>
      <c r="AV49">
        <f t="shared" si="10"/>
        <v>5.3791666666666675E-2</v>
      </c>
      <c r="AW49">
        <f t="shared" si="10"/>
        <v>5.3791666666666675E-2</v>
      </c>
      <c r="AX49">
        <f t="shared" si="10"/>
        <v>5.3791666666666675E-2</v>
      </c>
      <c r="AY49">
        <f t="shared" si="10"/>
        <v>5.3791666666666675E-2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2"/>
        <v>0.1384</v>
      </c>
      <c r="AC50">
        <f t="shared" si="9"/>
        <v>6.2279999999999995E-2</v>
      </c>
      <c r="AD50">
        <f t="shared" si="9"/>
        <v>6.2279999999999995E-2</v>
      </c>
      <c r="AE50">
        <f t="shared" si="9"/>
        <v>6.2279999999999995E-2</v>
      </c>
      <c r="AF50">
        <f t="shared" si="9"/>
        <v>6.2279999999999995E-2</v>
      </c>
      <c r="AG50">
        <f t="shared" si="9"/>
        <v>6.2279999999999995E-2</v>
      </c>
      <c r="AH50">
        <f t="shared" si="9"/>
        <v>6.2279999999999995E-2</v>
      </c>
      <c r="AI50">
        <f t="shared" si="9"/>
        <v>6.2279999999999995E-2</v>
      </c>
      <c r="AJ50">
        <f t="shared" si="9"/>
        <v>6.2279999999999995E-2</v>
      </c>
      <c r="AK50">
        <f t="shared" si="9"/>
        <v>6.2279999999999995E-2</v>
      </c>
      <c r="AL50">
        <f t="shared" si="9"/>
        <v>6.2279999999999995E-2</v>
      </c>
      <c r="AM50">
        <f t="shared" si="9"/>
        <v>6.2279999999999995E-2</v>
      </c>
      <c r="AN50">
        <f t="shared" si="6"/>
        <v>5.2000000000000005E-2</v>
      </c>
      <c r="AO50">
        <f t="shared" si="10"/>
        <v>5.2000000000000005E-2</v>
      </c>
      <c r="AP50">
        <f t="shared" si="10"/>
        <v>5.2000000000000005E-2</v>
      </c>
      <c r="AQ50">
        <f t="shared" si="10"/>
        <v>5.2000000000000005E-2</v>
      </c>
      <c r="AR50">
        <f t="shared" si="10"/>
        <v>5.2000000000000005E-2</v>
      </c>
      <c r="AS50">
        <f t="shared" si="10"/>
        <v>5.2000000000000005E-2</v>
      </c>
      <c r="AT50">
        <f t="shared" si="10"/>
        <v>5.2000000000000005E-2</v>
      </c>
      <c r="AU50">
        <f t="shared" si="10"/>
        <v>5.2000000000000005E-2</v>
      </c>
      <c r="AV50">
        <f t="shared" si="10"/>
        <v>5.2000000000000005E-2</v>
      </c>
      <c r="AW50">
        <f t="shared" si="10"/>
        <v>5.2000000000000005E-2</v>
      </c>
      <c r="AX50">
        <f t="shared" si="10"/>
        <v>5.2000000000000005E-2</v>
      </c>
      <c r="AY50">
        <f t="shared" si="10"/>
        <v>5.2000000000000005E-2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2"/>
        <v>0.23760000000000003</v>
      </c>
      <c r="AC51">
        <f t="shared" si="9"/>
        <v>0.10692</v>
      </c>
      <c r="AD51">
        <f t="shared" si="9"/>
        <v>0.10692</v>
      </c>
      <c r="AE51">
        <f t="shared" si="9"/>
        <v>0.10692</v>
      </c>
      <c r="AF51">
        <f t="shared" si="9"/>
        <v>0.10692</v>
      </c>
      <c r="AG51">
        <f t="shared" si="9"/>
        <v>0.10692</v>
      </c>
      <c r="AH51">
        <f t="shared" si="9"/>
        <v>0.10692</v>
      </c>
      <c r="AI51">
        <f t="shared" si="9"/>
        <v>0.10692</v>
      </c>
      <c r="AJ51">
        <f t="shared" si="9"/>
        <v>0.10692</v>
      </c>
      <c r="AK51">
        <f t="shared" si="9"/>
        <v>0.10692</v>
      </c>
      <c r="AL51">
        <f t="shared" si="9"/>
        <v>0.10692</v>
      </c>
      <c r="AM51">
        <f t="shared" si="9"/>
        <v>0.10692</v>
      </c>
      <c r="AN51">
        <f t="shared" si="6"/>
        <v>5.554166666666667E-2</v>
      </c>
      <c r="AO51">
        <f t="shared" si="10"/>
        <v>5.554166666666667E-2</v>
      </c>
      <c r="AP51">
        <f t="shared" si="10"/>
        <v>5.554166666666667E-2</v>
      </c>
      <c r="AQ51">
        <f t="shared" si="10"/>
        <v>5.554166666666667E-2</v>
      </c>
      <c r="AR51">
        <f t="shared" si="10"/>
        <v>5.554166666666667E-2</v>
      </c>
      <c r="AS51">
        <f t="shared" si="10"/>
        <v>5.554166666666667E-2</v>
      </c>
      <c r="AT51">
        <f t="shared" si="10"/>
        <v>5.554166666666667E-2</v>
      </c>
      <c r="AU51">
        <f t="shared" si="10"/>
        <v>5.554166666666667E-2</v>
      </c>
      <c r="AV51">
        <f t="shared" si="10"/>
        <v>5.554166666666667E-2</v>
      </c>
      <c r="AW51">
        <f t="shared" si="10"/>
        <v>5.554166666666667E-2</v>
      </c>
      <c r="AX51">
        <f t="shared" si="10"/>
        <v>5.554166666666667E-2</v>
      </c>
      <c r="AY51">
        <f t="shared" si="10"/>
        <v>5.554166666666667E-2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2"/>
        <v>0.1336</v>
      </c>
      <c r="AC52">
        <f t="shared" ref="AC52:AM67" si="11">0.036*$C52</f>
        <v>6.0119999999999993E-2</v>
      </c>
      <c r="AD52">
        <f t="shared" si="11"/>
        <v>6.0119999999999993E-2</v>
      </c>
      <c r="AE52">
        <f t="shared" si="11"/>
        <v>6.0119999999999993E-2</v>
      </c>
      <c r="AF52">
        <f t="shared" si="11"/>
        <v>6.0119999999999993E-2</v>
      </c>
      <c r="AG52">
        <f t="shared" si="11"/>
        <v>6.0119999999999993E-2</v>
      </c>
      <c r="AH52">
        <f t="shared" si="11"/>
        <v>6.0119999999999993E-2</v>
      </c>
      <c r="AI52">
        <f t="shared" si="11"/>
        <v>6.0119999999999993E-2</v>
      </c>
      <c r="AJ52">
        <f t="shared" si="11"/>
        <v>6.0119999999999993E-2</v>
      </c>
      <c r="AK52">
        <f t="shared" si="11"/>
        <v>6.0119999999999993E-2</v>
      </c>
      <c r="AL52">
        <f t="shared" si="11"/>
        <v>6.0119999999999993E-2</v>
      </c>
      <c r="AM52">
        <f t="shared" si="11"/>
        <v>6.0119999999999993E-2</v>
      </c>
      <c r="AN52">
        <f t="shared" si="6"/>
        <v>5.4958333333333345E-2</v>
      </c>
      <c r="AO52">
        <f t="shared" si="10"/>
        <v>5.4958333333333345E-2</v>
      </c>
      <c r="AP52">
        <f t="shared" si="10"/>
        <v>5.4958333333333345E-2</v>
      </c>
      <c r="AQ52">
        <f t="shared" si="10"/>
        <v>5.4958333333333345E-2</v>
      </c>
      <c r="AR52">
        <f t="shared" si="10"/>
        <v>5.4958333333333345E-2</v>
      </c>
      <c r="AS52">
        <f t="shared" si="10"/>
        <v>5.4958333333333345E-2</v>
      </c>
      <c r="AT52">
        <f t="shared" si="10"/>
        <v>5.4958333333333345E-2</v>
      </c>
      <c r="AU52">
        <f t="shared" si="10"/>
        <v>5.4958333333333345E-2</v>
      </c>
      <c r="AV52">
        <f t="shared" si="10"/>
        <v>5.4958333333333345E-2</v>
      </c>
      <c r="AW52">
        <f t="shared" si="10"/>
        <v>5.4958333333333345E-2</v>
      </c>
      <c r="AX52">
        <f t="shared" si="10"/>
        <v>5.4958333333333345E-2</v>
      </c>
      <c r="AY52">
        <f t="shared" si="10"/>
        <v>5.4958333333333345E-2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2"/>
        <v>0.18</v>
      </c>
      <c r="AC53">
        <f t="shared" si="11"/>
        <v>8.0999999999999989E-2</v>
      </c>
      <c r="AD53">
        <f t="shared" si="11"/>
        <v>8.0999999999999989E-2</v>
      </c>
      <c r="AE53">
        <f t="shared" si="11"/>
        <v>8.0999999999999989E-2</v>
      </c>
      <c r="AF53">
        <f t="shared" si="11"/>
        <v>8.0999999999999989E-2</v>
      </c>
      <c r="AG53">
        <f t="shared" si="11"/>
        <v>8.0999999999999989E-2</v>
      </c>
      <c r="AH53">
        <f t="shared" si="11"/>
        <v>8.0999999999999989E-2</v>
      </c>
      <c r="AI53">
        <f t="shared" si="11"/>
        <v>8.0999999999999989E-2</v>
      </c>
      <c r="AJ53">
        <f t="shared" si="11"/>
        <v>8.0999999999999989E-2</v>
      </c>
      <c r="AK53">
        <f t="shared" si="11"/>
        <v>8.0999999999999989E-2</v>
      </c>
      <c r="AL53">
        <f t="shared" si="11"/>
        <v>8.0999999999999989E-2</v>
      </c>
      <c r="AM53">
        <f t="shared" si="11"/>
        <v>8.0999999999999989E-2</v>
      </c>
      <c r="AN53">
        <f t="shared" si="6"/>
        <v>5.7458333333333333E-2</v>
      </c>
      <c r="AO53">
        <f t="shared" si="10"/>
        <v>5.7458333333333333E-2</v>
      </c>
      <c r="AP53">
        <f t="shared" si="10"/>
        <v>5.7458333333333333E-2</v>
      </c>
      <c r="AQ53">
        <f t="shared" si="10"/>
        <v>5.7458333333333333E-2</v>
      </c>
      <c r="AR53">
        <f t="shared" si="10"/>
        <v>5.7458333333333333E-2</v>
      </c>
      <c r="AS53">
        <f t="shared" si="10"/>
        <v>5.7458333333333333E-2</v>
      </c>
      <c r="AT53">
        <f t="shared" si="10"/>
        <v>5.7458333333333333E-2</v>
      </c>
      <c r="AU53">
        <f t="shared" si="10"/>
        <v>5.7458333333333333E-2</v>
      </c>
      <c r="AV53">
        <f t="shared" si="10"/>
        <v>5.7458333333333333E-2</v>
      </c>
      <c r="AW53">
        <f t="shared" si="10"/>
        <v>5.7458333333333333E-2</v>
      </c>
      <c r="AX53">
        <f t="shared" si="10"/>
        <v>5.7458333333333333E-2</v>
      </c>
      <c r="AY53">
        <f t="shared" si="10"/>
        <v>5.7458333333333333E-2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2"/>
        <v>0.1968</v>
      </c>
      <c r="AC54">
        <f t="shared" si="11"/>
        <v>8.8559999999999986E-2</v>
      </c>
      <c r="AD54">
        <f t="shared" si="11"/>
        <v>8.8559999999999986E-2</v>
      </c>
      <c r="AE54">
        <f t="shared" si="11"/>
        <v>8.8559999999999986E-2</v>
      </c>
      <c r="AF54">
        <f t="shared" si="11"/>
        <v>8.8559999999999986E-2</v>
      </c>
      <c r="AG54">
        <f t="shared" si="11"/>
        <v>8.8559999999999986E-2</v>
      </c>
      <c r="AH54">
        <f t="shared" si="11"/>
        <v>8.8559999999999986E-2</v>
      </c>
      <c r="AI54">
        <f t="shared" si="11"/>
        <v>8.8559999999999986E-2</v>
      </c>
      <c r="AJ54">
        <f t="shared" si="11"/>
        <v>8.8559999999999986E-2</v>
      </c>
      <c r="AK54">
        <f t="shared" si="11"/>
        <v>8.8559999999999986E-2</v>
      </c>
      <c r="AL54">
        <f t="shared" si="11"/>
        <v>8.8559999999999986E-2</v>
      </c>
      <c r="AM54">
        <f t="shared" si="11"/>
        <v>8.8559999999999986E-2</v>
      </c>
      <c r="AN54">
        <f t="shared" si="6"/>
        <v>5.6250000000000001E-2</v>
      </c>
      <c r="AO54">
        <f t="shared" si="10"/>
        <v>5.6250000000000001E-2</v>
      </c>
      <c r="AP54">
        <f t="shared" si="10"/>
        <v>5.6250000000000001E-2</v>
      </c>
      <c r="AQ54">
        <f t="shared" si="10"/>
        <v>5.6250000000000001E-2</v>
      </c>
      <c r="AR54">
        <f t="shared" si="10"/>
        <v>5.6250000000000001E-2</v>
      </c>
      <c r="AS54">
        <f t="shared" si="10"/>
        <v>5.6250000000000001E-2</v>
      </c>
      <c r="AT54">
        <f t="shared" si="10"/>
        <v>5.6250000000000001E-2</v>
      </c>
      <c r="AU54">
        <f t="shared" si="10"/>
        <v>5.6250000000000001E-2</v>
      </c>
      <c r="AV54">
        <f t="shared" si="10"/>
        <v>5.6250000000000001E-2</v>
      </c>
      <c r="AW54">
        <f t="shared" si="10"/>
        <v>5.6250000000000001E-2</v>
      </c>
      <c r="AX54">
        <f t="shared" si="10"/>
        <v>5.6250000000000001E-2</v>
      </c>
      <c r="AY54">
        <f t="shared" si="10"/>
        <v>5.6250000000000001E-2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2"/>
        <v>0.16399999999999998</v>
      </c>
      <c r="AC55">
        <f t="shared" si="11"/>
        <v>7.3799999999999991E-2</v>
      </c>
      <c r="AD55">
        <f t="shared" si="11"/>
        <v>7.3799999999999991E-2</v>
      </c>
      <c r="AE55">
        <f t="shared" si="11"/>
        <v>7.3799999999999991E-2</v>
      </c>
      <c r="AF55">
        <f t="shared" si="11"/>
        <v>7.3799999999999991E-2</v>
      </c>
      <c r="AG55">
        <f t="shared" si="11"/>
        <v>7.3799999999999991E-2</v>
      </c>
      <c r="AH55">
        <f t="shared" si="11"/>
        <v>7.3799999999999991E-2</v>
      </c>
      <c r="AI55">
        <f t="shared" si="11"/>
        <v>7.3799999999999991E-2</v>
      </c>
      <c r="AJ55">
        <f t="shared" si="11"/>
        <v>7.3799999999999991E-2</v>
      </c>
      <c r="AK55">
        <f t="shared" si="11"/>
        <v>7.3799999999999991E-2</v>
      </c>
      <c r="AL55">
        <f t="shared" si="11"/>
        <v>7.3799999999999991E-2</v>
      </c>
      <c r="AM55">
        <f t="shared" si="11"/>
        <v>7.3799999999999991E-2</v>
      </c>
      <c r="AN55">
        <f t="shared" si="6"/>
        <v>5.4708333333333352E-2</v>
      </c>
      <c r="AO55">
        <f t="shared" si="10"/>
        <v>5.4708333333333352E-2</v>
      </c>
      <c r="AP55">
        <f t="shared" si="10"/>
        <v>5.4708333333333352E-2</v>
      </c>
      <c r="AQ55">
        <f t="shared" si="10"/>
        <v>5.4708333333333352E-2</v>
      </c>
      <c r="AR55">
        <f t="shared" si="10"/>
        <v>5.4708333333333352E-2</v>
      </c>
      <c r="AS55">
        <f t="shared" si="10"/>
        <v>5.4708333333333352E-2</v>
      </c>
      <c r="AT55">
        <f t="shared" si="10"/>
        <v>5.4708333333333352E-2</v>
      </c>
      <c r="AU55">
        <f t="shared" si="10"/>
        <v>5.4708333333333352E-2</v>
      </c>
      <c r="AV55">
        <f t="shared" si="10"/>
        <v>5.4708333333333352E-2</v>
      </c>
      <c r="AW55">
        <f t="shared" si="10"/>
        <v>5.4708333333333352E-2</v>
      </c>
      <c r="AX55">
        <f t="shared" si="10"/>
        <v>5.4708333333333352E-2</v>
      </c>
      <c r="AY55">
        <f t="shared" si="10"/>
        <v>5.4708333333333352E-2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2"/>
        <v>0.1832</v>
      </c>
      <c r="AC56">
        <f t="shared" si="11"/>
        <v>8.2439999999999999E-2</v>
      </c>
      <c r="AD56">
        <f t="shared" si="11"/>
        <v>8.2439999999999999E-2</v>
      </c>
      <c r="AE56">
        <f t="shared" si="11"/>
        <v>8.2439999999999999E-2</v>
      </c>
      <c r="AF56">
        <f t="shared" si="11"/>
        <v>8.2439999999999999E-2</v>
      </c>
      <c r="AG56">
        <f t="shared" si="11"/>
        <v>8.2439999999999999E-2</v>
      </c>
      <c r="AH56">
        <f t="shared" si="11"/>
        <v>8.2439999999999999E-2</v>
      </c>
      <c r="AI56">
        <f t="shared" si="11"/>
        <v>8.2439999999999999E-2</v>
      </c>
      <c r="AJ56">
        <f t="shared" si="11"/>
        <v>8.2439999999999999E-2</v>
      </c>
      <c r="AK56">
        <f t="shared" si="11"/>
        <v>8.2439999999999999E-2</v>
      </c>
      <c r="AL56">
        <f t="shared" si="11"/>
        <v>8.2439999999999999E-2</v>
      </c>
      <c r="AM56">
        <f t="shared" si="11"/>
        <v>8.2439999999999999E-2</v>
      </c>
      <c r="AN56">
        <f t="shared" si="6"/>
        <v>5.7041666666666671E-2</v>
      </c>
      <c r="AO56">
        <f t="shared" si="10"/>
        <v>5.7041666666666671E-2</v>
      </c>
      <c r="AP56">
        <f t="shared" si="10"/>
        <v>5.7041666666666671E-2</v>
      </c>
      <c r="AQ56">
        <f t="shared" si="10"/>
        <v>5.7041666666666671E-2</v>
      </c>
      <c r="AR56">
        <f t="shared" si="10"/>
        <v>5.7041666666666671E-2</v>
      </c>
      <c r="AS56">
        <f t="shared" si="10"/>
        <v>5.7041666666666671E-2</v>
      </c>
      <c r="AT56">
        <f t="shared" si="10"/>
        <v>5.7041666666666671E-2</v>
      </c>
      <c r="AU56">
        <f t="shared" si="10"/>
        <v>5.7041666666666671E-2</v>
      </c>
      <c r="AV56">
        <f t="shared" si="10"/>
        <v>5.7041666666666671E-2</v>
      </c>
      <c r="AW56">
        <f t="shared" si="10"/>
        <v>5.7041666666666671E-2</v>
      </c>
      <c r="AX56">
        <f t="shared" si="10"/>
        <v>5.7041666666666671E-2</v>
      </c>
      <c r="AY56">
        <f t="shared" si="10"/>
        <v>5.7041666666666671E-2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2"/>
        <v>0.20399999999999999</v>
      </c>
      <c r="AC57">
        <f t="shared" si="11"/>
        <v>9.1799999999999993E-2</v>
      </c>
      <c r="AD57">
        <f t="shared" si="11"/>
        <v>9.1799999999999993E-2</v>
      </c>
      <c r="AE57">
        <f t="shared" si="11"/>
        <v>9.1799999999999993E-2</v>
      </c>
      <c r="AF57">
        <f t="shared" si="11"/>
        <v>9.1799999999999993E-2</v>
      </c>
      <c r="AG57">
        <f t="shared" si="11"/>
        <v>9.1799999999999993E-2</v>
      </c>
      <c r="AH57">
        <f t="shared" si="11"/>
        <v>9.1799999999999993E-2</v>
      </c>
      <c r="AI57">
        <f t="shared" si="11"/>
        <v>9.1799999999999993E-2</v>
      </c>
      <c r="AJ57">
        <f t="shared" si="11"/>
        <v>9.1799999999999993E-2</v>
      </c>
      <c r="AK57">
        <f t="shared" si="11"/>
        <v>9.1799999999999993E-2</v>
      </c>
      <c r="AL57">
        <f t="shared" si="11"/>
        <v>9.1799999999999993E-2</v>
      </c>
      <c r="AM57">
        <f t="shared" si="11"/>
        <v>9.1799999999999993E-2</v>
      </c>
      <c r="AN57">
        <f t="shared" si="6"/>
        <v>5.5291666666666663E-2</v>
      </c>
      <c r="AO57">
        <f t="shared" ref="AO57:AY71" si="12">0.025*AVERAGE($C52:$C57)</f>
        <v>5.5291666666666663E-2</v>
      </c>
      <c r="AP57">
        <f t="shared" si="12"/>
        <v>5.5291666666666663E-2</v>
      </c>
      <c r="AQ57">
        <f t="shared" si="12"/>
        <v>5.5291666666666663E-2</v>
      </c>
      <c r="AR57">
        <f t="shared" si="12"/>
        <v>5.5291666666666663E-2</v>
      </c>
      <c r="AS57">
        <f t="shared" si="12"/>
        <v>5.5291666666666663E-2</v>
      </c>
      <c r="AT57">
        <f t="shared" si="12"/>
        <v>5.5291666666666663E-2</v>
      </c>
      <c r="AU57">
        <f t="shared" si="12"/>
        <v>5.5291666666666663E-2</v>
      </c>
      <c r="AV57">
        <f t="shared" si="12"/>
        <v>5.5291666666666663E-2</v>
      </c>
      <c r="AW57">
        <f t="shared" si="12"/>
        <v>5.5291666666666663E-2</v>
      </c>
      <c r="AX57">
        <f t="shared" si="12"/>
        <v>5.5291666666666663E-2</v>
      </c>
      <c r="AY57">
        <f t="shared" si="12"/>
        <v>5.5291666666666663E-2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2"/>
        <v>0.22160000000000002</v>
      </c>
      <c r="AC58">
        <f t="shared" si="11"/>
        <v>9.9719999999999989E-2</v>
      </c>
      <c r="AD58">
        <f t="shared" si="11"/>
        <v>9.9719999999999989E-2</v>
      </c>
      <c r="AE58">
        <f t="shared" si="11"/>
        <v>9.9719999999999989E-2</v>
      </c>
      <c r="AF58">
        <f t="shared" si="11"/>
        <v>9.9719999999999989E-2</v>
      </c>
      <c r="AG58">
        <f t="shared" si="11"/>
        <v>9.9719999999999989E-2</v>
      </c>
      <c r="AH58">
        <f t="shared" si="11"/>
        <v>9.9719999999999989E-2</v>
      </c>
      <c r="AI58">
        <f t="shared" si="11"/>
        <v>9.9719999999999989E-2</v>
      </c>
      <c r="AJ58">
        <f t="shared" si="11"/>
        <v>9.9719999999999989E-2</v>
      </c>
      <c r="AK58">
        <f t="shared" si="11"/>
        <v>9.9719999999999989E-2</v>
      </c>
      <c r="AL58">
        <f t="shared" si="11"/>
        <v>9.9719999999999989E-2</v>
      </c>
      <c r="AM58">
        <f t="shared" si="11"/>
        <v>9.9719999999999989E-2</v>
      </c>
      <c r="AN58">
        <f t="shared" si="6"/>
        <v>5.9875000000000005E-2</v>
      </c>
      <c r="AO58">
        <f t="shared" si="12"/>
        <v>5.9875000000000005E-2</v>
      </c>
      <c r="AP58">
        <f t="shared" si="12"/>
        <v>5.9875000000000005E-2</v>
      </c>
      <c r="AQ58">
        <f t="shared" si="12"/>
        <v>5.9875000000000005E-2</v>
      </c>
      <c r="AR58">
        <f t="shared" si="12"/>
        <v>5.9875000000000005E-2</v>
      </c>
      <c r="AS58">
        <f t="shared" si="12"/>
        <v>5.9875000000000005E-2</v>
      </c>
      <c r="AT58">
        <f t="shared" si="12"/>
        <v>5.9875000000000005E-2</v>
      </c>
      <c r="AU58">
        <f t="shared" si="12"/>
        <v>5.9875000000000005E-2</v>
      </c>
      <c r="AV58">
        <f t="shared" si="12"/>
        <v>5.9875000000000005E-2</v>
      </c>
      <c r="AW58">
        <f t="shared" si="12"/>
        <v>5.9875000000000005E-2</v>
      </c>
      <c r="AX58">
        <f t="shared" si="12"/>
        <v>5.9875000000000005E-2</v>
      </c>
      <c r="AY58">
        <f t="shared" si="12"/>
        <v>5.9875000000000005E-2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2"/>
        <v>0.17280000000000001</v>
      </c>
      <c r="AC59">
        <f t="shared" si="11"/>
        <v>7.7759999999999996E-2</v>
      </c>
      <c r="AD59">
        <f t="shared" si="11"/>
        <v>7.7759999999999996E-2</v>
      </c>
      <c r="AE59">
        <f t="shared" si="11"/>
        <v>7.7759999999999996E-2</v>
      </c>
      <c r="AF59">
        <f t="shared" si="11"/>
        <v>7.7759999999999996E-2</v>
      </c>
      <c r="AG59">
        <f t="shared" si="11"/>
        <v>7.7759999999999996E-2</v>
      </c>
      <c r="AH59">
        <f t="shared" si="11"/>
        <v>7.7759999999999996E-2</v>
      </c>
      <c r="AI59">
        <f t="shared" si="11"/>
        <v>7.7759999999999996E-2</v>
      </c>
      <c r="AJ59">
        <f t="shared" si="11"/>
        <v>7.7759999999999996E-2</v>
      </c>
      <c r="AK59">
        <f t="shared" si="11"/>
        <v>7.7759999999999996E-2</v>
      </c>
      <c r="AL59">
        <f t="shared" si="11"/>
        <v>7.7759999999999996E-2</v>
      </c>
      <c r="AM59">
        <f t="shared" si="11"/>
        <v>7.7759999999999996E-2</v>
      </c>
      <c r="AN59">
        <f t="shared" si="6"/>
        <v>5.9499999999999997E-2</v>
      </c>
      <c r="AO59">
        <f t="shared" si="12"/>
        <v>5.9499999999999997E-2</v>
      </c>
      <c r="AP59">
        <f t="shared" si="12"/>
        <v>5.9499999999999997E-2</v>
      </c>
      <c r="AQ59">
        <f t="shared" si="12"/>
        <v>5.9499999999999997E-2</v>
      </c>
      <c r="AR59">
        <f t="shared" si="12"/>
        <v>5.9499999999999997E-2</v>
      </c>
      <c r="AS59">
        <f t="shared" si="12"/>
        <v>5.9499999999999997E-2</v>
      </c>
      <c r="AT59">
        <f t="shared" si="12"/>
        <v>5.9499999999999997E-2</v>
      </c>
      <c r="AU59">
        <f t="shared" si="12"/>
        <v>5.9499999999999997E-2</v>
      </c>
      <c r="AV59">
        <f t="shared" si="12"/>
        <v>5.9499999999999997E-2</v>
      </c>
      <c r="AW59">
        <f t="shared" si="12"/>
        <v>5.9499999999999997E-2</v>
      </c>
      <c r="AX59">
        <f t="shared" si="12"/>
        <v>5.9499999999999997E-2</v>
      </c>
      <c r="AY59">
        <f t="shared" si="12"/>
        <v>5.9499999999999997E-2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2"/>
        <v>0.26400000000000001</v>
      </c>
      <c r="AC60">
        <f t="shared" si="11"/>
        <v>0.11879999999999999</v>
      </c>
      <c r="AD60">
        <f t="shared" si="11"/>
        <v>0.11879999999999999</v>
      </c>
      <c r="AE60">
        <f t="shared" si="11"/>
        <v>0.11879999999999999</v>
      </c>
      <c r="AF60">
        <f t="shared" si="11"/>
        <v>0.11879999999999999</v>
      </c>
      <c r="AG60">
        <f t="shared" si="11"/>
        <v>0.11879999999999999</v>
      </c>
      <c r="AH60">
        <f t="shared" si="11"/>
        <v>0.11879999999999999</v>
      </c>
      <c r="AI60">
        <f t="shared" si="11"/>
        <v>0.11879999999999999</v>
      </c>
      <c r="AJ60">
        <f t="shared" si="11"/>
        <v>0.11879999999999999</v>
      </c>
      <c r="AK60">
        <f t="shared" si="11"/>
        <v>0.11879999999999999</v>
      </c>
      <c r="AL60">
        <f t="shared" si="11"/>
        <v>0.11879999999999999</v>
      </c>
      <c r="AM60">
        <f t="shared" si="11"/>
        <v>0.11879999999999999</v>
      </c>
      <c r="AN60">
        <f t="shared" si="6"/>
        <v>6.3E-2</v>
      </c>
      <c r="AO60">
        <f t="shared" si="12"/>
        <v>6.3E-2</v>
      </c>
      <c r="AP60">
        <f t="shared" si="12"/>
        <v>6.3E-2</v>
      </c>
      <c r="AQ60">
        <f t="shared" si="12"/>
        <v>6.3E-2</v>
      </c>
      <c r="AR60">
        <f t="shared" si="12"/>
        <v>6.3E-2</v>
      </c>
      <c r="AS60">
        <f t="shared" si="12"/>
        <v>6.3E-2</v>
      </c>
      <c r="AT60">
        <f t="shared" si="12"/>
        <v>6.3E-2</v>
      </c>
      <c r="AU60">
        <f t="shared" si="12"/>
        <v>6.3E-2</v>
      </c>
      <c r="AV60">
        <f t="shared" si="12"/>
        <v>6.3E-2</v>
      </c>
      <c r="AW60">
        <f t="shared" si="12"/>
        <v>6.3E-2</v>
      </c>
      <c r="AX60">
        <f t="shared" si="12"/>
        <v>6.3E-2</v>
      </c>
      <c r="AY60">
        <f t="shared" si="12"/>
        <v>6.3E-2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2"/>
        <v>0.24160000000000001</v>
      </c>
      <c r="AC61">
        <f t="shared" si="11"/>
        <v>0.10872</v>
      </c>
      <c r="AD61">
        <f t="shared" si="11"/>
        <v>0.10872</v>
      </c>
      <c r="AE61">
        <f t="shared" si="11"/>
        <v>0.10872</v>
      </c>
      <c r="AF61">
        <f t="shared" si="11"/>
        <v>0.10872</v>
      </c>
      <c r="AG61">
        <f t="shared" si="11"/>
        <v>0.10872</v>
      </c>
      <c r="AH61">
        <f t="shared" si="11"/>
        <v>0.10872</v>
      </c>
      <c r="AI61">
        <f t="shared" si="11"/>
        <v>0.10872</v>
      </c>
      <c r="AJ61">
        <f t="shared" si="11"/>
        <v>0.10872</v>
      </c>
      <c r="AK61">
        <f t="shared" si="11"/>
        <v>0.10872</v>
      </c>
      <c r="AL61">
        <f t="shared" si="11"/>
        <v>0.10872</v>
      </c>
      <c r="AM61">
        <f t="shared" si="11"/>
        <v>0.10872</v>
      </c>
      <c r="AN61">
        <f t="shared" si="6"/>
        <v>6.7041666666666666E-2</v>
      </c>
      <c r="AO61">
        <f t="shared" si="12"/>
        <v>6.7041666666666666E-2</v>
      </c>
      <c r="AP61">
        <f t="shared" si="12"/>
        <v>6.7041666666666666E-2</v>
      </c>
      <c r="AQ61">
        <f t="shared" si="12"/>
        <v>6.7041666666666666E-2</v>
      </c>
      <c r="AR61">
        <f t="shared" si="12"/>
        <v>6.7041666666666666E-2</v>
      </c>
      <c r="AS61">
        <f t="shared" si="12"/>
        <v>6.7041666666666666E-2</v>
      </c>
      <c r="AT61">
        <f t="shared" si="12"/>
        <v>6.7041666666666666E-2</v>
      </c>
      <c r="AU61">
        <f t="shared" si="12"/>
        <v>6.7041666666666666E-2</v>
      </c>
      <c r="AV61">
        <f t="shared" si="12"/>
        <v>6.7041666666666666E-2</v>
      </c>
      <c r="AW61">
        <f t="shared" si="12"/>
        <v>6.7041666666666666E-2</v>
      </c>
      <c r="AX61">
        <f t="shared" si="12"/>
        <v>6.7041666666666666E-2</v>
      </c>
      <c r="AY61">
        <f t="shared" si="12"/>
        <v>6.7041666666666666E-2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2"/>
        <v>0.21920000000000003</v>
      </c>
      <c r="AC62">
        <f t="shared" si="11"/>
        <v>9.8640000000000005E-2</v>
      </c>
      <c r="AD62">
        <f t="shared" si="11"/>
        <v>9.8640000000000005E-2</v>
      </c>
      <c r="AE62">
        <f t="shared" si="11"/>
        <v>9.8640000000000005E-2</v>
      </c>
      <c r="AF62">
        <f t="shared" si="11"/>
        <v>9.8640000000000005E-2</v>
      </c>
      <c r="AG62">
        <f t="shared" si="11"/>
        <v>9.8640000000000005E-2</v>
      </c>
      <c r="AH62">
        <f t="shared" si="11"/>
        <v>9.8640000000000005E-2</v>
      </c>
      <c r="AI62">
        <f t="shared" si="11"/>
        <v>9.8640000000000005E-2</v>
      </c>
      <c r="AJ62">
        <f t="shared" si="11"/>
        <v>9.8640000000000005E-2</v>
      </c>
      <c r="AK62">
        <f t="shared" si="11"/>
        <v>9.8640000000000005E-2</v>
      </c>
      <c r="AL62">
        <f t="shared" si="11"/>
        <v>9.8640000000000005E-2</v>
      </c>
      <c r="AM62">
        <f t="shared" si="11"/>
        <v>9.8640000000000005E-2</v>
      </c>
      <c r="AN62">
        <f t="shared" si="6"/>
        <v>6.8916666666666668E-2</v>
      </c>
      <c r="AO62">
        <f t="shared" si="12"/>
        <v>6.8916666666666668E-2</v>
      </c>
      <c r="AP62">
        <f t="shared" si="12"/>
        <v>6.8916666666666668E-2</v>
      </c>
      <c r="AQ62">
        <f t="shared" si="12"/>
        <v>6.8916666666666668E-2</v>
      </c>
      <c r="AR62">
        <f t="shared" si="12"/>
        <v>6.8916666666666668E-2</v>
      </c>
      <c r="AS62">
        <f t="shared" si="12"/>
        <v>6.8916666666666668E-2</v>
      </c>
      <c r="AT62">
        <f t="shared" si="12"/>
        <v>6.8916666666666668E-2</v>
      </c>
      <c r="AU62">
        <f t="shared" si="12"/>
        <v>6.8916666666666668E-2</v>
      </c>
      <c r="AV62">
        <f t="shared" si="12"/>
        <v>6.8916666666666668E-2</v>
      </c>
      <c r="AW62">
        <f t="shared" si="12"/>
        <v>6.8916666666666668E-2</v>
      </c>
      <c r="AX62">
        <f t="shared" si="12"/>
        <v>6.8916666666666668E-2</v>
      </c>
      <c r="AY62">
        <f t="shared" si="12"/>
        <v>6.8916666666666668E-2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2"/>
        <v>0.19120000000000001</v>
      </c>
      <c r="AC63">
        <f t="shared" si="11"/>
        <v>8.6039999999999991E-2</v>
      </c>
      <c r="AD63">
        <f t="shared" si="11"/>
        <v>8.6039999999999991E-2</v>
      </c>
      <c r="AE63">
        <f t="shared" si="11"/>
        <v>8.6039999999999991E-2</v>
      </c>
      <c r="AF63">
        <f t="shared" si="11"/>
        <v>8.6039999999999991E-2</v>
      </c>
      <c r="AG63">
        <f t="shared" si="11"/>
        <v>8.6039999999999991E-2</v>
      </c>
      <c r="AH63">
        <f t="shared" si="11"/>
        <v>8.6039999999999991E-2</v>
      </c>
      <c r="AI63">
        <f t="shared" si="11"/>
        <v>8.6039999999999991E-2</v>
      </c>
      <c r="AJ63">
        <f t="shared" si="11"/>
        <v>8.6039999999999991E-2</v>
      </c>
      <c r="AK63">
        <f t="shared" si="11"/>
        <v>8.6039999999999991E-2</v>
      </c>
      <c r="AL63">
        <f t="shared" si="11"/>
        <v>8.6039999999999991E-2</v>
      </c>
      <c r="AM63">
        <f t="shared" si="11"/>
        <v>8.6039999999999991E-2</v>
      </c>
      <c r="AN63">
        <f t="shared" si="6"/>
        <v>6.8250000000000005E-2</v>
      </c>
      <c r="AO63">
        <f t="shared" si="12"/>
        <v>6.8250000000000005E-2</v>
      </c>
      <c r="AP63">
        <f t="shared" si="12"/>
        <v>6.8250000000000005E-2</v>
      </c>
      <c r="AQ63">
        <f t="shared" si="12"/>
        <v>6.8250000000000005E-2</v>
      </c>
      <c r="AR63">
        <f t="shared" si="12"/>
        <v>6.8250000000000005E-2</v>
      </c>
      <c r="AS63">
        <f t="shared" si="12"/>
        <v>6.8250000000000005E-2</v>
      </c>
      <c r="AT63">
        <f t="shared" si="12"/>
        <v>6.8250000000000005E-2</v>
      </c>
      <c r="AU63">
        <f t="shared" si="12"/>
        <v>6.8250000000000005E-2</v>
      </c>
      <c r="AV63">
        <f t="shared" si="12"/>
        <v>6.8250000000000005E-2</v>
      </c>
      <c r="AW63">
        <f t="shared" si="12"/>
        <v>6.8250000000000005E-2</v>
      </c>
      <c r="AX63">
        <f t="shared" si="12"/>
        <v>6.8250000000000005E-2</v>
      </c>
      <c r="AY63">
        <f t="shared" si="12"/>
        <v>6.8250000000000005E-2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2"/>
        <v>0.25519999999999998</v>
      </c>
      <c r="AC64">
        <f t="shared" si="11"/>
        <v>0.11483999999999998</v>
      </c>
      <c r="AD64">
        <f t="shared" si="11"/>
        <v>0.11483999999999998</v>
      </c>
      <c r="AE64">
        <f t="shared" si="11"/>
        <v>0.11483999999999998</v>
      </c>
      <c r="AF64">
        <f t="shared" si="11"/>
        <v>0.11483999999999998</v>
      </c>
      <c r="AG64">
        <f t="shared" si="11"/>
        <v>0.11483999999999998</v>
      </c>
      <c r="AH64">
        <f t="shared" si="11"/>
        <v>0.11483999999999998</v>
      </c>
      <c r="AI64">
        <f t="shared" si="11"/>
        <v>0.11483999999999998</v>
      </c>
      <c r="AJ64">
        <f t="shared" si="11"/>
        <v>0.11483999999999998</v>
      </c>
      <c r="AK64">
        <f t="shared" si="11"/>
        <v>0.11483999999999998</v>
      </c>
      <c r="AL64">
        <f t="shared" si="11"/>
        <v>0.11483999999999998</v>
      </c>
      <c r="AM64">
        <f t="shared" si="11"/>
        <v>0.11483999999999998</v>
      </c>
      <c r="AN64">
        <f t="shared" si="6"/>
        <v>7.0000000000000007E-2</v>
      </c>
      <c r="AO64">
        <f t="shared" si="12"/>
        <v>7.0000000000000007E-2</v>
      </c>
      <c r="AP64">
        <f t="shared" si="12"/>
        <v>7.0000000000000007E-2</v>
      </c>
      <c r="AQ64">
        <f t="shared" si="12"/>
        <v>7.0000000000000007E-2</v>
      </c>
      <c r="AR64">
        <f t="shared" si="12"/>
        <v>7.0000000000000007E-2</v>
      </c>
      <c r="AS64">
        <f t="shared" si="12"/>
        <v>7.0000000000000007E-2</v>
      </c>
      <c r="AT64">
        <f t="shared" si="12"/>
        <v>7.0000000000000007E-2</v>
      </c>
      <c r="AU64">
        <f t="shared" si="12"/>
        <v>7.0000000000000007E-2</v>
      </c>
      <c r="AV64">
        <f t="shared" si="12"/>
        <v>7.0000000000000007E-2</v>
      </c>
      <c r="AW64">
        <f t="shared" si="12"/>
        <v>7.0000000000000007E-2</v>
      </c>
      <c r="AX64">
        <f t="shared" si="12"/>
        <v>7.0000000000000007E-2</v>
      </c>
      <c r="AY64">
        <f t="shared" si="12"/>
        <v>7.0000000000000007E-2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2"/>
        <v>0.25359999999999999</v>
      </c>
      <c r="AC65">
        <f t="shared" si="11"/>
        <v>0.11411999999999999</v>
      </c>
      <c r="AD65">
        <f t="shared" si="11"/>
        <v>0.11411999999999999</v>
      </c>
      <c r="AE65">
        <f t="shared" si="11"/>
        <v>0.11411999999999999</v>
      </c>
      <c r="AF65">
        <f t="shared" si="11"/>
        <v>0.11411999999999999</v>
      </c>
      <c r="AG65">
        <f t="shared" si="11"/>
        <v>0.11411999999999999</v>
      </c>
      <c r="AH65">
        <f t="shared" si="11"/>
        <v>0.11411999999999999</v>
      </c>
      <c r="AI65">
        <f t="shared" si="11"/>
        <v>0.11411999999999999</v>
      </c>
      <c r="AJ65">
        <f t="shared" si="11"/>
        <v>0.11411999999999999</v>
      </c>
      <c r="AK65">
        <f t="shared" si="11"/>
        <v>0.11411999999999999</v>
      </c>
      <c r="AL65">
        <f t="shared" si="11"/>
        <v>0.11411999999999999</v>
      </c>
      <c r="AM65">
        <f t="shared" si="11"/>
        <v>0.11411999999999999</v>
      </c>
      <c r="AN65">
        <f t="shared" si="6"/>
        <v>7.4208333333333348E-2</v>
      </c>
      <c r="AO65">
        <f t="shared" si="12"/>
        <v>7.4208333333333348E-2</v>
      </c>
      <c r="AP65">
        <f t="shared" si="12"/>
        <v>7.4208333333333348E-2</v>
      </c>
      <c r="AQ65">
        <f t="shared" si="12"/>
        <v>7.4208333333333348E-2</v>
      </c>
      <c r="AR65">
        <f t="shared" si="12"/>
        <v>7.4208333333333348E-2</v>
      </c>
      <c r="AS65">
        <f t="shared" si="12"/>
        <v>7.4208333333333348E-2</v>
      </c>
      <c r="AT65">
        <f t="shared" si="12"/>
        <v>7.4208333333333348E-2</v>
      </c>
      <c r="AU65">
        <f t="shared" si="12"/>
        <v>7.4208333333333348E-2</v>
      </c>
      <c r="AV65">
        <f t="shared" si="12"/>
        <v>7.4208333333333348E-2</v>
      </c>
      <c r="AW65">
        <f t="shared" si="12"/>
        <v>7.4208333333333348E-2</v>
      </c>
      <c r="AX65">
        <f t="shared" si="12"/>
        <v>7.4208333333333348E-2</v>
      </c>
      <c r="AY65">
        <f t="shared" si="12"/>
        <v>7.4208333333333348E-2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</row>
    <row r="66" spans="1:64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2"/>
        <v>0.2056</v>
      </c>
      <c r="AC66">
        <f t="shared" si="11"/>
        <v>9.2519999999999991E-2</v>
      </c>
      <c r="AD66">
        <f t="shared" si="11"/>
        <v>9.2519999999999991E-2</v>
      </c>
      <c r="AE66">
        <f t="shared" si="11"/>
        <v>9.2519999999999991E-2</v>
      </c>
      <c r="AF66">
        <f t="shared" si="11"/>
        <v>9.2519999999999991E-2</v>
      </c>
      <c r="AG66">
        <f t="shared" si="11"/>
        <v>9.2519999999999991E-2</v>
      </c>
      <c r="AH66">
        <f t="shared" si="11"/>
        <v>9.2519999999999991E-2</v>
      </c>
      <c r="AI66">
        <f t="shared" si="11"/>
        <v>9.2519999999999991E-2</v>
      </c>
      <c r="AJ66">
        <f t="shared" si="11"/>
        <v>9.2519999999999991E-2</v>
      </c>
      <c r="AK66">
        <f t="shared" si="11"/>
        <v>9.2519999999999991E-2</v>
      </c>
      <c r="AL66">
        <f t="shared" si="11"/>
        <v>9.2519999999999991E-2</v>
      </c>
      <c r="AM66">
        <f t="shared" si="11"/>
        <v>9.2519999999999991E-2</v>
      </c>
      <c r="AN66">
        <f t="shared" si="6"/>
        <v>7.1166666666666656E-2</v>
      </c>
      <c r="AO66">
        <f t="shared" si="12"/>
        <v>7.1166666666666656E-2</v>
      </c>
      <c r="AP66">
        <f t="shared" si="12"/>
        <v>7.1166666666666656E-2</v>
      </c>
      <c r="AQ66">
        <f t="shared" si="12"/>
        <v>7.1166666666666656E-2</v>
      </c>
      <c r="AR66">
        <f t="shared" si="12"/>
        <v>7.1166666666666656E-2</v>
      </c>
      <c r="AS66">
        <f t="shared" si="12"/>
        <v>7.1166666666666656E-2</v>
      </c>
      <c r="AT66">
        <f t="shared" si="12"/>
        <v>7.1166666666666656E-2</v>
      </c>
      <c r="AU66">
        <f t="shared" si="12"/>
        <v>7.1166666666666656E-2</v>
      </c>
      <c r="AV66">
        <f t="shared" si="12"/>
        <v>7.1166666666666656E-2</v>
      </c>
      <c r="AW66">
        <f t="shared" si="12"/>
        <v>7.1166666666666656E-2</v>
      </c>
      <c r="AX66">
        <f t="shared" si="12"/>
        <v>7.1166666666666656E-2</v>
      </c>
      <c r="AY66">
        <f t="shared" si="12"/>
        <v>7.1166666666666656E-2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</row>
    <row r="67" spans="1:64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ref="AB67:AB100" si="13">0.08*C67</f>
        <v>0.20320000000000002</v>
      </c>
      <c r="AC67">
        <f t="shared" si="11"/>
        <v>9.1439999999999994E-2</v>
      </c>
      <c r="AD67">
        <f t="shared" si="11"/>
        <v>9.1439999999999994E-2</v>
      </c>
      <c r="AE67">
        <f t="shared" si="11"/>
        <v>9.1439999999999994E-2</v>
      </c>
      <c r="AF67">
        <f t="shared" si="11"/>
        <v>9.1439999999999994E-2</v>
      </c>
      <c r="AG67">
        <f t="shared" si="11"/>
        <v>9.1439999999999994E-2</v>
      </c>
      <c r="AH67">
        <f t="shared" si="11"/>
        <v>9.1439999999999994E-2</v>
      </c>
      <c r="AI67">
        <f t="shared" si="11"/>
        <v>9.1439999999999994E-2</v>
      </c>
      <c r="AJ67">
        <f t="shared" si="11"/>
        <v>9.1439999999999994E-2</v>
      </c>
      <c r="AK67">
        <f t="shared" si="11"/>
        <v>9.1439999999999994E-2</v>
      </c>
      <c r="AL67">
        <f t="shared" si="11"/>
        <v>9.1439999999999994E-2</v>
      </c>
      <c r="AM67">
        <f t="shared" si="11"/>
        <v>9.1439999999999994E-2</v>
      </c>
      <c r="AN67">
        <f t="shared" si="6"/>
        <v>6.9166666666666682E-2</v>
      </c>
      <c r="AO67">
        <f t="shared" si="12"/>
        <v>6.9166666666666682E-2</v>
      </c>
      <c r="AP67">
        <f t="shared" si="12"/>
        <v>6.9166666666666682E-2</v>
      </c>
      <c r="AQ67">
        <f t="shared" si="12"/>
        <v>6.9166666666666682E-2</v>
      </c>
      <c r="AR67">
        <f t="shared" si="12"/>
        <v>6.9166666666666682E-2</v>
      </c>
      <c r="AS67">
        <f t="shared" si="12"/>
        <v>6.9166666666666682E-2</v>
      </c>
      <c r="AT67">
        <f t="shared" si="12"/>
        <v>6.9166666666666682E-2</v>
      </c>
      <c r="AU67">
        <f t="shared" si="12"/>
        <v>6.9166666666666682E-2</v>
      </c>
      <c r="AV67">
        <f t="shared" si="12"/>
        <v>6.9166666666666682E-2</v>
      </c>
      <c r="AW67">
        <f t="shared" si="12"/>
        <v>6.9166666666666682E-2</v>
      </c>
      <c r="AX67">
        <f t="shared" si="12"/>
        <v>6.9166666666666682E-2</v>
      </c>
      <c r="AY67">
        <f t="shared" si="12"/>
        <v>6.9166666666666682E-2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</row>
    <row r="68" spans="1:64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13"/>
        <v>0.28079999999999999</v>
      </c>
      <c r="AC68">
        <f t="shared" ref="AC68:AM83" si="14">0.036*$C68</f>
        <v>0.12635999999999997</v>
      </c>
      <c r="AD68">
        <f t="shared" si="14"/>
        <v>0.12635999999999997</v>
      </c>
      <c r="AE68">
        <f t="shared" si="14"/>
        <v>0.12635999999999997</v>
      </c>
      <c r="AF68">
        <f t="shared" si="14"/>
        <v>0.12635999999999997</v>
      </c>
      <c r="AG68">
        <f t="shared" si="14"/>
        <v>0.12635999999999997</v>
      </c>
      <c r="AH68">
        <f t="shared" si="14"/>
        <v>0.12635999999999997</v>
      </c>
      <c r="AI68">
        <f t="shared" si="14"/>
        <v>0.12635999999999997</v>
      </c>
      <c r="AJ68">
        <f t="shared" si="14"/>
        <v>0.12635999999999997</v>
      </c>
      <c r="AK68">
        <f t="shared" si="14"/>
        <v>0.12635999999999997</v>
      </c>
      <c r="AL68">
        <f t="shared" si="14"/>
        <v>0.12635999999999997</v>
      </c>
      <c r="AM68">
        <f t="shared" si="14"/>
        <v>0.12635999999999997</v>
      </c>
      <c r="AN68">
        <f t="shared" si="6"/>
        <v>7.2374999999999995E-2</v>
      </c>
      <c r="AO68">
        <f t="shared" si="12"/>
        <v>7.2374999999999995E-2</v>
      </c>
      <c r="AP68">
        <f t="shared" si="12"/>
        <v>7.2374999999999995E-2</v>
      </c>
      <c r="AQ68">
        <f t="shared" si="12"/>
        <v>7.2374999999999995E-2</v>
      </c>
      <c r="AR68">
        <f t="shared" si="12"/>
        <v>7.2374999999999995E-2</v>
      </c>
      <c r="AS68">
        <f t="shared" si="12"/>
        <v>7.2374999999999995E-2</v>
      </c>
      <c r="AT68">
        <f t="shared" si="12"/>
        <v>7.2374999999999995E-2</v>
      </c>
      <c r="AU68">
        <f t="shared" si="12"/>
        <v>7.2374999999999995E-2</v>
      </c>
      <c r="AV68">
        <f t="shared" si="12"/>
        <v>7.2374999999999995E-2</v>
      </c>
      <c r="AW68">
        <f t="shared" si="12"/>
        <v>7.2374999999999995E-2</v>
      </c>
      <c r="AX68">
        <f t="shared" si="12"/>
        <v>7.2374999999999995E-2</v>
      </c>
      <c r="AY68">
        <f t="shared" si="12"/>
        <v>7.2374999999999995E-2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</row>
    <row r="69" spans="1:64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3"/>
        <v>0.25519999999999998</v>
      </c>
      <c r="AC69">
        <f t="shared" si="14"/>
        <v>0.11483999999999998</v>
      </c>
      <c r="AD69">
        <f t="shared" si="14"/>
        <v>0.11483999999999998</v>
      </c>
      <c r="AE69">
        <f t="shared" si="14"/>
        <v>0.11483999999999998</v>
      </c>
      <c r="AF69">
        <f t="shared" si="14"/>
        <v>0.11483999999999998</v>
      </c>
      <c r="AG69">
        <f t="shared" si="14"/>
        <v>0.11483999999999998</v>
      </c>
      <c r="AH69">
        <f t="shared" si="14"/>
        <v>0.11483999999999998</v>
      </c>
      <c r="AI69">
        <f t="shared" si="14"/>
        <v>0.11483999999999998</v>
      </c>
      <c r="AJ69">
        <f t="shared" si="14"/>
        <v>0.11483999999999998</v>
      </c>
      <c r="AK69">
        <f t="shared" si="14"/>
        <v>0.11483999999999998</v>
      </c>
      <c r="AL69">
        <f t="shared" si="14"/>
        <v>0.11483999999999998</v>
      </c>
      <c r="AM69">
        <f t="shared" si="14"/>
        <v>0.11483999999999998</v>
      </c>
      <c r="AN69">
        <f t="shared" si="6"/>
        <v>7.5708333333333322E-2</v>
      </c>
      <c r="AO69">
        <f t="shared" si="12"/>
        <v>7.5708333333333322E-2</v>
      </c>
      <c r="AP69">
        <f t="shared" si="12"/>
        <v>7.5708333333333322E-2</v>
      </c>
      <c r="AQ69">
        <f t="shared" si="12"/>
        <v>7.5708333333333322E-2</v>
      </c>
      <c r="AR69">
        <f t="shared" si="12"/>
        <v>7.5708333333333322E-2</v>
      </c>
      <c r="AS69">
        <f t="shared" si="12"/>
        <v>7.5708333333333322E-2</v>
      </c>
      <c r="AT69">
        <f t="shared" si="12"/>
        <v>7.5708333333333322E-2</v>
      </c>
      <c r="AU69">
        <f t="shared" si="12"/>
        <v>7.5708333333333322E-2</v>
      </c>
      <c r="AV69">
        <f t="shared" si="12"/>
        <v>7.5708333333333322E-2</v>
      </c>
      <c r="AW69">
        <f t="shared" si="12"/>
        <v>7.5708333333333322E-2</v>
      </c>
      <c r="AX69">
        <f t="shared" si="12"/>
        <v>7.5708333333333322E-2</v>
      </c>
      <c r="AY69">
        <f t="shared" si="12"/>
        <v>7.5708333333333322E-2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</row>
    <row r="70" spans="1:64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3"/>
        <v>0.23519999999999999</v>
      </c>
      <c r="AC70">
        <f t="shared" si="14"/>
        <v>0.10583999999999999</v>
      </c>
      <c r="AD70">
        <f t="shared" si="14"/>
        <v>0.10583999999999999</v>
      </c>
      <c r="AE70">
        <f t="shared" si="14"/>
        <v>0.10583999999999999</v>
      </c>
      <c r="AF70">
        <f t="shared" si="14"/>
        <v>0.10583999999999999</v>
      </c>
      <c r="AG70">
        <f t="shared" si="14"/>
        <v>0.10583999999999999</v>
      </c>
      <c r="AH70">
        <f t="shared" si="14"/>
        <v>0.10583999999999999</v>
      </c>
      <c r="AI70">
        <f t="shared" si="14"/>
        <v>0.10583999999999999</v>
      </c>
      <c r="AJ70">
        <f t="shared" si="14"/>
        <v>0.10583999999999999</v>
      </c>
      <c r="AK70">
        <f t="shared" si="14"/>
        <v>0.10583999999999999</v>
      </c>
      <c r="AL70">
        <f t="shared" si="14"/>
        <v>0.10583999999999999</v>
      </c>
      <c r="AM70">
        <f t="shared" si="14"/>
        <v>0.10583999999999999</v>
      </c>
      <c r="AN70">
        <f t="shared" si="6"/>
        <v>7.4666666666666673E-2</v>
      </c>
      <c r="AO70">
        <f t="shared" si="12"/>
        <v>7.4666666666666673E-2</v>
      </c>
      <c r="AP70">
        <f t="shared" si="12"/>
        <v>7.4666666666666673E-2</v>
      </c>
      <c r="AQ70">
        <f t="shared" si="12"/>
        <v>7.4666666666666673E-2</v>
      </c>
      <c r="AR70">
        <f t="shared" si="12"/>
        <v>7.4666666666666673E-2</v>
      </c>
      <c r="AS70">
        <f t="shared" si="12"/>
        <v>7.4666666666666673E-2</v>
      </c>
      <c r="AT70">
        <f t="shared" si="12"/>
        <v>7.4666666666666673E-2</v>
      </c>
      <c r="AU70">
        <f t="shared" si="12"/>
        <v>7.4666666666666673E-2</v>
      </c>
      <c r="AV70">
        <f t="shared" si="12"/>
        <v>7.4666666666666673E-2</v>
      </c>
      <c r="AW70">
        <f t="shared" si="12"/>
        <v>7.4666666666666673E-2</v>
      </c>
      <c r="AX70">
        <f t="shared" si="12"/>
        <v>7.4666666666666673E-2</v>
      </c>
      <c r="AY70">
        <f t="shared" si="12"/>
        <v>7.4666666666666673E-2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</row>
    <row r="71" spans="1:64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3"/>
        <v>0.2616</v>
      </c>
      <c r="AC71">
        <f t="shared" si="14"/>
        <v>0.11771999999999999</v>
      </c>
      <c r="AD71">
        <f t="shared" si="14"/>
        <v>0.11771999999999999</v>
      </c>
      <c r="AE71">
        <f t="shared" si="14"/>
        <v>0.11771999999999999</v>
      </c>
      <c r="AF71">
        <f t="shared" si="14"/>
        <v>0.11771999999999999</v>
      </c>
      <c r="AG71">
        <f t="shared" si="14"/>
        <v>0.11771999999999999</v>
      </c>
      <c r="AH71">
        <f t="shared" si="14"/>
        <v>0.11771999999999999</v>
      </c>
      <c r="AI71">
        <f t="shared" si="14"/>
        <v>0.11771999999999999</v>
      </c>
      <c r="AJ71">
        <f t="shared" si="14"/>
        <v>0.11771999999999999</v>
      </c>
      <c r="AK71">
        <f t="shared" si="14"/>
        <v>0.11771999999999999</v>
      </c>
      <c r="AL71">
        <f t="shared" si="14"/>
        <v>0.11771999999999999</v>
      </c>
      <c r="AM71">
        <f t="shared" si="14"/>
        <v>0.11771999999999999</v>
      </c>
      <c r="AN71">
        <f t="shared" si="6"/>
        <v>7.5083333333333335E-2</v>
      </c>
      <c r="AO71">
        <f t="shared" si="12"/>
        <v>7.5083333333333335E-2</v>
      </c>
      <c r="AP71">
        <f t="shared" si="12"/>
        <v>7.5083333333333335E-2</v>
      </c>
      <c r="AQ71">
        <f t="shared" si="12"/>
        <v>7.5083333333333335E-2</v>
      </c>
      <c r="AR71">
        <f t="shared" si="12"/>
        <v>7.5083333333333335E-2</v>
      </c>
      <c r="AS71">
        <f t="shared" si="12"/>
        <v>7.5083333333333335E-2</v>
      </c>
      <c r="AT71">
        <f t="shared" si="12"/>
        <v>7.5083333333333335E-2</v>
      </c>
      <c r="AU71">
        <f t="shared" si="12"/>
        <v>7.5083333333333335E-2</v>
      </c>
      <c r="AV71">
        <f t="shared" si="12"/>
        <v>7.5083333333333335E-2</v>
      </c>
      <c r="AW71">
        <f t="shared" si="12"/>
        <v>7.5083333333333335E-2</v>
      </c>
      <c r="AX71">
        <f t="shared" si="12"/>
        <v>7.5083333333333335E-2</v>
      </c>
      <c r="AY71">
        <f t="shared" si="12"/>
        <v>7.5083333333333335E-2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</row>
    <row r="72" spans="1:64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13"/>
        <v>0.26800000000000002</v>
      </c>
      <c r="AC72">
        <f t="shared" si="14"/>
        <v>0.1206</v>
      </c>
      <c r="AD72">
        <f t="shared" si="14"/>
        <v>0.1206</v>
      </c>
      <c r="AE72">
        <f t="shared" si="14"/>
        <v>0.1206</v>
      </c>
      <c r="AF72">
        <f t="shared" si="14"/>
        <v>0.1206</v>
      </c>
      <c r="AG72">
        <f t="shared" si="14"/>
        <v>0.1206</v>
      </c>
      <c r="AH72">
        <f t="shared" si="14"/>
        <v>0.1206</v>
      </c>
      <c r="AI72">
        <f t="shared" si="14"/>
        <v>0.1206</v>
      </c>
      <c r="AJ72">
        <f t="shared" si="14"/>
        <v>0.1206</v>
      </c>
      <c r="AK72">
        <f t="shared" si="14"/>
        <v>0.1206</v>
      </c>
      <c r="AL72">
        <f t="shared" si="14"/>
        <v>0.1206</v>
      </c>
      <c r="AM72">
        <f t="shared" si="14"/>
        <v>0.1206</v>
      </c>
      <c r="AN72">
        <f t="shared" ref="AN72:AY100" si="15">0.025*AVERAGE($C67:$C72)</f>
        <v>7.8333333333333338E-2</v>
      </c>
      <c r="AO72">
        <f t="shared" si="15"/>
        <v>7.8333333333333338E-2</v>
      </c>
      <c r="AP72">
        <f t="shared" si="15"/>
        <v>7.8333333333333338E-2</v>
      </c>
      <c r="AQ72">
        <f t="shared" si="15"/>
        <v>7.8333333333333338E-2</v>
      </c>
      <c r="AR72">
        <f t="shared" si="15"/>
        <v>7.8333333333333338E-2</v>
      </c>
      <c r="AS72">
        <f t="shared" si="15"/>
        <v>7.8333333333333338E-2</v>
      </c>
      <c r="AT72">
        <f t="shared" si="15"/>
        <v>7.8333333333333338E-2</v>
      </c>
      <c r="AU72">
        <f t="shared" si="15"/>
        <v>7.8333333333333338E-2</v>
      </c>
      <c r="AV72">
        <f t="shared" si="15"/>
        <v>7.8333333333333338E-2</v>
      </c>
      <c r="AW72">
        <f t="shared" si="15"/>
        <v>7.8333333333333338E-2</v>
      </c>
      <c r="AX72">
        <f t="shared" si="15"/>
        <v>7.8333333333333338E-2</v>
      </c>
      <c r="AY72">
        <f t="shared" si="15"/>
        <v>7.8333333333333338E-2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</row>
    <row r="73" spans="1:64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13"/>
        <v>0.28960000000000002</v>
      </c>
      <c r="AC73">
        <f t="shared" si="14"/>
        <v>0.13031999999999999</v>
      </c>
      <c r="AD73">
        <f t="shared" si="14"/>
        <v>0.13031999999999999</v>
      </c>
      <c r="AE73">
        <f t="shared" si="14"/>
        <v>0.13031999999999999</v>
      </c>
      <c r="AF73">
        <f t="shared" si="14"/>
        <v>0.13031999999999999</v>
      </c>
      <c r="AG73">
        <f t="shared" si="14"/>
        <v>0.13031999999999999</v>
      </c>
      <c r="AH73">
        <f t="shared" si="14"/>
        <v>0.13031999999999999</v>
      </c>
      <c r="AI73">
        <f t="shared" si="14"/>
        <v>0.13031999999999999</v>
      </c>
      <c r="AJ73">
        <f t="shared" si="14"/>
        <v>0.13031999999999999</v>
      </c>
      <c r="AK73">
        <f t="shared" si="14"/>
        <v>0.13031999999999999</v>
      </c>
      <c r="AL73">
        <f t="shared" si="14"/>
        <v>0.13031999999999999</v>
      </c>
      <c r="AM73">
        <f t="shared" si="14"/>
        <v>0.13031999999999999</v>
      </c>
      <c r="AN73">
        <f t="shared" si="15"/>
        <v>8.2833333333333328E-2</v>
      </c>
      <c r="AO73">
        <f t="shared" si="15"/>
        <v>8.2833333333333328E-2</v>
      </c>
      <c r="AP73">
        <f t="shared" si="15"/>
        <v>8.2833333333333328E-2</v>
      </c>
      <c r="AQ73">
        <f t="shared" si="15"/>
        <v>8.2833333333333328E-2</v>
      </c>
      <c r="AR73">
        <f t="shared" si="15"/>
        <v>8.2833333333333328E-2</v>
      </c>
      <c r="AS73">
        <f t="shared" si="15"/>
        <v>8.2833333333333328E-2</v>
      </c>
      <c r="AT73">
        <f t="shared" si="15"/>
        <v>8.2833333333333328E-2</v>
      </c>
      <c r="AU73">
        <f t="shared" si="15"/>
        <v>8.2833333333333328E-2</v>
      </c>
      <c r="AV73">
        <f t="shared" si="15"/>
        <v>8.2833333333333328E-2</v>
      </c>
      <c r="AW73">
        <f t="shared" si="15"/>
        <v>8.2833333333333328E-2</v>
      </c>
      <c r="AX73">
        <f t="shared" si="15"/>
        <v>8.2833333333333328E-2</v>
      </c>
      <c r="AY73">
        <f t="shared" si="15"/>
        <v>8.2833333333333328E-2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</row>
    <row r="74" spans="1:64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13"/>
        <v>0.26400000000000001</v>
      </c>
      <c r="AC74">
        <f t="shared" si="14"/>
        <v>0.11879999999999999</v>
      </c>
      <c r="AD74">
        <f t="shared" si="14"/>
        <v>0.11879999999999999</v>
      </c>
      <c r="AE74">
        <f t="shared" si="14"/>
        <v>0.11879999999999999</v>
      </c>
      <c r="AF74">
        <f t="shared" si="14"/>
        <v>0.11879999999999999</v>
      </c>
      <c r="AG74">
        <f t="shared" si="14"/>
        <v>0.11879999999999999</v>
      </c>
      <c r="AH74">
        <f t="shared" si="14"/>
        <v>0.11879999999999999</v>
      </c>
      <c r="AI74">
        <f t="shared" si="14"/>
        <v>0.11879999999999999</v>
      </c>
      <c r="AJ74">
        <f t="shared" si="14"/>
        <v>0.11879999999999999</v>
      </c>
      <c r="AK74">
        <f t="shared" si="14"/>
        <v>0.11879999999999999</v>
      </c>
      <c r="AL74">
        <f t="shared" si="14"/>
        <v>0.11879999999999999</v>
      </c>
      <c r="AM74">
        <f t="shared" si="14"/>
        <v>0.11879999999999999</v>
      </c>
      <c r="AN74">
        <f t="shared" si="15"/>
        <v>8.1958333333333355E-2</v>
      </c>
      <c r="AO74">
        <f t="shared" si="15"/>
        <v>8.1958333333333355E-2</v>
      </c>
      <c r="AP74">
        <f t="shared" si="15"/>
        <v>8.1958333333333355E-2</v>
      </c>
      <c r="AQ74">
        <f t="shared" si="15"/>
        <v>8.1958333333333355E-2</v>
      </c>
      <c r="AR74">
        <f t="shared" si="15"/>
        <v>8.1958333333333355E-2</v>
      </c>
      <c r="AS74">
        <f t="shared" si="15"/>
        <v>8.1958333333333355E-2</v>
      </c>
      <c r="AT74">
        <f t="shared" si="15"/>
        <v>8.1958333333333355E-2</v>
      </c>
      <c r="AU74">
        <f t="shared" si="15"/>
        <v>8.1958333333333355E-2</v>
      </c>
      <c r="AV74">
        <f t="shared" si="15"/>
        <v>8.1958333333333355E-2</v>
      </c>
      <c r="AW74">
        <f t="shared" si="15"/>
        <v>8.1958333333333355E-2</v>
      </c>
      <c r="AX74">
        <f t="shared" si="15"/>
        <v>8.1958333333333355E-2</v>
      </c>
      <c r="AY74">
        <f t="shared" si="15"/>
        <v>8.1958333333333355E-2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</row>
    <row r="75" spans="1:64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13"/>
        <v>0.17600000000000002</v>
      </c>
      <c r="AC75">
        <f t="shared" si="14"/>
        <v>7.9200000000000007E-2</v>
      </c>
      <c r="AD75">
        <f t="shared" si="14"/>
        <v>7.9200000000000007E-2</v>
      </c>
      <c r="AE75">
        <f t="shared" si="14"/>
        <v>7.9200000000000007E-2</v>
      </c>
      <c r="AF75">
        <f t="shared" si="14"/>
        <v>7.9200000000000007E-2</v>
      </c>
      <c r="AG75">
        <f t="shared" si="14"/>
        <v>7.9200000000000007E-2</v>
      </c>
      <c r="AH75">
        <f t="shared" si="14"/>
        <v>7.9200000000000007E-2</v>
      </c>
      <c r="AI75">
        <f t="shared" si="14"/>
        <v>7.9200000000000007E-2</v>
      </c>
      <c r="AJ75">
        <f t="shared" si="14"/>
        <v>7.9200000000000007E-2</v>
      </c>
      <c r="AK75">
        <f t="shared" si="14"/>
        <v>7.9200000000000007E-2</v>
      </c>
      <c r="AL75">
        <f t="shared" si="14"/>
        <v>7.9200000000000007E-2</v>
      </c>
      <c r="AM75">
        <f t="shared" si="14"/>
        <v>7.9200000000000007E-2</v>
      </c>
      <c r="AN75">
        <f t="shared" si="15"/>
        <v>7.7833333333333338E-2</v>
      </c>
      <c r="AO75">
        <f t="shared" si="15"/>
        <v>7.7833333333333338E-2</v>
      </c>
      <c r="AP75">
        <f t="shared" si="15"/>
        <v>7.7833333333333338E-2</v>
      </c>
      <c r="AQ75">
        <f t="shared" si="15"/>
        <v>7.7833333333333338E-2</v>
      </c>
      <c r="AR75">
        <f t="shared" si="15"/>
        <v>7.7833333333333338E-2</v>
      </c>
      <c r="AS75">
        <f t="shared" si="15"/>
        <v>7.7833333333333338E-2</v>
      </c>
      <c r="AT75">
        <f t="shared" si="15"/>
        <v>7.7833333333333338E-2</v>
      </c>
      <c r="AU75">
        <f t="shared" si="15"/>
        <v>7.7833333333333338E-2</v>
      </c>
      <c r="AV75">
        <f t="shared" si="15"/>
        <v>7.7833333333333338E-2</v>
      </c>
      <c r="AW75">
        <f t="shared" si="15"/>
        <v>7.7833333333333338E-2</v>
      </c>
      <c r="AX75">
        <f t="shared" si="15"/>
        <v>7.7833333333333338E-2</v>
      </c>
      <c r="AY75">
        <f t="shared" si="15"/>
        <v>7.7833333333333338E-2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</row>
    <row r="76" spans="1:64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13"/>
        <v>0.23120000000000002</v>
      </c>
      <c r="AC76">
        <f t="shared" si="14"/>
        <v>0.10403999999999999</v>
      </c>
      <c r="AD76">
        <f t="shared" si="14"/>
        <v>0.10403999999999999</v>
      </c>
      <c r="AE76">
        <f t="shared" si="14"/>
        <v>0.10403999999999999</v>
      </c>
      <c r="AF76">
        <f t="shared" si="14"/>
        <v>0.10403999999999999</v>
      </c>
      <c r="AG76">
        <f t="shared" si="14"/>
        <v>0.10403999999999999</v>
      </c>
      <c r="AH76">
        <f t="shared" si="14"/>
        <v>0.10403999999999999</v>
      </c>
      <c r="AI76">
        <f t="shared" si="14"/>
        <v>0.10403999999999999</v>
      </c>
      <c r="AJ76">
        <f t="shared" si="14"/>
        <v>0.10403999999999999</v>
      </c>
      <c r="AK76">
        <f t="shared" si="14"/>
        <v>0.10403999999999999</v>
      </c>
      <c r="AL76">
        <f t="shared" si="14"/>
        <v>0.10403999999999999</v>
      </c>
      <c r="AM76">
        <f t="shared" si="14"/>
        <v>0.10403999999999999</v>
      </c>
      <c r="AN76">
        <f t="shared" si="15"/>
        <v>7.7625E-2</v>
      </c>
      <c r="AO76">
        <f t="shared" si="15"/>
        <v>7.7625E-2</v>
      </c>
      <c r="AP76">
        <f t="shared" si="15"/>
        <v>7.7625E-2</v>
      </c>
      <c r="AQ76">
        <f t="shared" si="15"/>
        <v>7.7625E-2</v>
      </c>
      <c r="AR76">
        <f t="shared" si="15"/>
        <v>7.7625E-2</v>
      </c>
      <c r="AS76">
        <f t="shared" si="15"/>
        <v>7.7625E-2</v>
      </c>
      <c r="AT76">
        <f t="shared" si="15"/>
        <v>7.7625E-2</v>
      </c>
      <c r="AU76">
        <f t="shared" si="15"/>
        <v>7.7625E-2</v>
      </c>
      <c r="AV76">
        <f t="shared" si="15"/>
        <v>7.7625E-2</v>
      </c>
      <c r="AW76">
        <f t="shared" si="15"/>
        <v>7.7625E-2</v>
      </c>
      <c r="AX76">
        <f t="shared" si="15"/>
        <v>7.7625E-2</v>
      </c>
      <c r="AY76">
        <f t="shared" si="15"/>
        <v>7.7625E-2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</row>
    <row r="77" spans="1:64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13"/>
        <v>0.23920000000000002</v>
      </c>
      <c r="AC77">
        <f t="shared" si="14"/>
        <v>0.10764</v>
      </c>
      <c r="AD77">
        <f t="shared" si="14"/>
        <v>0.10764</v>
      </c>
      <c r="AE77">
        <f t="shared" si="14"/>
        <v>0.10764</v>
      </c>
      <c r="AF77">
        <f t="shared" si="14"/>
        <v>0.10764</v>
      </c>
      <c r="AG77">
        <f t="shared" si="14"/>
        <v>0.10764</v>
      </c>
      <c r="AH77">
        <f t="shared" si="14"/>
        <v>0.10764</v>
      </c>
      <c r="AI77">
        <f t="shared" si="14"/>
        <v>0.10764</v>
      </c>
      <c r="AJ77">
        <f t="shared" si="14"/>
        <v>0.10764</v>
      </c>
      <c r="AK77">
        <f t="shared" si="14"/>
        <v>0.10764</v>
      </c>
      <c r="AL77">
        <f t="shared" si="14"/>
        <v>0.10764</v>
      </c>
      <c r="AM77">
        <f t="shared" si="14"/>
        <v>0.10764</v>
      </c>
      <c r="AN77">
        <f t="shared" si="15"/>
        <v>7.645833333333335E-2</v>
      </c>
      <c r="AO77">
        <f t="shared" si="15"/>
        <v>7.645833333333335E-2</v>
      </c>
      <c r="AP77">
        <f t="shared" si="15"/>
        <v>7.645833333333335E-2</v>
      </c>
      <c r="AQ77">
        <f t="shared" si="15"/>
        <v>7.645833333333335E-2</v>
      </c>
      <c r="AR77">
        <f t="shared" si="15"/>
        <v>7.645833333333335E-2</v>
      </c>
      <c r="AS77">
        <f t="shared" si="15"/>
        <v>7.645833333333335E-2</v>
      </c>
      <c r="AT77">
        <f t="shared" si="15"/>
        <v>7.645833333333335E-2</v>
      </c>
      <c r="AU77">
        <f t="shared" si="15"/>
        <v>7.645833333333335E-2</v>
      </c>
      <c r="AV77">
        <f t="shared" si="15"/>
        <v>7.645833333333335E-2</v>
      </c>
      <c r="AW77">
        <f t="shared" si="15"/>
        <v>7.645833333333335E-2</v>
      </c>
      <c r="AX77">
        <f t="shared" si="15"/>
        <v>7.645833333333335E-2</v>
      </c>
      <c r="AY77">
        <f t="shared" si="15"/>
        <v>7.645833333333335E-2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</row>
    <row r="78" spans="1:64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13"/>
        <v>0.23920000000000002</v>
      </c>
      <c r="AC78">
        <f t="shared" si="14"/>
        <v>0.10764</v>
      </c>
      <c r="AD78">
        <f t="shared" si="14"/>
        <v>0.10764</v>
      </c>
      <c r="AE78">
        <f t="shared" si="14"/>
        <v>0.10764</v>
      </c>
      <c r="AF78">
        <f t="shared" si="14"/>
        <v>0.10764</v>
      </c>
      <c r="AG78">
        <f t="shared" si="14"/>
        <v>0.10764</v>
      </c>
      <c r="AH78">
        <f t="shared" si="14"/>
        <v>0.10764</v>
      </c>
      <c r="AI78">
        <f t="shared" si="14"/>
        <v>0.10764</v>
      </c>
      <c r="AJ78">
        <f t="shared" si="14"/>
        <v>0.10764</v>
      </c>
      <c r="AK78">
        <f t="shared" si="14"/>
        <v>0.10764</v>
      </c>
      <c r="AL78">
        <f t="shared" si="14"/>
        <v>0.10764</v>
      </c>
      <c r="AM78">
        <f t="shared" si="14"/>
        <v>0.10764</v>
      </c>
      <c r="AN78">
        <f t="shared" si="15"/>
        <v>7.4958333333333349E-2</v>
      </c>
      <c r="AO78">
        <f t="shared" si="15"/>
        <v>7.4958333333333349E-2</v>
      </c>
      <c r="AP78">
        <f t="shared" si="15"/>
        <v>7.4958333333333349E-2</v>
      </c>
      <c r="AQ78">
        <f t="shared" si="15"/>
        <v>7.4958333333333349E-2</v>
      </c>
      <c r="AR78">
        <f t="shared" si="15"/>
        <v>7.4958333333333349E-2</v>
      </c>
      <c r="AS78">
        <f t="shared" si="15"/>
        <v>7.4958333333333349E-2</v>
      </c>
      <c r="AT78">
        <f t="shared" si="15"/>
        <v>7.4958333333333349E-2</v>
      </c>
      <c r="AU78">
        <f t="shared" si="15"/>
        <v>7.4958333333333349E-2</v>
      </c>
      <c r="AV78">
        <f t="shared" si="15"/>
        <v>7.4958333333333349E-2</v>
      </c>
      <c r="AW78">
        <f t="shared" si="15"/>
        <v>7.4958333333333349E-2</v>
      </c>
      <c r="AX78">
        <f t="shared" si="15"/>
        <v>7.4958333333333349E-2</v>
      </c>
      <c r="AY78">
        <f t="shared" si="15"/>
        <v>7.4958333333333349E-2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</row>
    <row r="79" spans="1:64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13"/>
        <v>0.17600000000000002</v>
      </c>
      <c r="AC79">
        <f t="shared" si="14"/>
        <v>7.9200000000000007E-2</v>
      </c>
      <c r="AD79">
        <f t="shared" si="14"/>
        <v>7.9200000000000007E-2</v>
      </c>
      <c r="AE79">
        <f t="shared" si="14"/>
        <v>7.9200000000000007E-2</v>
      </c>
      <c r="AF79">
        <f t="shared" si="14"/>
        <v>7.9200000000000007E-2</v>
      </c>
      <c r="AG79">
        <f t="shared" si="14"/>
        <v>7.9200000000000007E-2</v>
      </c>
      <c r="AH79">
        <f t="shared" si="14"/>
        <v>7.9200000000000007E-2</v>
      </c>
      <c r="AI79">
        <f t="shared" si="14"/>
        <v>7.9200000000000007E-2</v>
      </c>
      <c r="AJ79">
        <f t="shared" si="14"/>
        <v>7.9200000000000007E-2</v>
      </c>
      <c r="AK79">
        <f t="shared" si="14"/>
        <v>7.9200000000000007E-2</v>
      </c>
      <c r="AL79">
        <f t="shared" si="14"/>
        <v>7.9200000000000007E-2</v>
      </c>
      <c r="AM79">
        <f t="shared" si="14"/>
        <v>7.9200000000000007E-2</v>
      </c>
      <c r="AN79">
        <f t="shared" si="15"/>
        <v>6.9041666666666668E-2</v>
      </c>
      <c r="AO79">
        <f t="shared" si="15"/>
        <v>6.9041666666666668E-2</v>
      </c>
      <c r="AP79">
        <f t="shared" si="15"/>
        <v>6.9041666666666668E-2</v>
      </c>
      <c r="AQ79">
        <f t="shared" si="15"/>
        <v>6.9041666666666668E-2</v>
      </c>
      <c r="AR79">
        <f t="shared" si="15"/>
        <v>6.9041666666666668E-2</v>
      </c>
      <c r="AS79">
        <f t="shared" si="15"/>
        <v>6.9041666666666668E-2</v>
      </c>
      <c r="AT79">
        <f t="shared" si="15"/>
        <v>6.9041666666666668E-2</v>
      </c>
      <c r="AU79">
        <f t="shared" si="15"/>
        <v>6.9041666666666668E-2</v>
      </c>
      <c r="AV79">
        <f t="shared" si="15"/>
        <v>6.9041666666666668E-2</v>
      </c>
      <c r="AW79">
        <f t="shared" si="15"/>
        <v>6.9041666666666668E-2</v>
      </c>
      <c r="AX79">
        <f t="shared" si="15"/>
        <v>6.9041666666666668E-2</v>
      </c>
      <c r="AY79">
        <f t="shared" si="15"/>
        <v>6.9041666666666668E-2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</row>
    <row r="80" spans="1:64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13"/>
        <v>0.26480000000000004</v>
      </c>
      <c r="AC80">
        <f t="shared" si="14"/>
        <v>0.11915999999999999</v>
      </c>
      <c r="AD80">
        <f t="shared" si="14"/>
        <v>0.11915999999999999</v>
      </c>
      <c r="AE80">
        <f t="shared" si="14"/>
        <v>0.11915999999999999</v>
      </c>
      <c r="AF80">
        <f t="shared" si="14"/>
        <v>0.11915999999999999</v>
      </c>
      <c r="AG80">
        <f t="shared" si="14"/>
        <v>0.11915999999999999</v>
      </c>
      <c r="AH80">
        <f t="shared" si="14"/>
        <v>0.11915999999999999</v>
      </c>
      <c r="AI80">
        <f t="shared" si="14"/>
        <v>0.11915999999999999</v>
      </c>
      <c r="AJ80">
        <f t="shared" si="14"/>
        <v>0.11915999999999999</v>
      </c>
      <c r="AK80">
        <f t="shared" si="14"/>
        <v>0.11915999999999999</v>
      </c>
      <c r="AL80">
        <f t="shared" si="14"/>
        <v>0.11915999999999999</v>
      </c>
      <c r="AM80">
        <f t="shared" si="14"/>
        <v>0.11915999999999999</v>
      </c>
      <c r="AN80">
        <f t="shared" si="15"/>
        <v>6.908333333333333E-2</v>
      </c>
      <c r="AO80">
        <f t="shared" si="15"/>
        <v>6.908333333333333E-2</v>
      </c>
      <c r="AP80">
        <f t="shared" si="15"/>
        <v>6.908333333333333E-2</v>
      </c>
      <c r="AQ80">
        <f t="shared" si="15"/>
        <v>6.908333333333333E-2</v>
      </c>
      <c r="AR80">
        <f t="shared" si="15"/>
        <v>6.908333333333333E-2</v>
      </c>
      <c r="AS80">
        <f t="shared" si="15"/>
        <v>6.908333333333333E-2</v>
      </c>
      <c r="AT80">
        <f t="shared" si="15"/>
        <v>6.908333333333333E-2</v>
      </c>
      <c r="AU80">
        <f t="shared" si="15"/>
        <v>6.908333333333333E-2</v>
      </c>
      <c r="AV80">
        <f t="shared" si="15"/>
        <v>6.908333333333333E-2</v>
      </c>
      <c r="AW80">
        <f t="shared" si="15"/>
        <v>6.908333333333333E-2</v>
      </c>
      <c r="AX80">
        <f t="shared" si="15"/>
        <v>6.908333333333333E-2</v>
      </c>
      <c r="AY80">
        <f t="shared" si="15"/>
        <v>6.908333333333333E-2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</row>
    <row r="81" spans="1:64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13"/>
        <v>0.2792</v>
      </c>
      <c r="AC81">
        <f t="shared" si="14"/>
        <v>0.12564</v>
      </c>
      <c r="AD81">
        <f t="shared" si="14"/>
        <v>0.12564</v>
      </c>
      <c r="AE81">
        <f t="shared" si="14"/>
        <v>0.12564</v>
      </c>
      <c r="AF81">
        <f t="shared" si="14"/>
        <v>0.12564</v>
      </c>
      <c r="AG81">
        <f t="shared" si="14"/>
        <v>0.12564</v>
      </c>
      <c r="AH81">
        <f t="shared" si="14"/>
        <v>0.12564</v>
      </c>
      <c r="AI81">
        <f t="shared" si="14"/>
        <v>0.12564</v>
      </c>
      <c r="AJ81">
        <f t="shared" si="14"/>
        <v>0.12564</v>
      </c>
      <c r="AK81">
        <f t="shared" si="14"/>
        <v>0.12564</v>
      </c>
      <c r="AL81">
        <f t="shared" si="14"/>
        <v>0.12564</v>
      </c>
      <c r="AM81">
        <f t="shared" si="14"/>
        <v>0.12564</v>
      </c>
      <c r="AN81">
        <f t="shared" si="15"/>
        <v>7.4458333333333335E-2</v>
      </c>
      <c r="AO81">
        <f t="shared" si="15"/>
        <v>7.4458333333333335E-2</v>
      </c>
      <c r="AP81">
        <f t="shared" si="15"/>
        <v>7.4458333333333335E-2</v>
      </c>
      <c r="AQ81">
        <f t="shared" si="15"/>
        <v>7.4458333333333335E-2</v>
      </c>
      <c r="AR81">
        <f t="shared" si="15"/>
        <v>7.4458333333333335E-2</v>
      </c>
      <c r="AS81">
        <f t="shared" si="15"/>
        <v>7.4458333333333335E-2</v>
      </c>
      <c r="AT81">
        <f t="shared" si="15"/>
        <v>7.4458333333333335E-2</v>
      </c>
      <c r="AU81">
        <f t="shared" si="15"/>
        <v>7.4458333333333335E-2</v>
      </c>
      <c r="AV81">
        <f t="shared" si="15"/>
        <v>7.4458333333333335E-2</v>
      </c>
      <c r="AW81">
        <f t="shared" si="15"/>
        <v>7.4458333333333335E-2</v>
      </c>
      <c r="AX81">
        <f t="shared" si="15"/>
        <v>7.4458333333333335E-2</v>
      </c>
      <c r="AY81">
        <f t="shared" si="15"/>
        <v>7.4458333333333335E-2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</row>
    <row r="82" spans="1:64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13"/>
        <v>0.2792</v>
      </c>
      <c r="AC82">
        <f t="shared" si="14"/>
        <v>0.12564</v>
      </c>
      <c r="AD82">
        <f t="shared" si="14"/>
        <v>0.12564</v>
      </c>
      <c r="AE82">
        <f t="shared" si="14"/>
        <v>0.12564</v>
      </c>
      <c r="AF82">
        <f t="shared" si="14"/>
        <v>0.12564</v>
      </c>
      <c r="AG82">
        <f t="shared" si="14"/>
        <v>0.12564</v>
      </c>
      <c r="AH82">
        <f t="shared" si="14"/>
        <v>0.12564</v>
      </c>
      <c r="AI82">
        <f t="shared" si="14"/>
        <v>0.12564</v>
      </c>
      <c r="AJ82">
        <f t="shared" si="14"/>
        <v>0.12564</v>
      </c>
      <c r="AK82">
        <f t="shared" si="14"/>
        <v>0.12564</v>
      </c>
      <c r="AL82">
        <f t="shared" si="14"/>
        <v>0.12564</v>
      </c>
      <c r="AM82">
        <f t="shared" si="14"/>
        <v>0.12564</v>
      </c>
      <c r="AN82">
        <f t="shared" si="15"/>
        <v>7.6958333333333337E-2</v>
      </c>
      <c r="AO82">
        <f t="shared" si="15"/>
        <v>7.6958333333333337E-2</v>
      </c>
      <c r="AP82">
        <f t="shared" si="15"/>
        <v>7.6958333333333337E-2</v>
      </c>
      <c r="AQ82">
        <f t="shared" si="15"/>
        <v>7.6958333333333337E-2</v>
      </c>
      <c r="AR82">
        <f t="shared" si="15"/>
        <v>7.6958333333333337E-2</v>
      </c>
      <c r="AS82">
        <f t="shared" si="15"/>
        <v>7.6958333333333337E-2</v>
      </c>
      <c r="AT82">
        <f t="shared" si="15"/>
        <v>7.6958333333333337E-2</v>
      </c>
      <c r="AU82">
        <f t="shared" si="15"/>
        <v>7.6958333333333337E-2</v>
      </c>
      <c r="AV82">
        <f t="shared" si="15"/>
        <v>7.6958333333333337E-2</v>
      </c>
      <c r="AW82">
        <f t="shared" si="15"/>
        <v>7.6958333333333337E-2</v>
      </c>
      <c r="AX82">
        <f t="shared" si="15"/>
        <v>7.6958333333333337E-2</v>
      </c>
      <c r="AY82">
        <f t="shared" si="15"/>
        <v>7.6958333333333337E-2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</row>
    <row r="83" spans="1:64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 t="shared" si="13"/>
        <v>0.31920000000000004</v>
      </c>
      <c r="AC83">
        <f t="shared" si="14"/>
        <v>0.14363999999999999</v>
      </c>
      <c r="AD83">
        <f t="shared" si="14"/>
        <v>0.14363999999999999</v>
      </c>
      <c r="AE83">
        <f t="shared" si="14"/>
        <v>0.14363999999999999</v>
      </c>
      <c r="AF83">
        <f t="shared" si="14"/>
        <v>0.14363999999999999</v>
      </c>
      <c r="AG83">
        <f t="shared" si="14"/>
        <v>0.14363999999999999</v>
      </c>
      <c r="AH83">
        <f t="shared" si="14"/>
        <v>0.14363999999999999</v>
      </c>
      <c r="AI83">
        <f t="shared" si="14"/>
        <v>0.14363999999999999</v>
      </c>
      <c r="AJ83">
        <f t="shared" si="14"/>
        <v>0.14363999999999999</v>
      </c>
      <c r="AK83">
        <f t="shared" si="14"/>
        <v>0.14363999999999999</v>
      </c>
      <c r="AL83">
        <f t="shared" si="14"/>
        <v>0.14363999999999999</v>
      </c>
      <c r="AM83">
        <f t="shared" si="14"/>
        <v>0.14363999999999999</v>
      </c>
      <c r="AN83">
        <f t="shared" si="15"/>
        <v>8.1125000000000003E-2</v>
      </c>
      <c r="AO83">
        <f t="shared" si="15"/>
        <v>8.1125000000000003E-2</v>
      </c>
      <c r="AP83">
        <f t="shared" si="15"/>
        <v>8.1125000000000003E-2</v>
      </c>
      <c r="AQ83">
        <f t="shared" si="15"/>
        <v>8.1125000000000003E-2</v>
      </c>
      <c r="AR83">
        <f t="shared" si="15"/>
        <v>8.1125000000000003E-2</v>
      </c>
      <c r="AS83">
        <f t="shared" si="15"/>
        <v>8.1125000000000003E-2</v>
      </c>
      <c r="AT83">
        <f t="shared" si="15"/>
        <v>8.1125000000000003E-2</v>
      </c>
      <c r="AU83">
        <f t="shared" si="15"/>
        <v>8.1125000000000003E-2</v>
      </c>
      <c r="AV83">
        <f t="shared" si="15"/>
        <v>8.1125000000000003E-2</v>
      </c>
      <c r="AW83">
        <f t="shared" si="15"/>
        <v>8.1125000000000003E-2</v>
      </c>
      <c r="AX83">
        <f t="shared" si="15"/>
        <v>8.1125000000000003E-2</v>
      </c>
      <c r="AY83">
        <f t="shared" si="15"/>
        <v>8.1125000000000003E-2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</row>
    <row r="84" spans="1:64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13"/>
        <v>0.21440000000000001</v>
      </c>
      <c r="AC84">
        <f t="shared" ref="AC84:AM99" si="16">0.036*$C84</f>
        <v>9.6479999999999996E-2</v>
      </c>
      <c r="AD84">
        <f t="shared" si="16"/>
        <v>9.6479999999999996E-2</v>
      </c>
      <c r="AE84">
        <f t="shared" si="16"/>
        <v>9.6479999999999996E-2</v>
      </c>
      <c r="AF84">
        <f t="shared" si="16"/>
        <v>9.6479999999999996E-2</v>
      </c>
      <c r="AG84">
        <f t="shared" si="16"/>
        <v>9.6479999999999996E-2</v>
      </c>
      <c r="AH84">
        <f t="shared" si="16"/>
        <v>9.6479999999999996E-2</v>
      </c>
      <c r="AI84">
        <f t="shared" si="16"/>
        <v>9.6479999999999996E-2</v>
      </c>
      <c r="AJ84">
        <f t="shared" si="16"/>
        <v>9.6479999999999996E-2</v>
      </c>
      <c r="AK84">
        <f t="shared" si="16"/>
        <v>9.6479999999999996E-2</v>
      </c>
      <c r="AL84">
        <f t="shared" si="16"/>
        <v>9.6479999999999996E-2</v>
      </c>
      <c r="AM84">
        <f t="shared" si="16"/>
        <v>9.6479999999999996E-2</v>
      </c>
      <c r="AN84">
        <f t="shared" si="15"/>
        <v>7.9833333333333339E-2</v>
      </c>
      <c r="AO84">
        <f t="shared" si="15"/>
        <v>7.9833333333333339E-2</v>
      </c>
      <c r="AP84">
        <f t="shared" si="15"/>
        <v>7.9833333333333339E-2</v>
      </c>
      <c r="AQ84">
        <f t="shared" si="15"/>
        <v>7.9833333333333339E-2</v>
      </c>
      <c r="AR84">
        <f t="shared" si="15"/>
        <v>7.9833333333333339E-2</v>
      </c>
      <c r="AS84">
        <f t="shared" si="15"/>
        <v>7.9833333333333339E-2</v>
      </c>
      <c r="AT84">
        <f t="shared" si="15"/>
        <v>7.9833333333333339E-2</v>
      </c>
      <c r="AU84">
        <f t="shared" si="15"/>
        <v>7.9833333333333339E-2</v>
      </c>
      <c r="AV84">
        <f t="shared" si="15"/>
        <v>7.9833333333333339E-2</v>
      </c>
      <c r="AW84">
        <f t="shared" si="15"/>
        <v>7.9833333333333339E-2</v>
      </c>
      <c r="AX84">
        <f t="shared" si="15"/>
        <v>7.9833333333333339E-2</v>
      </c>
      <c r="AY84">
        <f t="shared" si="15"/>
        <v>7.9833333333333339E-2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</row>
    <row r="85" spans="1:64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13"/>
        <v>0.30719999999999997</v>
      </c>
      <c r="AC85">
        <f t="shared" si="16"/>
        <v>0.13823999999999997</v>
      </c>
      <c r="AD85">
        <f t="shared" si="16"/>
        <v>0.13823999999999997</v>
      </c>
      <c r="AE85">
        <f t="shared" si="16"/>
        <v>0.13823999999999997</v>
      </c>
      <c r="AF85">
        <f t="shared" si="16"/>
        <v>0.13823999999999997</v>
      </c>
      <c r="AG85">
        <f t="shared" si="16"/>
        <v>0.13823999999999997</v>
      </c>
      <c r="AH85">
        <f t="shared" si="16"/>
        <v>0.13823999999999997</v>
      </c>
      <c r="AI85">
        <f t="shared" si="16"/>
        <v>0.13823999999999997</v>
      </c>
      <c r="AJ85">
        <f t="shared" si="16"/>
        <v>0.13823999999999997</v>
      </c>
      <c r="AK85">
        <f t="shared" si="16"/>
        <v>0.13823999999999997</v>
      </c>
      <c r="AL85">
        <f t="shared" si="16"/>
        <v>0.13823999999999997</v>
      </c>
      <c r="AM85">
        <f t="shared" si="16"/>
        <v>0.13823999999999997</v>
      </c>
      <c r="AN85">
        <f t="shared" si="15"/>
        <v>8.666666666666667E-2</v>
      </c>
      <c r="AO85">
        <f t="shared" si="15"/>
        <v>8.666666666666667E-2</v>
      </c>
      <c r="AP85">
        <f t="shared" si="15"/>
        <v>8.666666666666667E-2</v>
      </c>
      <c r="AQ85">
        <f t="shared" si="15"/>
        <v>8.666666666666667E-2</v>
      </c>
      <c r="AR85">
        <f t="shared" si="15"/>
        <v>8.666666666666667E-2</v>
      </c>
      <c r="AS85">
        <f t="shared" si="15"/>
        <v>8.666666666666667E-2</v>
      </c>
      <c r="AT85">
        <f t="shared" si="15"/>
        <v>8.666666666666667E-2</v>
      </c>
      <c r="AU85">
        <f t="shared" si="15"/>
        <v>8.666666666666667E-2</v>
      </c>
      <c r="AV85">
        <f t="shared" si="15"/>
        <v>8.666666666666667E-2</v>
      </c>
      <c r="AW85">
        <f t="shared" si="15"/>
        <v>8.666666666666667E-2</v>
      </c>
      <c r="AX85">
        <f t="shared" si="15"/>
        <v>8.666666666666667E-2</v>
      </c>
      <c r="AY85">
        <f t="shared" si="15"/>
        <v>8.666666666666667E-2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</row>
    <row r="86" spans="1:64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13"/>
        <v>0.29760000000000003</v>
      </c>
      <c r="AC86">
        <f t="shared" si="16"/>
        <v>0.13391999999999998</v>
      </c>
      <c r="AD86">
        <f t="shared" si="16"/>
        <v>0.13391999999999998</v>
      </c>
      <c r="AE86">
        <f t="shared" si="16"/>
        <v>0.13391999999999998</v>
      </c>
      <c r="AF86">
        <f t="shared" si="16"/>
        <v>0.13391999999999998</v>
      </c>
      <c r="AG86">
        <f t="shared" si="16"/>
        <v>0.13391999999999998</v>
      </c>
      <c r="AH86">
        <f t="shared" si="16"/>
        <v>0.13391999999999998</v>
      </c>
      <c r="AI86">
        <f t="shared" si="16"/>
        <v>0.13391999999999998</v>
      </c>
      <c r="AJ86">
        <f t="shared" si="16"/>
        <v>0.13391999999999998</v>
      </c>
      <c r="AK86">
        <f t="shared" si="16"/>
        <v>0.13391999999999998</v>
      </c>
      <c r="AL86">
        <f t="shared" si="16"/>
        <v>0.13391999999999998</v>
      </c>
      <c r="AM86">
        <f t="shared" si="16"/>
        <v>0.13391999999999998</v>
      </c>
      <c r="AN86">
        <f t="shared" si="15"/>
        <v>8.8375000000000009E-2</v>
      </c>
      <c r="AO86">
        <f t="shared" si="15"/>
        <v>8.8375000000000009E-2</v>
      </c>
      <c r="AP86">
        <f t="shared" si="15"/>
        <v>8.8375000000000009E-2</v>
      </c>
      <c r="AQ86">
        <f t="shared" si="15"/>
        <v>8.8375000000000009E-2</v>
      </c>
      <c r="AR86">
        <f t="shared" si="15"/>
        <v>8.8375000000000009E-2</v>
      </c>
      <c r="AS86">
        <f t="shared" si="15"/>
        <v>8.8375000000000009E-2</v>
      </c>
      <c r="AT86">
        <f t="shared" si="15"/>
        <v>8.8375000000000009E-2</v>
      </c>
      <c r="AU86">
        <f t="shared" si="15"/>
        <v>8.8375000000000009E-2</v>
      </c>
      <c r="AV86">
        <f t="shared" si="15"/>
        <v>8.8375000000000009E-2</v>
      </c>
      <c r="AW86">
        <f t="shared" si="15"/>
        <v>8.8375000000000009E-2</v>
      </c>
      <c r="AX86">
        <f t="shared" si="15"/>
        <v>8.8375000000000009E-2</v>
      </c>
      <c r="AY86">
        <f t="shared" si="15"/>
        <v>8.8375000000000009E-2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</row>
    <row r="87" spans="1:64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13"/>
        <v>0.30399999999999999</v>
      </c>
      <c r="AC87">
        <f t="shared" si="16"/>
        <v>0.13679999999999998</v>
      </c>
      <c r="AD87">
        <f t="shared" si="16"/>
        <v>0.13679999999999998</v>
      </c>
      <c r="AE87">
        <f t="shared" si="16"/>
        <v>0.13679999999999998</v>
      </c>
      <c r="AF87">
        <f t="shared" si="16"/>
        <v>0.13679999999999998</v>
      </c>
      <c r="AG87">
        <f t="shared" si="16"/>
        <v>0.13679999999999998</v>
      </c>
      <c r="AH87">
        <f t="shared" si="16"/>
        <v>0.13679999999999998</v>
      </c>
      <c r="AI87">
        <f t="shared" si="16"/>
        <v>0.13679999999999998</v>
      </c>
      <c r="AJ87">
        <f t="shared" si="16"/>
        <v>0.13679999999999998</v>
      </c>
      <c r="AK87">
        <f t="shared" si="16"/>
        <v>0.13679999999999998</v>
      </c>
      <c r="AL87">
        <f t="shared" si="16"/>
        <v>0.13679999999999998</v>
      </c>
      <c r="AM87">
        <f t="shared" si="16"/>
        <v>0.13679999999999998</v>
      </c>
      <c r="AN87">
        <f t="shared" si="15"/>
        <v>8.9666666666666672E-2</v>
      </c>
      <c r="AO87">
        <f t="shared" si="15"/>
        <v>8.9666666666666672E-2</v>
      </c>
      <c r="AP87">
        <f t="shared" si="15"/>
        <v>8.9666666666666672E-2</v>
      </c>
      <c r="AQ87">
        <f t="shared" si="15"/>
        <v>8.9666666666666672E-2</v>
      </c>
      <c r="AR87">
        <f t="shared" si="15"/>
        <v>8.9666666666666672E-2</v>
      </c>
      <c r="AS87">
        <f t="shared" si="15"/>
        <v>8.9666666666666672E-2</v>
      </c>
      <c r="AT87">
        <f t="shared" si="15"/>
        <v>8.9666666666666672E-2</v>
      </c>
      <c r="AU87">
        <f t="shared" si="15"/>
        <v>8.9666666666666672E-2</v>
      </c>
      <c r="AV87">
        <f t="shared" si="15"/>
        <v>8.9666666666666672E-2</v>
      </c>
      <c r="AW87">
        <f t="shared" si="15"/>
        <v>8.9666666666666672E-2</v>
      </c>
      <c r="AX87">
        <f t="shared" si="15"/>
        <v>8.9666666666666672E-2</v>
      </c>
      <c r="AY87">
        <f t="shared" si="15"/>
        <v>8.9666666666666672E-2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</row>
    <row r="88" spans="1:64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13"/>
        <v>0.30399999999999999</v>
      </c>
      <c r="AC88">
        <f t="shared" si="16"/>
        <v>0.13679999999999998</v>
      </c>
      <c r="AD88">
        <f t="shared" si="16"/>
        <v>0.13679999999999998</v>
      </c>
      <c r="AE88">
        <f t="shared" si="16"/>
        <v>0.13679999999999998</v>
      </c>
      <c r="AF88">
        <f t="shared" si="16"/>
        <v>0.13679999999999998</v>
      </c>
      <c r="AG88">
        <f t="shared" si="16"/>
        <v>0.13679999999999998</v>
      </c>
      <c r="AH88">
        <f t="shared" si="16"/>
        <v>0.13679999999999998</v>
      </c>
      <c r="AI88">
        <f t="shared" si="16"/>
        <v>0.13679999999999998</v>
      </c>
      <c r="AJ88">
        <f t="shared" si="16"/>
        <v>0.13679999999999998</v>
      </c>
      <c r="AK88">
        <f t="shared" si="16"/>
        <v>0.13679999999999998</v>
      </c>
      <c r="AL88">
        <f t="shared" si="16"/>
        <v>0.13679999999999998</v>
      </c>
      <c r="AM88">
        <f t="shared" si="16"/>
        <v>0.13679999999999998</v>
      </c>
      <c r="AN88">
        <f t="shared" si="15"/>
        <v>9.0958333333333349E-2</v>
      </c>
      <c r="AO88">
        <f t="shared" si="15"/>
        <v>9.0958333333333349E-2</v>
      </c>
      <c r="AP88">
        <f t="shared" si="15"/>
        <v>9.0958333333333349E-2</v>
      </c>
      <c r="AQ88">
        <f t="shared" si="15"/>
        <v>9.0958333333333349E-2</v>
      </c>
      <c r="AR88">
        <f t="shared" si="15"/>
        <v>9.0958333333333349E-2</v>
      </c>
      <c r="AS88">
        <f t="shared" si="15"/>
        <v>9.0958333333333349E-2</v>
      </c>
      <c r="AT88">
        <f t="shared" si="15"/>
        <v>9.0958333333333349E-2</v>
      </c>
      <c r="AU88">
        <f t="shared" si="15"/>
        <v>9.0958333333333349E-2</v>
      </c>
      <c r="AV88">
        <f t="shared" si="15"/>
        <v>9.0958333333333349E-2</v>
      </c>
      <c r="AW88">
        <f t="shared" si="15"/>
        <v>9.0958333333333349E-2</v>
      </c>
      <c r="AX88">
        <f t="shared" si="15"/>
        <v>9.0958333333333349E-2</v>
      </c>
      <c r="AY88">
        <f t="shared" si="15"/>
        <v>9.0958333333333349E-2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</row>
    <row r="89" spans="1:64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13"/>
        <v>0.30399999999999999</v>
      </c>
      <c r="AC89">
        <f t="shared" si="16"/>
        <v>0.13679999999999998</v>
      </c>
      <c r="AD89">
        <f t="shared" si="16"/>
        <v>0.13679999999999998</v>
      </c>
      <c r="AE89">
        <f t="shared" si="16"/>
        <v>0.13679999999999998</v>
      </c>
      <c r="AF89">
        <f t="shared" si="16"/>
        <v>0.13679999999999998</v>
      </c>
      <c r="AG89">
        <f t="shared" si="16"/>
        <v>0.13679999999999998</v>
      </c>
      <c r="AH89">
        <f t="shared" si="16"/>
        <v>0.13679999999999998</v>
      </c>
      <c r="AI89">
        <f t="shared" si="16"/>
        <v>0.13679999999999998</v>
      </c>
      <c r="AJ89">
        <f t="shared" si="16"/>
        <v>0.13679999999999998</v>
      </c>
      <c r="AK89">
        <f t="shared" si="16"/>
        <v>0.13679999999999998</v>
      </c>
      <c r="AL89">
        <f t="shared" si="16"/>
        <v>0.13679999999999998</v>
      </c>
      <c r="AM89">
        <f t="shared" si="16"/>
        <v>0.13679999999999998</v>
      </c>
      <c r="AN89">
        <f t="shared" si="15"/>
        <v>9.0166666666666673E-2</v>
      </c>
      <c r="AO89">
        <f t="shared" si="15"/>
        <v>9.0166666666666673E-2</v>
      </c>
      <c r="AP89">
        <f t="shared" si="15"/>
        <v>9.0166666666666673E-2</v>
      </c>
      <c r="AQ89">
        <f t="shared" si="15"/>
        <v>9.0166666666666673E-2</v>
      </c>
      <c r="AR89">
        <f t="shared" si="15"/>
        <v>9.0166666666666673E-2</v>
      </c>
      <c r="AS89">
        <f t="shared" si="15"/>
        <v>9.0166666666666673E-2</v>
      </c>
      <c r="AT89">
        <f t="shared" si="15"/>
        <v>9.0166666666666673E-2</v>
      </c>
      <c r="AU89">
        <f t="shared" si="15"/>
        <v>9.0166666666666673E-2</v>
      </c>
      <c r="AV89">
        <f t="shared" si="15"/>
        <v>9.0166666666666673E-2</v>
      </c>
      <c r="AW89">
        <f t="shared" si="15"/>
        <v>9.0166666666666673E-2</v>
      </c>
      <c r="AX89">
        <f t="shared" si="15"/>
        <v>9.0166666666666673E-2</v>
      </c>
      <c r="AY89">
        <f t="shared" si="15"/>
        <v>9.0166666666666673E-2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1:64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13"/>
        <v>0.30399999999999999</v>
      </c>
      <c r="AC90">
        <f t="shared" si="16"/>
        <v>0.13679999999999998</v>
      </c>
      <c r="AD90">
        <f t="shared" si="16"/>
        <v>0.13679999999999998</v>
      </c>
      <c r="AE90">
        <f t="shared" si="16"/>
        <v>0.13679999999999998</v>
      </c>
      <c r="AF90">
        <f t="shared" si="16"/>
        <v>0.13679999999999998</v>
      </c>
      <c r="AG90">
        <f t="shared" si="16"/>
        <v>0.13679999999999998</v>
      </c>
      <c r="AH90">
        <f t="shared" si="16"/>
        <v>0.13679999999999998</v>
      </c>
      <c r="AI90">
        <f t="shared" si="16"/>
        <v>0.13679999999999998</v>
      </c>
      <c r="AJ90">
        <f t="shared" si="16"/>
        <v>0.13679999999999998</v>
      </c>
      <c r="AK90">
        <f t="shared" si="16"/>
        <v>0.13679999999999998</v>
      </c>
      <c r="AL90">
        <f t="shared" si="16"/>
        <v>0.13679999999999998</v>
      </c>
      <c r="AM90">
        <f t="shared" si="16"/>
        <v>0.13679999999999998</v>
      </c>
      <c r="AN90">
        <f t="shared" si="15"/>
        <v>9.4833333333333339E-2</v>
      </c>
      <c r="AO90">
        <f t="shared" si="15"/>
        <v>9.4833333333333339E-2</v>
      </c>
      <c r="AP90">
        <f t="shared" si="15"/>
        <v>9.4833333333333339E-2</v>
      </c>
      <c r="AQ90">
        <f t="shared" si="15"/>
        <v>9.4833333333333339E-2</v>
      </c>
      <c r="AR90">
        <f t="shared" si="15"/>
        <v>9.4833333333333339E-2</v>
      </c>
      <c r="AS90">
        <f t="shared" si="15"/>
        <v>9.4833333333333339E-2</v>
      </c>
      <c r="AT90">
        <f t="shared" si="15"/>
        <v>9.4833333333333339E-2</v>
      </c>
      <c r="AU90">
        <f t="shared" si="15"/>
        <v>9.4833333333333339E-2</v>
      </c>
      <c r="AV90">
        <f t="shared" si="15"/>
        <v>9.4833333333333339E-2</v>
      </c>
      <c r="AW90">
        <f t="shared" si="15"/>
        <v>9.4833333333333339E-2</v>
      </c>
      <c r="AX90">
        <f t="shared" si="15"/>
        <v>9.4833333333333339E-2</v>
      </c>
      <c r="AY90">
        <f t="shared" si="15"/>
        <v>9.4833333333333339E-2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</row>
    <row r="91" spans="1:64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13"/>
        <v>0.30399999999999999</v>
      </c>
      <c r="AC91">
        <f t="shared" si="16"/>
        <v>0.13679999999999998</v>
      </c>
      <c r="AD91">
        <f t="shared" si="16"/>
        <v>0.13679999999999998</v>
      </c>
      <c r="AE91">
        <f t="shared" si="16"/>
        <v>0.13679999999999998</v>
      </c>
      <c r="AF91">
        <f t="shared" si="16"/>
        <v>0.13679999999999998</v>
      </c>
      <c r="AG91">
        <f t="shared" si="16"/>
        <v>0.13679999999999998</v>
      </c>
      <c r="AH91">
        <f t="shared" si="16"/>
        <v>0.13679999999999998</v>
      </c>
      <c r="AI91">
        <f t="shared" si="16"/>
        <v>0.13679999999999998</v>
      </c>
      <c r="AJ91">
        <f t="shared" si="16"/>
        <v>0.13679999999999998</v>
      </c>
      <c r="AK91">
        <f t="shared" si="16"/>
        <v>0.13679999999999998</v>
      </c>
      <c r="AL91">
        <f t="shared" si="16"/>
        <v>0.13679999999999998</v>
      </c>
      <c r="AM91">
        <f t="shared" si="16"/>
        <v>0.13679999999999998</v>
      </c>
      <c r="AN91">
        <f t="shared" si="15"/>
        <v>9.4666666666666677E-2</v>
      </c>
      <c r="AO91">
        <f t="shared" si="15"/>
        <v>9.4666666666666677E-2</v>
      </c>
      <c r="AP91">
        <f t="shared" si="15"/>
        <v>9.4666666666666677E-2</v>
      </c>
      <c r="AQ91">
        <f t="shared" si="15"/>
        <v>9.4666666666666677E-2</v>
      </c>
      <c r="AR91">
        <f t="shared" si="15"/>
        <v>9.4666666666666677E-2</v>
      </c>
      <c r="AS91">
        <f t="shared" si="15"/>
        <v>9.4666666666666677E-2</v>
      </c>
      <c r="AT91">
        <f t="shared" si="15"/>
        <v>9.4666666666666677E-2</v>
      </c>
      <c r="AU91">
        <f t="shared" si="15"/>
        <v>9.4666666666666677E-2</v>
      </c>
      <c r="AV91">
        <f t="shared" si="15"/>
        <v>9.4666666666666677E-2</v>
      </c>
      <c r="AW91">
        <f t="shared" si="15"/>
        <v>9.4666666666666677E-2</v>
      </c>
      <c r="AX91">
        <f t="shared" si="15"/>
        <v>9.4666666666666677E-2</v>
      </c>
      <c r="AY91">
        <f t="shared" si="15"/>
        <v>9.4666666666666677E-2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</row>
    <row r="92" spans="1:64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13"/>
        <v>0.30399999999999999</v>
      </c>
      <c r="AC92">
        <f t="shared" si="16"/>
        <v>0.13679999999999998</v>
      </c>
      <c r="AD92">
        <f t="shared" si="16"/>
        <v>0.13679999999999998</v>
      </c>
      <c r="AE92">
        <f t="shared" si="16"/>
        <v>0.13679999999999998</v>
      </c>
      <c r="AF92">
        <f t="shared" si="16"/>
        <v>0.13679999999999998</v>
      </c>
      <c r="AG92">
        <f t="shared" si="16"/>
        <v>0.13679999999999998</v>
      </c>
      <c r="AH92">
        <f t="shared" si="16"/>
        <v>0.13679999999999998</v>
      </c>
      <c r="AI92">
        <f t="shared" si="16"/>
        <v>0.13679999999999998</v>
      </c>
      <c r="AJ92">
        <f t="shared" si="16"/>
        <v>0.13679999999999998</v>
      </c>
      <c r="AK92">
        <f t="shared" si="16"/>
        <v>0.13679999999999998</v>
      </c>
      <c r="AL92">
        <f t="shared" si="16"/>
        <v>0.13679999999999998</v>
      </c>
      <c r="AM92">
        <f t="shared" si="16"/>
        <v>0.13679999999999998</v>
      </c>
      <c r="AN92">
        <f t="shared" si="15"/>
        <v>9.5000000000000015E-2</v>
      </c>
      <c r="AO92">
        <f t="shared" si="15"/>
        <v>9.5000000000000015E-2</v>
      </c>
      <c r="AP92">
        <f t="shared" si="15"/>
        <v>9.5000000000000015E-2</v>
      </c>
      <c r="AQ92">
        <f t="shared" si="15"/>
        <v>9.5000000000000015E-2</v>
      </c>
      <c r="AR92">
        <f t="shared" si="15"/>
        <v>9.5000000000000015E-2</v>
      </c>
      <c r="AS92">
        <f t="shared" si="15"/>
        <v>9.5000000000000015E-2</v>
      </c>
      <c r="AT92">
        <f t="shared" si="15"/>
        <v>9.5000000000000015E-2</v>
      </c>
      <c r="AU92">
        <f t="shared" ref="AO92:AY100" si="17">0.025*AVERAGE($C87:$C92)</f>
        <v>9.5000000000000015E-2</v>
      </c>
      <c r="AV92">
        <f t="shared" si="17"/>
        <v>9.5000000000000015E-2</v>
      </c>
      <c r="AW92">
        <f t="shared" si="17"/>
        <v>9.5000000000000015E-2</v>
      </c>
      <c r="AX92">
        <f t="shared" si="17"/>
        <v>9.5000000000000015E-2</v>
      </c>
      <c r="AY92">
        <f t="shared" si="17"/>
        <v>9.5000000000000015E-2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</row>
    <row r="93" spans="1:64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13"/>
        <v>0.30399999999999999</v>
      </c>
      <c r="AC93">
        <f t="shared" si="16"/>
        <v>0.13679999999999998</v>
      </c>
      <c r="AD93">
        <f t="shared" si="16"/>
        <v>0.13679999999999998</v>
      </c>
      <c r="AE93">
        <f t="shared" si="16"/>
        <v>0.13679999999999998</v>
      </c>
      <c r="AF93">
        <f t="shared" si="16"/>
        <v>0.13679999999999998</v>
      </c>
      <c r="AG93">
        <f t="shared" si="16"/>
        <v>0.13679999999999998</v>
      </c>
      <c r="AH93">
        <f t="shared" si="16"/>
        <v>0.13679999999999998</v>
      </c>
      <c r="AI93">
        <f t="shared" si="16"/>
        <v>0.13679999999999998</v>
      </c>
      <c r="AJ93">
        <f t="shared" si="16"/>
        <v>0.13679999999999998</v>
      </c>
      <c r="AK93">
        <f t="shared" si="16"/>
        <v>0.13679999999999998</v>
      </c>
      <c r="AL93">
        <f t="shared" si="16"/>
        <v>0.13679999999999998</v>
      </c>
      <c r="AM93">
        <f t="shared" si="16"/>
        <v>0.13679999999999998</v>
      </c>
      <c r="AN93">
        <f t="shared" si="15"/>
        <v>9.5000000000000015E-2</v>
      </c>
      <c r="AO93">
        <f t="shared" si="17"/>
        <v>9.5000000000000015E-2</v>
      </c>
      <c r="AP93">
        <f t="shared" si="17"/>
        <v>9.5000000000000015E-2</v>
      </c>
      <c r="AQ93">
        <f t="shared" si="17"/>
        <v>9.5000000000000015E-2</v>
      </c>
      <c r="AR93">
        <f t="shared" si="17"/>
        <v>9.5000000000000015E-2</v>
      </c>
      <c r="AS93">
        <f t="shared" si="17"/>
        <v>9.5000000000000015E-2</v>
      </c>
      <c r="AT93">
        <f t="shared" si="17"/>
        <v>9.5000000000000015E-2</v>
      </c>
      <c r="AU93">
        <f t="shared" si="17"/>
        <v>9.5000000000000015E-2</v>
      </c>
      <c r="AV93">
        <f t="shared" si="17"/>
        <v>9.5000000000000015E-2</v>
      </c>
      <c r="AW93">
        <f t="shared" si="17"/>
        <v>9.5000000000000015E-2</v>
      </c>
      <c r="AX93">
        <f t="shared" si="17"/>
        <v>9.5000000000000015E-2</v>
      </c>
      <c r="AY93">
        <f t="shared" si="17"/>
        <v>9.5000000000000015E-2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</row>
    <row r="94" spans="1:64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13"/>
        <v>0.30399999999999999</v>
      </c>
      <c r="AC94">
        <f t="shared" si="16"/>
        <v>0.13679999999999998</v>
      </c>
      <c r="AD94">
        <f t="shared" si="16"/>
        <v>0.13679999999999998</v>
      </c>
      <c r="AE94">
        <f t="shared" si="16"/>
        <v>0.13679999999999998</v>
      </c>
      <c r="AF94">
        <f t="shared" si="16"/>
        <v>0.13679999999999998</v>
      </c>
      <c r="AG94">
        <f t="shared" si="16"/>
        <v>0.13679999999999998</v>
      </c>
      <c r="AH94">
        <f t="shared" si="16"/>
        <v>0.13679999999999998</v>
      </c>
      <c r="AI94">
        <f t="shared" si="16"/>
        <v>0.13679999999999998</v>
      </c>
      <c r="AJ94">
        <f t="shared" si="16"/>
        <v>0.13679999999999998</v>
      </c>
      <c r="AK94">
        <f t="shared" si="16"/>
        <v>0.13679999999999998</v>
      </c>
      <c r="AL94">
        <f t="shared" si="16"/>
        <v>0.13679999999999998</v>
      </c>
      <c r="AM94">
        <f t="shared" si="16"/>
        <v>0.13679999999999998</v>
      </c>
      <c r="AN94">
        <f t="shared" si="15"/>
        <v>9.5000000000000015E-2</v>
      </c>
      <c r="AO94">
        <f t="shared" si="17"/>
        <v>9.5000000000000015E-2</v>
      </c>
      <c r="AP94">
        <f t="shared" si="17"/>
        <v>9.5000000000000015E-2</v>
      </c>
      <c r="AQ94">
        <f t="shared" si="17"/>
        <v>9.5000000000000015E-2</v>
      </c>
      <c r="AR94">
        <f t="shared" si="17"/>
        <v>9.5000000000000015E-2</v>
      </c>
      <c r="AS94">
        <f t="shared" si="17"/>
        <v>9.5000000000000015E-2</v>
      </c>
      <c r="AT94">
        <f t="shared" si="17"/>
        <v>9.5000000000000015E-2</v>
      </c>
      <c r="AU94">
        <f t="shared" si="17"/>
        <v>9.5000000000000015E-2</v>
      </c>
      <c r="AV94">
        <f t="shared" si="17"/>
        <v>9.5000000000000015E-2</v>
      </c>
      <c r="AW94">
        <f t="shared" si="17"/>
        <v>9.5000000000000015E-2</v>
      </c>
      <c r="AX94">
        <f t="shared" si="17"/>
        <v>9.5000000000000015E-2</v>
      </c>
      <c r="AY94">
        <f t="shared" si="17"/>
        <v>9.5000000000000015E-2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</row>
    <row r="95" spans="1:64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13"/>
        <v>0.30399999999999999</v>
      </c>
      <c r="AC95">
        <f t="shared" si="16"/>
        <v>0.13679999999999998</v>
      </c>
      <c r="AD95">
        <f t="shared" si="16"/>
        <v>0.13679999999999998</v>
      </c>
      <c r="AE95">
        <f t="shared" si="16"/>
        <v>0.13679999999999998</v>
      </c>
      <c r="AF95">
        <f t="shared" si="16"/>
        <v>0.13679999999999998</v>
      </c>
      <c r="AG95">
        <f t="shared" si="16"/>
        <v>0.13679999999999998</v>
      </c>
      <c r="AH95">
        <f t="shared" si="16"/>
        <v>0.13679999999999998</v>
      </c>
      <c r="AI95">
        <f t="shared" si="16"/>
        <v>0.13679999999999998</v>
      </c>
      <c r="AJ95">
        <f t="shared" si="16"/>
        <v>0.13679999999999998</v>
      </c>
      <c r="AK95">
        <f t="shared" si="16"/>
        <v>0.13679999999999998</v>
      </c>
      <c r="AL95">
        <f t="shared" si="16"/>
        <v>0.13679999999999998</v>
      </c>
      <c r="AM95">
        <f t="shared" si="16"/>
        <v>0.13679999999999998</v>
      </c>
      <c r="AN95">
        <f t="shared" si="15"/>
        <v>9.5000000000000015E-2</v>
      </c>
      <c r="AO95">
        <f t="shared" si="17"/>
        <v>9.5000000000000015E-2</v>
      </c>
      <c r="AP95">
        <f t="shared" si="17"/>
        <v>9.5000000000000015E-2</v>
      </c>
      <c r="AQ95">
        <f t="shared" si="17"/>
        <v>9.5000000000000015E-2</v>
      </c>
      <c r="AR95">
        <f t="shared" si="17"/>
        <v>9.5000000000000015E-2</v>
      </c>
      <c r="AS95">
        <f t="shared" si="17"/>
        <v>9.5000000000000015E-2</v>
      </c>
      <c r="AT95">
        <f t="shared" si="17"/>
        <v>9.5000000000000015E-2</v>
      </c>
      <c r="AU95">
        <f t="shared" si="17"/>
        <v>9.5000000000000015E-2</v>
      </c>
      <c r="AV95">
        <f t="shared" si="17"/>
        <v>9.5000000000000015E-2</v>
      </c>
      <c r="AW95">
        <f t="shared" si="17"/>
        <v>9.5000000000000015E-2</v>
      </c>
      <c r="AX95">
        <f t="shared" si="17"/>
        <v>9.5000000000000015E-2</v>
      </c>
      <c r="AY95">
        <f t="shared" si="17"/>
        <v>9.5000000000000015E-2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</row>
    <row r="96" spans="1:64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13"/>
        <v>0.30399999999999999</v>
      </c>
      <c r="AC96">
        <f t="shared" si="16"/>
        <v>0.13679999999999998</v>
      </c>
      <c r="AD96">
        <f t="shared" si="16"/>
        <v>0.13679999999999998</v>
      </c>
      <c r="AE96">
        <f t="shared" si="16"/>
        <v>0.13679999999999998</v>
      </c>
      <c r="AF96">
        <f t="shared" si="16"/>
        <v>0.13679999999999998</v>
      </c>
      <c r="AG96">
        <f t="shared" si="16"/>
        <v>0.13679999999999998</v>
      </c>
      <c r="AH96">
        <f t="shared" si="16"/>
        <v>0.13679999999999998</v>
      </c>
      <c r="AI96">
        <f t="shared" si="16"/>
        <v>0.13679999999999998</v>
      </c>
      <c r="AJ96">
        <f t="shared" si="16"/>
        <v>0.13679999999999998</v>
      </c>
      <c r="AK96">
        <f t="shared" si="16"/>
        <v>0.13679999999999998</v>
      </c>
      <c r="AL96">
        <f t="shared" si="16"/>
        <v>0.13679999999999998</v>
      </c>
      <c r="AM96">
        <f t="shared" si="16"/>
        <v>0.13679999999999998</v>
      </c>
      <c r="AN96">
        <f t="shared" si="15"/>
        <v>9.5000000000000015E-2</v>
      </c>
      <c r="AO96">
        <f t="shared" si="17"/>
        <v>9.5000000000000015E-2</v>
      </c>
      <c r="AP96">
        <f t="shared" si="17"/>
        <v>9.5000000000000015E-2</v>
      </c>
      <c r="AQ96">
        <f t="shared" si="17"/>
        <v>9.5000000000000015E-2</v>
      </c>
      <c r="AR96">
        <f t="shared" si="17"/>
        <v>9.5000000000000015E-2</v>
      </c>
      <c r="AS96">
        <f t="shared" si="17"/>
        <v>9.5000000000000015E-2</v>
      </c>
      <c r="AT96">
        <f t="shared" si="17"/>
        <v>9.5000000000000015E-2</v>
      </c>
      <c r="AU96">
        <f t="shared" si="17"/>
        <v>9.5000000000000015E-2</v>
      </c>
      <c r="AV96">
        <f t="shared" si="17"/>
        <v>9.5000000000000015E-2</v>
      </c>
      <c r="AW96">
        <f t="shared" si="17"/>
        <v>9.5000000000000015E-2</v>
      </c>
      <c r="AX96">
        <f t="shared" si="17"/>
        <v>9.5000000000000015E-2</v>
      </c>
      <c r="AY96">
        <f t="shared" si="17"/>
        <v>9.5000000000000015E-2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</row>
    <row r="97" spans="1:64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13"/>
        <v>0.30399999999999999</v>
      </c>
      <c r="AC97">
        <f t="shared" si="16"/>
        <v>0.13679999999999998</v>
      </c>
      <c r="AD97">
        <f t="shared" si="16"/>
        <v>0.13679999999999998</v>
      </c>
      <c r="AE97">
        <f t="shared" si="16"/>
        <v>0.13679999999999998</v>
      </c>
      <c r="AF97">
        <f t="shared" si="16"/>
        <v>0.13679999999999998</v>
      </c>
      <c r="AG97">
        <f t="shared" si="16"/>
        <v>0.13679999999999998</v>
      </c>
      <c r="AH97">
        <f t="shared" si="16"/>
        <v>0.13679999999999998</v>
      </c>
      <c r="AI97">
        <f t="shared" si="16"/>
        <v>0.13679999999999998</v>
      </c>
      <c r="AJ97">
        <f t="shared" si="16"/>
        <v>0.13679999999999998</v>
      </c>
      <c r="AK97">
        <f t="shared" si="16"/>
        <v>0.13679999999999998</v>
      </c>
      <c r="AL97">
        <f t="shared" si="16"/>
        <v>0.13679999999999998</v>
      </c>
      <c r="AM97">
        <f t="shared" si="16"/>
        <v>0.13679999999999998</v>
      </c>
      <c r="AN97">
        <f t="shared" si="15"/>
        <v>9.5000000000000015E-2</v>
      </c>
      <c r="AO97">
        <f t="shared" si="17"/>
        <v>9.5000000000000015E-2</v>
      </c>
      <c r="AP97">
        <f t="shared" si="17"/>
        <v>9.5000000000000015E-2</v>
      </c>
      <c r="AQ97">
        <f t="shared" si="17"/>
        <v>9.5000000000000015E-2</v>
      </c>
      <c r="AR97">
        <f t="shared" si="17"/>
        <v>9.5000000000000015E-2</v>
      </c>
      <c r="AS97">
        <f t="shared" si="17"/>
        <v>9.5000000000000015E-2</v>
      </c>
      <c r="AT97">
        <f t="shared" si="17"/>
        <v>9.5000000000000015E-2</v>
      </c>
      <c r="AU97">
        <f t="shared" si="17"/>
        <v>9.5000000000000015E-2</v>
      </c>
      <c r="AV97">
        <f t="shared" si="17"/>
        <v>9.5000000000000015E-2</v>
      </c>
      <c r="AW97">
        <f t="shared" si="17"/>
        <v>9.5000000000000015E-2</v>
      </c>
      <c r="AX97">
        <f t="shared" si="17"/>
        <v>9.5000000000000015E-2</v>
      </c>
      <c r="AY97">
        <f t="shared" si="17"/>
        <v>9.5000000000000015E-2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</row>
    <row r="98" spans="1:64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13"/>
        <v>0.30399999999999999</v>
      </c>
      <c r="AC98">
        <f t="shared" si="16"/>
        <v>0.13679999999999998</v>
      </c>
      <c r="AD98">
        <f t="shared" si="16"/>
        <v>0.13679999999999998</v>
      </c>
      <c r="AE98">
        <f t="shared" si="16"/>
        <v>0.13679999999999998</v>
      </c>
      <c r="AF98">
        <f t="shared" si="16"/>
        <v>0.13679999999999998</v>
      </c>
      <c r="AG98">
        <f t="shared" si="16"/>
        <v>0.13679999999999998</v>
      </c>
      <c r="AH98">
        <f t="shared" si="16"/>
        <v>0.13679999999999998</v>
      </c>
      <c r="AI98">
        <f t="shared" si="16"/>
        <v>0.13679999999999998</v>
      </c>
      <c r="AJ98">
        <f t="shared" si="16"/>
        <v>0.13679999999999998</v>
      </c>
      <c r="AK98">
        <f t="shared" si="16"/>
        <v>0.13679999999999998</v>
      </c>
      <c r="AL98">
        <f t="shared" si="16"/>
        <v>0.13679999999999998</v>
      </c>
      <c r="AM98">
        <f t="shared" si="16"/>
        <v>0.13679999999999998</v>
      </c>
      <c r="AN98">
        <f t="shared" si="15"/>
        <v>9.5000000000000015E-2</v>
      </c>
      <c r="AO98">
        <f t="shared" si="17"/>
        <v>9.5000000000000015E-2</v>
      </c>
      <c r="AP98">
        <f t="shared" si="17"/>
        <v>9.5000000000000015E-2</v>
      </c>
      <c r="AQ98">
        <f t="shared" si="17"/>
        <v>9.5000000000000015E-2</v>
      </c>
      <c r="AR98">
        <f t="shared" si="17"/>
        <v>9.5000000000000015E-2</v>
      </c>
      <c r="AS98">
        <f t="shared" si="17"/>
        <v>9.5000000000000015E-2</v>
      </c>
      <c r="AT98">
        <f t="shared" si="17"/>
        <v>9.5000000000000015E-2</v>
      </c>
      <c r="AU98">
        <f t="shared" si="17"/>
        <v>9.5000000000000015E-2</v>
      </c>
      <c r="AV98">
        <f t="shared" si="17"/>
        <v>9.5000000000000015E-2</v>
      </c>
      <c r="AW98">
        <f t="shared" si="17"/>
        <v>9.5000000000000015E-2</v>
      </c>
      <c r="AX98">
        <f t="shared" si="17"/>
        <v>9.5000000000000015E-2</v>
      </c>
      <c r="AY98">
        <f t="shared" si="17"/>
        <v>9.5000000000000015E-2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</row>
    <row r="99" spans="1:64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13"/>
        <v>0.30399999999999999</v>
      </c>
      <c r="AC99">
        <f t="shared" si="16"/>
        <v>0.13679999999999998</v>
      </c>
      <c r="AD99">
        <f t="shared" si="16"/>
        <v>0.13679999999999998</v>
      </c>
      <c r="AE99">
        <f t="shared" si="16"/>
        <v>0.13679999999999998</v>
      </c>
      <c r="AF99">
        <f t="shared" si="16"/>
        <v>0.13679999999999998</v>
      </c>
      <c r="AG99">
        <f t="shared" si="16"/>
        <v>0.13679999999999998</v>
      </c>
      <c r="AH99">
        <f t="shared" si="16"/>
        <v>0.13679999999999998</v>
      </c>
      <c r="AI99">
        <f t="shared" si="16"/>
        <v>0.13679999999999998</v>
      </c>
      <c r="AJ99">
        <f t="shared" si="16"/>
        <v>0.13679999999999998</v>
      </c>
      <c r="AK99">
        <f t="shared" si="16"/>
        <v>0.13679999999999998</v>
      </c>
      <c r="AL99">
        <f t="shared" si="16"/>
        <v>0.13679999999999998</v>
      </c>
      <c r="AM99">
        <f t="shared" si="16"/>
        <v>0.13679999999999998</v>
      </c>
      <c r="AN99">
        <f t="shared" si="15"/>
        <v>9.5000000000000015E-2</v>
      </c>
      <c r="AO99">
        <f t="shared" si="17"/>
        <v>9.5000000000000015E-2</v>
      </c>
      <c r="AP99">
        <f t="shared" si="17"/>
        <v>9.5000000000000015E-2</v>
      </c>
      <c r="AQ99">
        <f t="shared" si="17"/>
        <v>9.5000000000000015E-2</v>
      </c>
      <c r="AR99">
        <f t="shared" si="17"/>
        <v>9.5000000000000015E-2</v>
      </c>
      <c r="AS99">
        <f t="shared" si="17"/>
        <v>9.5000000000000015E-2</v>
      </c>
      <c r="AT99">
        <f t="shared" si="17"/>
        <v>9.5000000000000015E-2</v>
      </c>
      <c r="AU99">
        <f t="shared" si="17"/>
        <v>9.5000000000000015E-2</v>
      </c>
      <c r="AV99">
        <f t="shared" si="17"/>
        <v>9.5000000000000015E-2</v>
      </c>
      <c r="AW99">
        <f t="shared" si="17"/>
        <v>9.5000000000000015E-2</v>
      </c>
      <c r="AX99">
        <f t="shared" si="17"/>
        <v>9.5000000000000015E-2</v>
      </c>
      <c r="AY99">
        <f t="shared" si="17"/>
        <v>9.5000000000000015E-2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1:64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13"/>
        <v>0.30399999999999999</v>
      </c>
      <c r="AC100">
        <f t="shared" ref="AC100:AM100" si="18">0.036*$C100</f>
        <v>0.13679999999999998</v>
      </c>
      <c r="AD100">
        <f t="shared" si="18"/>
        <v>0.13679999999999998</v>
      </c>
      <c r="AE100">
        <f t="shared" si="18"/>
        <v>0.13679999999999998</v>
      </c>
      <c r="AF100">
        <f t="shared" si="18"/>
        <v>0.13679999999999998</v>
      </c>
      <c r="AG100">
        <f t="shared" si="18"/>
        <v>0.13679999999999998</v>
      </c>
      <c r="AH100">
        <f t="shared" si="18"/>
        <v>0.13679999999999998</v>
      </c>
      <c r="AI100">
        <f t="shared" si="18"/>
        <v>0.13679999999999998</v>
      </c>
      <c r="AJ100">
        <f t="shared" si="18"/>
        <v>0.13679999999999998</v>
      </c>
      <c r="AK100">
        <f t="shared" si="18"/>
        <v>0.13679999999999998</v>
      </c>
      <c r="AL100">
        <f t="shared" si="18"/>
        <v>0.13679999999999998</v>
      </c>
      <c r="AM100">
        <f t="shared" si="18"/>
        <v>0.13679999999999998</v>
      </c>
      <c r="AN100">
        <f t="shared" si="15"/>
        <v>9.5000000000000015E-2</v>
      </c>
      <c r="AO100">
        <f t="shared" si="17"/>
        <v>9.5000000000000015E-2</v>
      </c>
      <c r="AP100">
        <f t="shared" si="17"/>
        <v>9.5000000000000015E-2</v>
      </c>
      <c r="AQ100">
        <f t="shared" si="17"/>
        <v>9.5000000000000015E-2</v>
      </c>
      <c r="AR100">
        <f t="shared" si="17"/>
        <v>9.5000000000000015E-2</v>
      </c>
      <c r="AS100">
        <f t="shared" si="17"/>
        <v>9.5000000000000015E-2</v>
      </c>
      <c r="AT100">
        <f t="shared" si="17"/>
        <v>9.5000000000000015E-2</v>
      </c>
      <c r="AU100">
        <f t="shared" si="17"/>
        <v>9.5000000000000015E-2</v>
      </c>
      <c r="AV100">
        <f t="shared" si="17"/>
        <v>9.5000000000000015E-2</v>
      </c>
      <c r="AW100">
        <f t="shared" si="17"/>
        <v>9.5000000000000015E-2</v>
      </c>
      <c r="AX100">
        <f t="shared" si="17"/>
        <v>9.5000000000000015E-2</v>
      </c>
      <c r="AY100">
        <f t="shared" si="17"/>
        <v>9.5000000000000015E-2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workbookViewId="0">
      <selection activeCell="A2" sqref="A2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5" width="11.68359375" customWidth="1"/>
    <col min="26" max="27" width="11.68359375" hidden="1" customWidth="1"/>
    <col min="28" max="30" width="9.578125" hidden="1" customWidth="1"/>
    <col min="31" max="31" width="11.578125" hidden="1" customWidth="1"/>
    <col min="32" max="36" width="9.578125" hidden="1" customWidth="1"/>
    <col min="37" max="39" width="10.578125" hidden="1" customWidth="1"/>
    <col min="40" max="48" width="11.7890625" hidden="1" customWidth="1"/>
    <col min="49" max="51" width="12.7890625" hidden="1" customWidth="1"/>
    <col min="52" max="60" width="11.5234375" hidden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1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[1]Transport!$O$82+VLOOKUP(O2,[1]Transport!$A$26:$O$46,15,1)+[1]Transport!$N$151</f>
        <v>1.2583908904537634E-2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>MAX(0,IF(H2&gt;PERCENTILE(SSP126_AdaptTransport!$H$2:$H$100,0.9),SUM([1]Transport!$B$115:$G$115),0)
+VLOOKUP(O2,[1]Transport!$A$26:$O$46,8,1)*0
+VLOOKUP(J2,[1]Transport!$B$183:$C$212,2,1)*0
-IF(SUM(Y$2:Y2)&gt;=SUM([1]Transport!$O$82:$O$83),SUM([1]Transport!$B$115:$H$115),0))</f>
        <v>0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1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0.00178065218198407+VLOOKUP(O2,[1]Transport!$A$26:$O$46,15,1)</f>
        <v>1.3169448314945216E-2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>MAX(0,IF(H3&gt;PERCENTILE(SSP126_AdaptTransport!$H$2:$H$100,0.9),SUM([1]Transport!$B$115:$G$115),0)
+VLOOKUP(O3,[1]Transport!$A$26:$O$46,8,1)*0
+VLOOKUP(J3,[1]Transport!$B$183:$C$212,2,1)*0
-IF(SUM(Y$2:Y3)&gt;=SUM([1]Transport!$O$82:$O$83),SUM([1]Transport!$B$115:$H$115),0))</f>
        <v>0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1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VLOOKUP(O4,[1]Transport!$A$26:$O$46,15,1)</f>
        <v>1.1388796132961147E-2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f>MAX(0,IF(H4&gt;PERCENTILE(SSP126_AdaptTransport!$H$2:$H$100,0.9),SUM([1]Transport!$B$115:$G$115),0)
+VLOOKUP(O4,[1]Transport!$A$26:$O$46,8,1)*0
+VLOOKUP(J4,[1]Transport!$B$183:$C$212,2,1)*0
-IF(SUM(Y$2:Y4)&gt;=SUM([1]Transport!$O$82:$O$83),SUM([1]Transport!$B$115:$H$115),0))</f>
        <v>0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1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[1]Transport!$O$82+VLOOKUP(O5,[1]Transport!$A$26:$O$46,15,1)</f>
        <v>1.2575897587617197E-2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>MAX(0,IF(H5&gt;PERCENTILE(SSP126_AdaptTransport!$H$2:$H$100,0.9),SUM([1]Transport!$B$115:$G$115),0)
+VLOOKUP(O5,[1]Transport!$A$26:$O$46,8,1)*0
+VLOOKUP(J5,[1]Transport!$B$183:$C$212,2,1)*0
-IF(SUM(Y$2:Y5)&gt;=SUM([1]Transport!$O$82:$O$83),SUM([1]Transport!$B$115:$H$115),0))</f>
        <v>0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0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0.00178065218198407+VLOOKUP(O5,[1]Transport!$A$26:$O$46,15,1)</f>
        <v>1.3169448314945216E-2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>MAX(0,IF(H6&gt;PERCENTILE(SSP126_AdaptTransport!$H$2:$H$100,0.9),SUM([1]Transport!$B$115:$G$115),0)
+VLOOKUP(O6,[1]Transport!$A$26:$O$46,8,1)*0
+VLOOKUP(J6,[1]Transport!$B$183:$C$212,2,1)*0
-IF(SUM(Y$2:Y6)&gt;=SUM([1]Transport!$O$82:$O$83),SUM([1]Transport!$B$115:$H$115),0))</f>
        <v>0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1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VLOOKUP(O7,[1]Transport!$A$26:$O$46,15,1)</f>
        <v>1.1388796132961147E-2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>MAX(0,IF(H7&gt;PERCENTILE(SSP126_AdaptTransport!$H$2:$H$100,0.9),SUM([1]Transport!$B$115:$G$115),0)
+VLOOKUP(O7,[1]Transport!$A$26:$O$46,8,1)*0
+VLOOKUP(J7,[1]Transport!$B$183:$C$212,2,1)*0
-IF(SUM(Y$2:Y7)&gt;=SUM([1]Transport!$O$82:$O$83),SUM([1]Transport!$B$115:$H$115),0))</f>
        <v>0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1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[1]Transport!$O$82+VLOOKUP(O8,[1]Transport!$A$26:$O$46,15,1)</f>
        <v>1.2575897587617197E-2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>MAX(0,IF(H8&gt;PERCENTILE(SSP126_AdaptTransport!$H$2:$H$100,0.9),SUM([1]Transport!$B$115:$G$115),0)
+VLOOKUP(O8,[1]Transport!$A$26:$O$46,8,1)*0
+VLOOKUP(J8,[1]Transport!$B$183:$C$212,2,1)*0
-IF(SUM(Y$2:Y8)&gt;=SUM([1]Transport!$O$82:$O$83),SUM([1]Transport!$B$115:$H$115),0))</f>
        <v>0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1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0.00178065218198407+VLOOKUP(O8,[1]Transport!$A$26:$O$46,15,1)</f>
        <v>1.3169448314945216E-2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>MAX(0,IF(H9&gt;PERCENTILE(SSP126_AdaptTransport!$H$2:$H$100,0.9),SUM([1]Transport!$B$115:$G$115),0)
+VLOOKUP(O9,[1]Transport!$A$26:$O$46,8,1)*0
+VLOOKUP(J9,[1]Transport!$B$183:$C$212,2,1)*0
-IF(SUM(Y$2:Y9)&gt;=SUM([1]Transport!$O$82:$O$83),SUM([1]Transport!$B$115:$H$115),0))</f>
        <v>0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1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VLOOKUP(O10,[1]Transport!$A$26:$O$46,15,1)</f>
        <v>1.1388796132961147E-2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>MAX(0,IF(H10&gt;PERCENTILE(SSP126_AdaptTransport!$H$2:$H$100,0.9),SUM([1]Transport!$B$115:$G$115),0)
+VLOOKUP(O10,[1]Transport!$A$26:$O$46,8,1)*0
+VLOOKUP(J10,[1]Transport!$B$183:$C$212,2,1)*0
-IF(SUM(Y$2:Y10)&gt;=SUM([1]Transport!$O$82:$O$83),SUM([1]Transport!$B$115:$H$115),0))</f>
        <v>0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0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[1]Transport!$O$82+VLOOKUP(O11,[1]Transport!$A$26:$O$46,15,1)</f>
        <v>1.2575897587617197E-2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4.3414804188397431E-2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>MAX(0,IF(H11&gt;PERCENTILE(SSP126_AdaptTransport!$H$2:$H$100,0.9),SUM([1]Transport!$B$115:$G$115),0)
+VLOOKUP(O11,[1]Transport!$A$26:$O$46,8,1)*0
+VLOOKUP(J11,[1]Transport!$B$183:$C$212,2,1)*0
-IF(SUM(Y$2:Y11)&gt;=SUM([1]Transport!$O$82:$O$83),SUM([1]Transport!$B$115:$H$115),0))</f>
        <v>0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1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0.00178065218198407+VLOOKUP(O11,[1]Transport!$A$26:$O$46,15,1)</f>
        <v>1.3169448314945216E-2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5.207851234129271E-2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>MAX(0,IF(H12&gt;PERCENTILE(SSP126_AdaptTransport!$H$2:$H$100,0.9),SUM([1]Transport!$B$115:$G$115),0)
+VLOOKUP(O12,[1]Transport!$A$26:$O$46,8,1)*0
+VLOOKUP(J12,[1]Transport!$B$183:$C$212,2,1)*0
-IF(SUM(Y$2:Y12)&gt;=SUM([1]Transport!$O$82:$O$83),SUM([1]Transport!$B$115:$H$115),0))</f>
        <v>0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1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VLOOKUP(O13,[1]Transport!$A$26:$O$46,15,1)</f>
        <v>1.0942243501945826E-2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4.7169077721318717E-2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>MAX(0,IF(H13&gt;PERCENTILE(SSP126_AdaptTransport!$H$2:$H$100,0.9),SUM([1]Transport!$B$115:$G$115),0)
+VLOOKUP(O13,[1]Transport!$A$26:$O$46,8,1)*0
+VLOOKUP(J13,[1]Transport!$B$183:$C$212,2,1)*0
-IF(SUM(Y$2:Y13)&gt;=SUM([1]Transport!$O$82:$O$83),SUM([1]Transport!$B$115:$H$115),0))</f>
        <v>0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1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[1]Transport!$O$82+VLOOKUP(O14,[1]Transport!$A$26:$O$46,15,1)</f>
        <v>1.2129344956601876E-2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4.0719428318607795E-2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>MAX(0,IF(H14&gt;PERCENTILE(SSP126_AdaptTransport!$H$2:$H$100,0.9),SUM([1]Transport!$B$115:$G$115),0)
+VLOOKUP(O14,[1]Transport!$A$26:$O$46,8,1)*0
+VLOOKUP(J14,[1]Transport!$B$183:$C$212,2,1)*0
-IF(SUM(Y$2:Y14)&gt;=SUM([1]Transport!$O$82:$O$83),SUM([1]Transport!$B$115:$H$115),0))</f>
        <v>0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1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0.00178065218198407+VLOOKUP(O14,[1]Transport!$A$26:$O$46,15,1)</f>
        <v>1.2722895683929897E-2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4.9768190167187303E-2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>MAX(0,IF(H15&gt;PERCENTILE(SSP126_AdaptTransport!$H$2:$H$100,0.9),SUM([1]Transport!$B$115:$G$115),0)
+VLOOKUP(O15,[1]Transport!$A$26:$O$46,8,1)*0
+VLOOKUP(J15,[1]Transport!$B$183:$C$212,2,1)*0
-IF(SUM(Y$2:Y15)&gt;=SUM([1]Transport!$O$82:$O$83),SUM([1]Transport!$B$115:$H$115),0))</f>
        <v>0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0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VLOOKUP(O16,[1]Transport!$A$26:$O$46,15,1)</f>
        <v>1.0942243501945826E-2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5.1885985493450595E-2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>MAX(0,IF(H16&gt;PERCENTILE(SSP126_AdaptTransport!$H$2:$H$100,0.9),SUM([1]Transport!$B$115:$G$115),0)
+VLOOKUP(O16,[1]Transport!$A$26:$O$46,8,1)*0
+VLOOKUP(J16,[1]Transport!$B$183:$C$212,2,1)*0
-IF(SUM(Y$2:Y16)&gt;=SUM([1]Transport!$O$82:$O$83),SUM([1]Transport!$B$115:$H$115),0))</f>
        <v>0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1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[1]Transport!$O$82+VLOOKUP(O17,[1]Transport!$A$26:$O$46,15,1)</f>
        <v>1.2129344956601876E-2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5.6217839569898231E-2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>MAX(0,IF(H17&gt;PERCENTILE(SSP126_AdaptTransport!$H$2:$H$100,0.9),SUM([1]Transport!$B$115:$G$115),0)
+VLOOKUP(O17,[1]Transport!$A$26:$O$46,8,1)*0
+VLOOKUP(J17,[1]Transport!$B$183:$C$212,2,1)*0
-IF(SUM(Y$2:Y17)&gt;=SUM([1]Transport!$O$82:$O$83),SUM([1]Transport!$B$115:$H$115),0))</f>
        <v>0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1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0.00178065218198407+VLOOKUP(O17,[1]Transport!$A$26:$O$46,15,1)</f>
        <v>1.2722895683929897E-2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5.0056980438950481E-2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>MAX(0,IF(H18&gt;PERCENTILE(SSP126_AdaptTransport!$H$2:$H$100,0.9),SUM([1]Transport!$B$115:$G$115),0)
+VLOOKUP(O18,[1]Transport!$A$26:$O$46,8,1)*0
+VLOOKUP(J18,[1]Transport!$B$183:$C$212,2,1)*0
-IF(SUM(Y$2:Y18)&gt;=SUM([1]Transport!$O$82:$O$83),SUM([1]Transport!$B$115:$H$115),0))</f>
        <v>0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1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>VLOOKUP(O19,[1]Transport!$A$26:$O$46,15,1)</f>
        <v>1.0942243501945826E-2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4.9768190167187303E-2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>MAX(0,IF(H19&gt;PERCENTILE(SSP126_AdaptTransport!$H$2:$H$100,0.9),SUM([1]Transport!$B$115:$G$115),0)
+VLOOKUP(O19,[1]Transport!$A$26:$O$46,8,1)*0
+VLOOKUP(J19,[1]Transport!$B$183:$C$212,2,1)*0
-IF(SUM(Y$2:Y19)&gt;=SUM([1]Transport!$O$82:$O$83),SUM([1]Transport!$B$115:$H$115),0))</f>
        <v>0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1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[1]Transport!$O$82+VLOOKUP(O20,[1]Transport!$A$26:$O$46,15,1)</f>
        <v>1.2129344956601876E-2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5.265609288481906E-2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>MAX(0,IF(H20&gt;PERCENTILE(SSP126_AdaptTransport!$H$2:$H$100,0.9),SUM([1]Transport!$B$115:$G$115),0)
+VLOOKUP(O20,[1]Transport!$A$26:$O$46,8,1)*0
+VLOOKUP(J20,[1]Transport!$B$183:$C$212,2,1)*0
-IF(SUM(Y$2:Y20)&gt;=SUM([1]Transport!$O$82:$O$83),SUM([1]Transport!$B$115:$H$115),0))</f>
        <v>0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0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0.00178065218198407+VLOOKUP(O20,[1]Transport!$A$26:$O$46,15,1)</f>
        <v>1.2722895683929897E-2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4.7939185112687188E-2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>MAX(0,IF(H21&gt;PERCENTILE(SSP126_AdaptTransport!$H$2:$H$100,0.9),SUM([1]Transport!$B$115:$G$115),0)
+VLOOKUP(O21,[1]Transport!$A$26:$O$46,8,1)*0
+VLOOKUP(J21,[1]Transport!$B$183:$C$212,2,1)*0
-IF(SUM(Y$2:Y21)&gt;=SUM([1]Transport!$O$82:$O$83),SUM([1]Transport!$B$115:$H$115),0))</f>
        <v>0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1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VLOOKUP(O22,[1]Transport!$A$26:$O$46,15,1)</f>
        <v>2.3386825242349894E-2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4.6591497177792367E-2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>MAX(0,IF(H22&gt;PERCENTILE(SSP126_AdaptTransport!$H$2:$H$100,0.9),SUM([1]Transport!$B$115:$G$115),0)
+VLOOKUP(O22,[1]Transport!$A$26:$O$46,8,1)*0
+VLOOKUP(J22,[1]Transport!$B$183:$C$212,2,1)*0
-IF(SUM(Y$2:Y22)&gt;=SUM([1]Transport!$O$82:$O$83),SUM([1]Transport!$B$115:$H$115),0))</f>
        <v>0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1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[1]Transport!$O$82+VLOOKUP(O23,[1]Transport!$A$26:$O$46,15,1)</f>
        <v>2.4573926697005942E-2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6.0838483918109046E-2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>MAX(0,IF(H23&gt;PERCENTILE(SSP126_AdaptTransport!$H$2:$H$100,0.9),SUM([1]Transport!$B$115:$G$115),0)
+VLOOKUP(O23,[1]Transport!$A$26:$O$46,8,1)*0
+VLOOKUP(J23,[1]Transport!$B$183:$C$212,2,1)*0
-IF(SUM(Y$2:Y23)&gt;=SUM([1]Transport!$O$82:$O$83),SUM([1]Transport!$B$115:$H$115),0))</f>
        <v>0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1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0.00178065218198407+VLOOKUP(O23,[1]Transport!$A$26:$O$46,15,1)</f>
        <v>2.5167477424333964E-2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6.1512327885556453E-2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>MAX(0,IF(H24&gt;PERCENTILE(SSP126_AdaptTransport!$H$2:$H$100,0.9),SUM([1]Transport!$B$115:$G$115),0)
+VLOOKUP(O24,[1]Transport!$A$26:$O$46,8,1)*0
+VLOOKUP(J24,[1]Transport!$B$183:$C$212,2,1)*0
-IF(SUM(Y$2:Y24)&gt;=SUM([1]Transport!$O$82:$O$83),SUM([1]Transport!$B$115:$H$115),0))</f>
        <v>0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1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VLOOKUP(O25,[1]Transport!$A$26:$O$46,15,1)</f>
        <v>2.3386825242349894E-2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5.1212141526003181E-2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>MAX(0,IF(H25&gt;PERCENTILE(SSP126_AdaptTransport!$H$2:$H$100,0.9),SUM([1]Transport!$B$115:$G$115),0)
+VLOOKUP(O25,[1]Transport!$A$26:$O$46,8,1)*0
+VLOOKUP(J25,[1]Transport!$B$183:$C$212,2,1)*0
-IF(SUM(Y$2:Y25)&gt;=SUM([1]Transport!$O$82:$O$83),SUM([1]Transport!$B$115:$H$115),0))</f>
        <v>0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0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[1]Transport!$O$82+VLOOKUP(O26,[1]Transport!$A$26:$O$46,15,1)</f>
        <v>2.4573926697005942E-2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4.9575663319345188E-2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>MAX(0,IF(H26&gt;PERCENTILE(SSP126_AdaptTransport!$H$2:$H$100,0.9),SUM([1]Transport!$B$115:$G$115),0)
+VLOOKUP(O26,[1]Transport!$A$26:$O$46,8,1)*0
+VLOOKUP(J26,[1]Transport!$B$183:$C$212,2,1)*0
-IF(SUM(Y$2:Y26)&gt;=SUM([1]Transport!$O$82:$O$83),SUM([1]Transport!$B$115:$H$115),0))</f>
        <v>0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1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0.00178065218198407+VLOOKUP(O26,[1]Transport!$A$26:$O$46,15,1)</f>
        <v>2.5167477424333964E-2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4.8805555927976717E-2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>MAX(0,IF(H27&gt;PERCENTILE(SSP126_AdaptTransport!$H$2:$H$100,0.9),SUM([1]Transport!$B$115:$G$115),0)
+VLOOKUP(O27,[1]Transport!$A$26:$O$46,8,1)*0
+VLOOKUP(J27,[1]Transport!$B$183:$C$212,2,1)*0
-IF(SUM(Y$2:Y27)&gt;=SUM([1]Transport!$O$82:$O$83),SUM([1]Transport!$B$115:$H$115),0))</f>
        <v>0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1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VLOOKUP(O28,[1]Transport!$A$26:$O$46,15,1)</f>
        <v>2.3386825242349894E-2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5.7469264080871989E-2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>MAX(0,IF(H28&gt;PERCENTILE(SSP126_AdaptTransport!$H$2:$H$100,0.9),SUM([1]Transport!$B$115:$G$115),0)
+VLOOKUP(O28,[1]Transport!$A$26:$O$46,8,1)*0
+VLOOKUP(J28,[1]Transport!$B$183:$C$212,2,1)*0
-IF(SUM(Y$2:Y28)&gt;=SUM([1]Transport!$O$82:$O$83),SUM([1]Transport!$B$115:$H$115),0))</f>
        <v>0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1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[1]Transport!$O$82+VLOOKUP(O29,[1]Transport!$A$26:$O$46,15,1)</f>
        <v>2.4573926697005942E-2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5.3137410004424353E-2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>MAX(0,IF(H29&gt;PERCENTILE(SSP126_AdaptTransport!$H$2:$H$100,0.9),SUM([1]Transport!$B$115:$G$115),0)
+VLOOKUP(O29,[1]Transport!$A$26:$O$46,8,1)*0
+VLOOKUP(J29,[1]Transport!$B$183:$C$212,2,1)*0
-IF(SUM(Y$2:Y29)&gt;=SUM([1]Transport!$O$82:$O$83),SUM([1]Transport!$B$115:$H$115),0))</f>
        <v>0</v>
      </c>
      <c r="BJ29">
        <v>0</v>
      </c>
      <c r="BK29">
        <v>0</v>
      </c>
      <c r="BL29">
        <f>MAX(0,IF(K29=1,[1]Construction!$H$49,0)+VLOOKUP(O29,[1]Construction!$A$25:$H$45,8,1))</f>
        <v>0.11145187327460968</v>
      </c>
    </row>
    <row r="30" spans="1:64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1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0.00178065218198407+VLOOKUP(O29,[1]Transport!$A$26:$O$46,15,1)</f>
        <v>2.5167477424333964E-2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5.9587059407135282E-2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>MAX(0,IF(H30&gt;PERCENTILE(SSP126_AdaptTransport!$H$2:$H$100,0.9),SUM([1]Transport!$B$115:$G$115),0)
+VLOOKUP(O30,[1]Transport!$A$26:$O$46,8,1)*0
+VLOOKUP(J30,[1]Transport!$B$183:$C$212,2,1)*0
-IF(SUM(Y$2:Y30)&gt;=SUM([1]Transport!$O$82:$O$83),SUM([1]Transport!$B$115:$H$115),0))</f>
        <v>0</v>
      </c>
      <c r="BJ30">
        <v>0</v>
      </c>
      <c r="BK30">
        <v>0</v>
      </c>
      <c r="BL30">
        <f>MAX(0,IF(K30=1,[1]Construction!$H$49,0)+VLOOKUP(O30,[1]Construction!$A$25:$H$45,8,1))</f>
        <v>0.11145187327460968</v>
      </c>
    </row>
    <row r="31" spans="1:64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0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VLOOKUP(O31,[1]Transport!$A$26:$O$46,15,1)</f>
        <v>2.3386825242349894E-2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4.6110180058187074E-2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>MAX(0,IF(H31&gt;PERCENTILE(SSP126_AdaptTransport!$H$2:$H$100,0.9),SUM([1]Transport!$B$115:$G$115),0)
+VLOOKUP(O31,[1]Transport!$A$26:$O$46,8,1)*0
+VLOOKUP(J31,[1]Transport!$B$183:$C$212,2,1)*0
-IF(SUM(Y$2:Y31)&gt;=SUM([1]Transport!$O$82:$O$83),SUM([1]Transport!$B$115:$H$115),0))</f>
        <v>0</v>
      </c>
      <c r="BJ31">
        <v>0</v>
      </c>
      <c r="BK31">
        <v>0</v>
      </c>
      <c r="BL31">
        <f>MAX(0,IF(K31=1,[1]Construction!$H$49,0)+VLOOKUP(O31,[1]Construction!$A$25:$H$45,8,1))</f>
        <v>1.8629408536559059E-3</v>
      </c>
    </row>
    <row r="32" spans="1:64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1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[1]Transport!$O$82+VLOOKUP(O32,[1]Transport!$A$26:$O$46,15,1)</f>
        <v>2.5701047728784093E-2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5.1693458645608474E-2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>MAX(0,IF(H32&gt;PERCENTILE(SSP126_AdaptTransport!$H$2:$H$100,0.9),SUM([1]Transport!$B$115:$G$115),0)
+VLOOKUP(O32,[1]Transport!$A$26:$O$46,8,1)*0
+VLOOKUP(J32,[1]Transport!$B$183:$C$212,2,1)*0
-IF(SUM(Y$2:Y32)&gt;=SUM([1]Transport!$O$82:$O$83),SUM([1]Transport!$B$115:$H$115),0))</f>
        <v>0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1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0.00178065218198407+VLOOKUP(O32,[1]Transport!$A$26:$O$46,15,1)</f>
        <v>2.6294598456112112E-2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4.9094346199739895E-2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>MAX(0,IF(H33&gt;PERCENTILE(SSP126_AdaptTransport!$H$2:$H$100,0.9),SUM([1]Transport!$B$115:$G$115),0)
+VLOOKUP(O33,[1]Transport!$A$26:$O$46,8,1)*0
+VLOOKUP(J33,[1]Transport!$B$183:$C$212,2,1)*0
-IF(SUM(Y$2:Y33)&gt;=SUM([1]Transport!$O$82:$O$83),SUM([1]Transport!$B$115:$H$115),0))</f>
        <v>0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1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VLOOKUP(O34,[1]Transport!$A$26:$O$46,15,1)</f>
        <v>2.4513946274128041E-2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6.1801118157319632E-2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>MAX(0,IF(H34&gt;PERCENTILE(SSP126_AdaptTransport!$H$2:$H$100,0.9),SUM([1]Transport!$B$115:$G$115),0)
+VLOOKUP(O34,[1]Transport!$A$26:$O$46,8,1)*0
+VLOOKUP(J34,[1]Transport!$B$183:$C$212,2,1)*0
-IF(SUM(Y$2:Y34)&gt;=SUM([1]Transport!$O$82:$O$83),SUM([1]Transport!$B$115:$H$115),0))</f>
        <v>0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1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[1]Transport!$O$82+VLOOKUP(O35,[1]Transport!$A$26:$O$46,15,1)</f>
        <v>2.5701047728784093E-2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5.0056980438950481E-2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>MAX(0,IF(H35&gt;PERCENTILE(SSP126_AdaptTransport!$H$2:$H$100,0.9),SUM([1]Transport!$B$115:$G$115),0)
+VLOOKUP(O35,[1]Transport!$A$26:$O$46,8,1)*0
+VLOOKUP(J35,[1]Transport!$B$183:$C$212,2,1)*0
-IF(SUM(Y$2:Y35)&gt;=SUM([1]Transport!$O$82:$O$83),SUM([1]Transport!$B$115:$H$115),0))</f>
        <v>0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0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0.00178065218198407+VLOOKUP(O35,[1]Transport!$A$26:$O$46,15,1)</f>
        <v>2.6294598456112112E-2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5.7469264080871989E-2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MAX(0,IF(H36&gt;PERCENTILE(SSP126_AdaptTransport!$H$2:$H$100,0.9),SUM([1]Transport!$B$115:$G$115),0)
+VLOOKUP(O36,[1]Transport!$A$26:$O$46,8,1)*0
+VLOOKUP(J36,[1]Transport!$B$183:$C$212,2,1)*0
-IF(SUM(Y$2:Y36)&gt;=SUM([1]Transport!$O$82:$O$83),SUM([1]Transport!$B$115:$H$115),0))</f>
        <v>0</v>
      </c>
      <c r="BJ36">
        <v>0</v>
      </c>
      <c r="BK36">
        <v>0</v>
      </c>
      <c r="BL36">
        <f>MAX(0,IF(K36=1,[1]Construction!$H$49,0)+VLOOKUP(O36,[1]Construction!$A$25:$H$45,8,1))</f>
        <v>2.9001109124752664E-3</v>
      </c>
    </row>
    <row r="37" spans="1:64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1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VLOOKUP(O37,[1]Transport!$A$26:$O$46,15,1)</f>
        <v>2.4513946274128041E-2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4.9671926743266245E-2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>MAX(0,IF(H37&gt;PERCENTILE(SSP126_AdaptTransport!$H$2:$H$100,0.9),SUM([1]Transport!$B$115:$G$115),0)
+VLOOKUP(O37,[1]Transport!$A$26:$O$46,8,1)*0
+VLOOKUP(J37,[1]Transport!$B$183:$C$212,2,1)*0
-IF(SUM(Y$2:Y37)&gt;=SUM([1]Transport!$O$82:$O$83),SUM([1]Transport!$B$115:$H$115),0))</f>
        <v>0</v>
      </c>
      <c r="BJ37">
        <v>0</v>
      </c>
      <c r="BK37">
        <v>0</v>
      </c>
      <c r="BL37">
        <f>MAX(0,IF(K37=1,[1]Construction!$H$49,0)+VLOOKUP(O37,[1]Construction!$A$25:$H$45,8,1))</f>
        <v>0.11248904333342905</v>
      </c>
    </row>
    <row r="38" spans="1:64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1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[1]Transport!$O$82+VLOOKUP(O38,[1]Transport!$A$26:$O$46,15,1)</f>
        <v>2.5701047728784093E-2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4.7939185112687188E-2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>MAX(0,IF(H38&gt;PERCENTILE(SSP126_AdaptTransport!$H$2:$H$100,0.9),SUM([1]Transport!$B$115:$G$115),0)
+VLOOKUP(O38,[1]Transport!$A$26:$O$46,8,1)*0
+VLOOKUP(J38,[1]Transport!$B$183:$C$212,2,1)*0
-IF(SUM(Y$2:Y38)&gt;=SUM([1]Transport!$O$82:$O$83),SUM([1]Transport!$B$115:$H$115),0))</f>
        <v>0</v>
      </c>
      <c r="BJ38">
        <v>0</v>
      </c>
      <c r="BK38">
        <v>0</v>
      </c>
      <c r="BL38">
        <f>MAX(0,IF(K38=1,[1]Construction!$H$49,0)+VLOOKUP(O38,[1]Construction!$A$25:$H$45,8,1))</f>
        <v>0.11248904333342905</v>
      </c>
    </row>
    <row r="39" spans="1:64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1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0.00178065218198407+VLOOKUP(O38,[1]Transport!$A$26:$O$46,15,1)</f>
        <v>2.6294598456112112E-2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5.1885985493450595E-2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>MAX(0,IF(H39&gt;PERCENTILE(SSP126_AdaptTransport!$H$2:$H$100,0.9),SUM([1]Transport!$B$115:$G$115),0)
+VLOOKUP(O39,[1]Transport!$A$26:$O$46,8,1)*0
+VLOOKUP(J39,[1]Transport!$B$183:$C$212,2,1)*0
-IF(SUM(Y$2:Y39)&gt;=SUM([1]Transport!$O$82:$O$83),SUM([1]Transport!$B$115:$H$115),0))</f>
        <v>0</v>
      </c>
      <c r="BJ39">
        <v>0</v>
      </c>
      <c r="BK39">
        <v>0</v>
      </c>
      <c r="BL39">
        <f>MAX(0,IF(K39=1,[1]Construction!$H$49,0)+VLOOKUP(O39,[1]Construction!$A$25:$H$45,8,1))</f>
        <v>0.11248904333342905</v>
      </c>
    </row>
    <row r="40" spans="1:64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1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VLOOKUP(O40,[1]Transport!$A$26:$O$46,15,1)</f>
        <v>2.4513946274128041E-2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>MAX(0,IF(H40&gt;PERCENTILE(SSP126_AdaptTransport!$H$2:$H$100,0.9),SUM([1]Transport!$B$115:$G$115),0)
+VLOOKUP(O40,[1]Transport!$A$26:$O$46,8,1)*0
+VLOOKUP(J40,[1]Transport!$B$183:$C$212,2,1)*0
-IF(SUM(Y$2:Y40)&gt;=SUM([1]Transport!$O$82:$O$83),SUM([1]Transport!$B$115:$H$115),0))</f>
        <v>0</v>
      </c>
      <c r="BJ40">
        <v>0</v>
      </c>
      <c r="BK40">
        <v>0</v>
      </c>
      <c r="BL40">
        <f>MAX(0,IF(K40=1,[1]Construction!$H$49,0)+VLOOKUP(O40,[1]Construction!$A$25:$H$45,8,1))</f>
        <v>0.11248904333342905</v>
      </c>
    </row>
    <row r="41" spans="1:64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0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[1]Transport!$O$82+VLOOKUP(O41,[1]Transport!$A$26:$O$46,15,1)</f>
        <v>2.5701047728784093E-2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4.8901819351897774E-2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>MAX(0,IF(H41&gt;PERCENTILE(SSP126_AdaptTransport!$H$2:$H$100,0.9),SUM([1]Transport!$B$115:$G$115),0)
+VLOOKUP(O41,[1]Transport!$A$26:$O$46,8,1)*0
+VLOOKUP(J41,[1]Transport!$B$183:$C$212,2,1)*0
-IF(SUM(Y$2:Y41)&gt;=SUM([1]Transport!$O$82:$O$83),SUM([1]Transport!$B$115:$H$115),0))</f>
        <v>0</v>
      </c>
      <c r="BJ41">
        <v>0</v>
      </c>
      <c r="BK41">
        <v>0</v>
      </c>
      <c r="BL41">
        <f>MAX(0,IF(K41=1,[1]Construction!$H$49,0)+VLOOKUP(O41,[1]Construction!$A$25:$H$45,8,1))</f>
        <v>2.9001109124752664E-3</v>
      </c>
    </row>
    <row r="42" spans="1:64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1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0.00178065218198407+VLOOKUP(O41,[1]Transport!$A$26:$O$46,15,1)</f>
        <v>2.6294598456112112E-2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4.6013916634266017E-2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>MAX(0,IF(H42&gt;PERCENTILE(SSP126_AdaptTransport!$H$2:$H$100,0.9),SUM([1]Transport!$B$115:$G$115),0)
+VLOOKUP(O42,[1]Transport!$A$26:$O$46,8,1)*0
+VLOOKUP(J42,[1]Transport!$B$183:$C$212,2,1)*0
-IF(SUM(Y$2:Y42)&gt;=SUM([1]Transport!$O$82:$O$83),SUM([1]Transport!$B$115:$H$115),0))</f>
        <v>0</v>
      </c>
      <c r="BJ42">
        <v>0</v>
      </c>
      <c r="BK42">
        <v>0</v>
      </c>
      <c r="BL42">
        <f>MAX(0,IF(K42=1,[1]Construction!$H$49,0)+VLOOKUP(O42,[1]Construction!$A$25:$H$45,8,1))</f>
        <v>0.11248904333342905</v>
      </c>
    </row>
    <row r="43" spans="1:64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1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>VLOOKUP(O43,[1]Transport!$A$26:$O$46,15,1)</f>
        <v>3.8548163945216478E-2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6.0260903374582689E-2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>MAX(0,IF(H43&gt;PERCENTILE(SSP126_AdaptTransport!$H$2:$H$100,0.9),SUM([1]Transport!$B$115:$G$115),0)
+VLOOKUP(O43,[1]Transport!$A$26:$O$46,8,1)*0
+VLOOKUP(J43,[1]Transport!$B$183:$C$212,2,1)*0
-IF(SUM(Y$2:Y43)&gt;=SUM([1]Transport!$O$82:$O$83),SUM([1]Transport!$B$115:$H$115),0))</f>
        <v>0</v>
      </c>
      <c r="BJ43">
        <v>0</v>
      </c>
      <c r="BK43">
        <v>0</v>
      </c>
      <c r="BL43">
        <f>MAX(0,IF(K43=1,[1]Construction!$H$49,0)+VLOOKUP(O43,[1]Construction!$A$25:$H$45,8,1))</f>
        <v>0.11450714771180541</v>
      </c>
    </row>
    <row r="44" spans="1:64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1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[1]Transport!$O$82+VLOOKUP(O44,[1]Transport!$A$26:$O$46,15,1)</f>
        <v>3.973526539987253E-2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4.7265341145239781E-2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>MAX(0,IF(H44&gt;PERCENTILE(SSP126_AdaptTransport!$H$2:$H$100,0.9),SUM([1]Transport!$B$115:$G$115),0)
+VLOOKUP(O44,[1]Transport!$A$26:$O$46,8,1)*0
+VLOOKUP(J44,[1]Transport!$B$183:$C$212,2,1)*0
-IF(SUM(Y$2:Y44)&gt;=SUM([1]Transport!$O$82:$O$83),SUM([1]Transport!$B$115:$H$115),0))</f>
        <v>0</v>
      </c>
      <c r="BJ44">
        <v>0</v>
      </c>
      <c r="BK44">
        <v>0</v>
      </c>
      <c r="BL44">
        <f>MAX(0,IF(K44=1,[1]Construction!$H$49,0)+VLOOKUP(O44,[1]Construction!$A$25:$H$45,8,1))</f>
        <v>0.11450714771180541</v>
      </c>
    </row>
    <row r="45" spans="1:64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1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0.00178065218198407+VLOOKUP(O44,[1]Transport!$A$26:$O$46,15,1)</f>
        <v>4.0328816127200545E-2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4.7554131417002952E-2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MAX(0,IF(H45&gt;PERCENTILE(SSP126_AdaptTransport!$H$2:$H$100,0.9),SUM([1]Transport!$B$115:$G$115),0)
+VLOOKUP(O45,[1]Transport!$A$26:$O$46,8,1)*0
+VLOOKUP(J45,[1]Transport!$B$183:$C$212,2,1)*0
-IF(SUM(Y$2:Y45)&gt;=SUM([1]Transport!$O$82:$O$83),SUM([1]Transport!$B$115:$H$115),0))</f>
        <v>0</v>
      </c>
      <c r="BJ45">
        <v>0</v>
      </c>
      <c r="BK45">
        <v>0</v>
      </c>
      <c r="BL45">
        <f>MAX(0,IF(K45=1,[1]Construction!$H$49,0)+VLOOKUP(O45,[1]Construction!$A$25:$H$45,8,1))</f>
        <v>0.11450714771180541</v>
      </c>
    </row>
    <row r="46" spans="1:64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VLOOKUP(O46,[1]Transport!$A$26:$O$46,15,1)</f>
        <v>3.8548163945216478E-2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4.5243809242897545E-2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>MAX(0,IF(H46&gt;PERCENTILE(SSP126_AdaptTransport!$H$2:$H$100,0.9),SUM([1]Transport!$B$115:$G$115),0)
+VLOOKUP(O46,[1]Transport!$A$26:$O$46,8,1)*0
+VLOOKUP(J46,[1]Transport!$B$183:$C$212,2,1)*0
-IF(SUM(Y$2:Y46)&gt;=SUM([1]Transport!$O$82:$O$83),SUM([1]Transport!$B$115:$H$115),0))</f>
        <v>0</v>
      </c>
      <c r="BJ46">
        <v>0</v>
      </c>
      <c r="BK46">
        <v>0</v>
      </c>
      <c r="BL46">
        <f>MAX(0,IF(K46=1,[1]Construction!$H$49,0)+VLOOKUP(O46,[1]Construction!$A$25:$H$45,8,1))</f>
        <v>0.11450714771180541</v>
      </c>
    </row>
    <row r="47" spans="1:64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1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[1]Transport!$O$82+VLOOKUP(O47,[1]Transport!$A$26:$O$46,15,1)</f>
        <v>3.973526539987253E-2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5.207851234129271E-2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>MAX(0,IF(H47&gt;PERCENTILE(SSP126_AdaptTransport!$H$2:$H$100,0.9),SUM([1]Transport!$B$115:$G$115),0)
+VLOOKUP(O47,[1]Transport!$A$26:$O$46,8,1)*0
+VLOOKUP(J47,[1]Transport!$B$183:$C$212,2,1)*0
-IF(SUM(Y$2:Y47)&gt;=SUM([1]Transport!$O$82:$O$83),SUM([1]Transport!$B$115:$H$115),0))</f>
        <v>0</v>
      </c>
      <c r="BJ47">
        <v>0</v>
      </c>
      <c r="BK47">
        <v>0</v>
      </c>
      <c r="BL47">
        <f>MAX(0,IF(K47=1,[1]Construction!$H$49,0)+VLOOKUP(O47,[1]Construction!$A$25:$H$45,8,1))</f>
        <v>0.11450714771180541</v>
      </c>
    </row>
    <row r="48" spans="1:64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1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0.00178065218198407+VLOOKUP(O47,[1]Transport!$A$26:$O$46,15,1)</f>
        <v>4.0328816127200545E-2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5.7373000656950932E-2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>MAX(0,IF(H48&gt;PERCENTILE(SSP126_AdaptTransport!$H$2:$H$100,0.9),SUM([1]Transport!$B$115:$G$115),0)
+VLOOKUP(O48,[1]Transport!$A$26:$O$46,8,1)*0
+VLOOKUP(J48,[1]Transport!$B$183:$C$212,2,1)*0
-IF(SUM(Y$2:Y48)&gt;=SUM([1]Transport!$O$82:$O$83),SUM([1]Transport!$B$115:$H$115),0))</f>
        <v>0</v>
      </c>
      <c r="BJ48">
        <v>0</v>
      </c>
      <c r="BK48">
        <v>0</v>
      </c>
      <c r="BL48">
        <f>MAX(0,IF(K48=1,[1]Construction!$H$49,0)+VLOOKUP(O48,[1]Construction!$A$25:$H$45,8,1))</f>
        <v>0.11450714771180541</v>
      </c>
    </row>
    <row r="49" spans="1:64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0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>VLOOKUP(O49,[1]Transport!$A$26:$O$46,15,1)</f>
        <v>3.8548163945216478E-2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4.8324238808371424E-2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>MAX(0,IF(H49&gt;PERCENTILE(SSP126_AdaptTransport!$H$2:$H$100,0.9),SUM([1]Transport!$B$115:$G$115),0)
+VLOOKUP(O49,[1]Transport!$A$26:$O$46,8,1)*0
+VLOOKUP(J49,[1]Transport!$B$183:$C$212,2,1)*0
-IF(SUM(Y$2:Y49)&gt;=SUM([1]Transport!$O$82:$O$83),SUM([1]Transport!$B$115:$H$115),0))</f>
        <v>0</v>
      </c>
      <c r="BJ49">
        <v>0</v>
      </c>
      <c r="BK49">
        <v>0</v>
      </c>
      <c r="BL49">
        <f>MAX(0,IF(K49=1,[1]Construction!$H$49,0)+VLOOKUP(O49,[1]Construction!$A$25:$H$45,8,1))</f>
        <v>4.9182152908516441E-3</v>
      </c>
    </row>
    <row r="50" spans="1:64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1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[1]Transport!$O$82+VLOOKUP(O50,[1]Transport!$A$26:$O$46,15,1)</f>
        <v>3.973526539987253E-2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4.7650394840924017E-2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>MAX(0,IF(H50&gt;PERCENTILE(SSP126_AdaptTransport!$H$2:$H$100,0.9),SUM([1]Transport!$B$115:$G$115),0)
+VLOOKUP(O50,[1]Transport!$A$26:$O$46,8,1)*0
+VLOOKUP(J50,[1]Transport!$B$183:$C$212,2,1)*0
-IF(SUM(Y$2:Y50)&gt;=SUM([1]Transport!$O$82:$O$83),SUM([1]Transport!$B$115:$H$115),0))</f>
        <v>0</v>
      </c>
      <c r="BJ50">
        <v>0</v>
      </c>
      <c r="BK50">
        <v>0</v>
      </c>
      <c r="BL50">
        <f>MAX(0,IF(K50=1,[1]Construction!$H$49,0)+VLOOKUP(O50,[1]Construction!$A$25:$H$45,8,1))</f>
        <v>0.11450714771180541</v>
      </c>
    </row>
    <row r="51" spans="1:64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1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>0.00178065218198407+VLOOKUP(O50,[1]Transport!$A$26:$O$46,15,1)</f>
        <v>4.0328816127200545E-2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4.8420502232292481E-2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>MAX(0,IF(H51&gt;PERCENTILE(SSP126_AdaptTransport!$H$2:$H$100,0.9),SUM([1]Transport!$B$115:$G$115),0)
+VLOOKUP(O51,[1]Transport!$A$26:$O$46,8,1)*0
+VLOOKUP(J51,[1]Transport!$B$183:$C$212,2,1)*0
-IF(SUM(Y$2:Y51)&gt;=SUM([1]Transport!$O$82:$O$83),SUM([1]Transport!$B$115:$H$115),0))</f>
        <v>0</v>
      </c>
      <c r="BJ51">
        <v>0</v>
      </c>
      <c r="BK51">
        <v>0</v>
      </c>
      <c r="BL51">
        <f>MAX(0,IF(K51=1,[1]Construction!$H$49,0)+VLOOKUP(O51,[1]Construction!$A$25:$H$45,8,1))</f>
        <v>0.11450714771180541</v>
      </c>
    </row>
    <row r="52" spans="1:64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1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VLOOKUP(O52,[1]Transport!$A$26:$O$46,15,1)</f>
        <v>3.8548163945216478E-2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4.870929250405566E-2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>MAX(0,IF(H52&gt;PERCENTILE(SSP126_AdaptTransport!$H$2:$H$100,0.9),SUM([1]Transport!$B$115:$G$115),0)
+VLOOKUP(O52,[1]Transport!$A$26:$O$46,8,1)*0
+VLOOKUP(J52,[1]Transport!$B$183:$C$212,2,1)*0
-IF(SUM(Y$2:Y52)&gt;=SUM([1]Transport!$O$82:$O$83),SUM([1]Transport!$B$115:$H$115),0))</f>
        <v>0</v>
      </c>
      <c r="BJ52">
        <v>0</v>
      </c>
      <c r="BK52">
        <v>0</v>
      </c>
      <c r="BL52">
        <f>MAX(0,IF(K52=1,[1]Construction!$H$49,0)+VLOOKUP(O52,[1]Construction!$A$25:$H$45,8,1))</f>
        <v>0.11450714771180541</v>
      </c>
    </row>
    <row r="53" spans="1:64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1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[1]Transport!$O$82+VLOOKUP(O53,[1]Transport!$A$26:$O$46,15,1)</f>
        <v>1.2386078588228031E-2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5.4581361363240231E-2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>MAX(0,IF(H53&gt;PERCENTILE(SSP126_AdaptTransport!$H$2:$H$100,0.9),SUM([1]Transport!$B$115:$G$115),0)
+VLOOKUP(O53,[1]Transport!$A$26:$O$46,8,1)*0
+VLOOKUP(J53,[1]Transport!$B$183:$C$212,2,1)*0
-IF(SUM(Y$2:Y53)&gt;=SUM([1]Transport!$O$82:$O$83),SUM([1]Transport!$B$115:$H$115),0))</f>
        <v>0</v>
      </c>
      <c r="BJ53">
        <v>0</v>
      </c>
      <c r="BK53">
        <v>0</v>
      </c>
      <c r="BL53">
        <f>MAX(0,IF(K53=1,[1]Construction!$H$49,0)+VLOOKUP(O53,[1]Construction!$A$25:$H$45,8,1))</f>
        <v>0.11475402968546479</v>
      </c>
    </row>
    <row r="54" spans="1:64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0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0.00178065218198407+VLOOKUP(O53,[1]Transport!$A$26:$O$46,15,1)</f>
        <v>1.297962931555605E-2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5.487015163500341E-2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>MAX(0,IF(H54&gt;PERCENTILE(SSP126_AdaptTransport!$H$2:$H$100,0.9),SUM([1]Transport!$B$115:$G$115),0)
+VLOOKUP(O54,[1]Transport!$A$26:$O$46,8,1)*0
+VLOOKUP(J54,[1]Transport!$B$183:$C$212,2,1)*0
-IF(SUM(Y$2:Y54)&gt;=SUM([1]Transport!$O$82:$O$83),SUM([1]Transport!$B$115:$H$115),0))</f>
        <v>0</v>
      </c>
      <c r="BJ54">
        <v>0</v>
      </c>
      <c r="BK54">
        <v>0</v>
      </c>
      <c r="BL54">
        <f>MAX(0,IF(K54=1,[1]Construction!$H$49,0)+VLOOKUP(O54,[1]Construction!$A$25:$H$45,8,1))</f>
        <v>5.1650972645110151E-3</v>
      </c>
    </row>
    <row r="55" spans="1:64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1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VLOOKUP(O55,[1]Transport!$A$26:$O$46,15,1)</f>
        <v>1.119897713357198E-2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5.150093179776636E-2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>MAX(0,IF(H55&gt;PERCENTILE(SSP126_AdaptTransport!$H$2:$H$100,0.9),SUM([1]Transport!$B$115:$G$115),0)
+VLOOKUP(O55,[1]Transport!$A$26:$O$46,8,1)*0
+VLOOKUP(J55,[1]Transport!$B$183:$C$212,2,1)*0
-IF(SUM(Y$2:Y55)&gt;=SUM([1]Transport!$O$82:$O$83),SUM([1]Transport!$B$115:$H$115),0))</f>
        <v>0</v>
      </c>
      <c r="BJ55">
        <v>0</v>
      </c>
      <c r="BK55">
        <v>0</v>
      </c>
      <c r="BL55">
        <f>MAX(0,IF(K55=1,[1]Construction!$H$49,0)+VLOOKUP(O55,[1]Construction!$A$25:$H$45,8,1))</f>
        <v>0.11475402968546479</v>
      </c>
    </row>
    <row r="56" spans="1:64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1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[1]Transport!$O$82+VLOOKUP(O56,[1]Transport!$A$26:$O$46,15,1)</f>
        <v>1.2386078588228031E-2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5.4773888211082353E-2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>MAX(0,IF(H56&gt;PERCENTILE(SSP126_AdaptTransport!$H$2:$H$100,0.9),SUM([1]Transport!$B$115:$G$115),0)
+VLOOKUP(O56,[1]Transport!$A$26:$O$46,8,1)*0
+VLOOKUP(J56,[1]Transport!$B$183:$C$212,2,1)*0
-IF(SUM(Y$2:Y56)&gt;=SUM([1]Transport!$O$82:$O$83),SUM([1]Transport!$B$115:$H$115),0))</f>
        <v>0</v>
      </c>
      <c r="BJ56">
        <v>0</v>
      </c>
      <c r="BK56">
        <v>0</v>
      </c>
      <c r="BL56">
        <f>MAX(0,IF(K56=1,[1]Construction!$H$49,0)+VLOOKUP(O56,[1]Construction!$A$25:$H$45,8,1))</f>
        <v>0.11475402968546479</v>
      </c>
    </row>
    <row r="57" spans="1:64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1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0.00178065218198407+VLOOKUP(O56,[1]Transport!$A$26:$O$46,15,1)</f>
        <v>1.297962931555605E-2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5.5351468754608703E-2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>MAX(0,IF(H57&gt;PERCENTILE(SSP126_AdaptTransport!$H$2:$H$100,0.9),SUM([1]Transport!$B$115:$G$115),0)
+VLOOKUP(O57,[1]Transport!$A$26:$O$46,8,1)*0
+VLOOKUP(J57,[1]Transport!$B$183:$C$212,2,1)*0
-IF(SUM(Y$2:Y57)&gt;=SUM([1]Transport!$O$82:$O$83),SUM([1]Transport!$B$115:$H$115),0))</f>
        <v>0</v>
      </c>
      <c r="BJ57">
        <v>0</v>
      </c>
      <c r="BK57">
        <v>0</v>
      </c>
      <c r="BL57">
        <f>MAX(0,IF(K57=1,[1]Construction!$H$49,0)+VLOOKUP(O57,[1]Construction!$A$25:$H$45,8,1))</f>
        <v>0.11475402968546479</v>
      </c>
    </row>
    <row r="58" spans="1:64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1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>VLOOKUP(O58,[1]Transport!$A$26:$O$46,15,1)</f>
        <v>1.119897713357198E-2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3.8601632992344502E-2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f>MAX(0,IF(H58&gt;PERCENTILE(SSP126_AdaptTransport!$H$2:$H$100,0.9),SUM([1]Transport!$B$115:$G$115),0)
+VLOOKUP(O58,[1]Transport!$A$26:$O$46,8,1)*0
+VLOOKUP(J58,[1]Transport!$B$183:$C$212,2,1)*0
-IF(SUM(Y$2:Y58)&gt;=SUM([1]Transport!$O$82:$O$83),SUM([1]Transport!$B$115:$H$115),0))</f>
        <v>0</v>
      </c>
      <c r="BJ58">
        <v>0</v>
      </c>
      <c r="BK58">
        <v>0</v>
      </c>
      <c r="BL58">
        <f>MAX(0,IF(K58=1,[1]Construction!$H$49,0)+VLOOKUP(O58,[1]Construction!$A$25:$H$45,8,1))</f>
        <v>0.11475402968546479</v>
      </c>
    </row>
    <row r="59" spans="1:64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0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[1]Transport!$O$82+VLOOKUP(O59,[1]Transport!$A$26:$O$46,15,1)</f>
        <v>1.2386078588228031E-2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5.1789722069529531E-2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>MAX(0,IF(H59&gt;PERCENTILE(SSP126_AdaptTransport!$H$2:$H$100,0.9),SUM([1]Transport!$B$115:$G$115),0)
+VLOOKUP(O59,[1]Transport!$A$26:$O$46,8,1)*0
+VLOOKUP(J59,[1]Transport!$B$183:$C$212,2,1)*0
-IF(SUM(Y$2:Y59)&gt;=SUM([1]Transport!$O$82:$O$83),SUM([1]Transport!$B$115:$H$115),0))</f>
        <v>0</v>
      </c>
      <c r="BJ59">
        <v>0</v>
      </c>
      <c r="BK59">
        <v>0</v>
      </c>
      <c r="BL59">
        <f>MAX(0,IF(K59=1,[1]Construction!$H$49,0)+VLOOKUP(O59,[1]Construction!$A$25:$H$45,8,1))</f>
        <v>5.1650972645110151E-3</v>
      </c>
    </row>
    <row r="60" spans="1:64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1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0.00178065218198407+VLOOKUP(O59,[1]Transport!$A$26:$O$46,15,1)</f>
        <v>1.297962931555605E-2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4.0526901470765674E-2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MAX(0,IF(H60&gt;PERCENTILE(SSP126_AdaptTransport!$H$2:$H$100,0.9),SUM([1]Transport!$B$115:$G$115),0)
+VLOOKUP(O60,[1]Transport!$A$26:$O$46,8,1)*0
+VLOOKUP(J60,[1]Transport!$B$183:$C$212,2,1)*0
-IF(SUM(Y$2:Y60)&gt;=SUM([1]Transport!$O$82:$O$83),SUM([1]Transport!$B$115:$H$115),0))</f>
        <v>0</v>
      </c>
      <c r="BJ60">
        <v>0</v>
      </c>
      <c r="BK60">
        <v>0</v>
      </c>
      <c r="BL60">
        <f>MAX(0,IF(K60=1,[1]Construction!$H$49,0)+VLOOKUP(O60,[1]Construction!$A$25:$H$45,8,1))</f>
        <v>0.11475402968546479</v>
      </c>
    </row>
    <row r="61" spans="1:64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VLOOKUP(O61,[1]Transport!$A$26:$O$46,15,1)</f>
        <v>1.119897713357198E-2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5.0345770710713653E-2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>MAX(0,IF(H61&gt;PERCENTILE(SSP126_AdaptTransport!$H$2:$H$100,0.9),SUM([1]Transport!$B$115:$G$115),0)
+VLOOKUP(O61,[1]Transport!$A$26:$O$46,8,1)*0
+VLOOKUP(J61,[1]Transport!$B$183:$C$212,2,1)*0
-IF(SUM(Y$2:Y61)&gt;=SUM([1]Transport!$O$82:$O$83),SUM([1]Transport!$B$115:$H$115),0))</f>
        <v>0</v>
      </c>
      <c r="BJ61">
        <v>0</v>
      </c>
      <c r="BK61">
        <v>0</v>
      </c>
      <c r="BL61">
        <f>MAX(0,IF(K61=1,[1]Construction!$H$49,0)+VLOOKUP(O61,[1]Construction!$A$25:$H$45,8,1))</f>
        <v>0.11475402968546479</v>
      </c>
    </row>
    <row r="62" spans="1:64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1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[1]Transport!$O$82+VLOOKUP(O62,[1]Transport!$A$26:$O$46,15,1)</f>
        <v>1.2386078588228031E-2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5.5736522450292939E-2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>MAX(0,IF(H62&gt;PERCENTILE(SSP126_AdaptTransport!$H$2:$H$100,0.9),SUM([1]Transport!$B$115:$G$115),0)
+VLOOKUP(O62,[1]Transport!$A$26:$O$46,8,1)*0
+VLOOKUP(J62,[1]Transport!$B$183:$C$212,2,1)*0
-IF(SUM(Y$2:Y62)&gt;=SUM([1]Transport!$O$82:$O$83),SUM([1]Transport!$B$115:$H$115),0))</f>
        <v>0</v>
      </c>
      <c r="BJ62">
        <v>0</v>
      </c>
      <c r="BK62">
        <v>0</v>
      </c>
      <c r="BL62">
        <f>MAX(0,IF(K62=1,[1]Construction!$H$49,0)+VLOOKUP(O62,[1]Construction!$A$25:$H$45,8,1))</f>
        <v>0.11475402968546479</v>
      </c>
    </row>
    <row r="63" spans="1:64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1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0.00178065218198407+VLOOKUP(O62,[1]Transport!$A$26:$O$46,15,1)</f>
        <v>1.297962931555605E-2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5.1693458645608474E-2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>MAX(0,IF(H63&gt;PERCENTILE(SSP126_AdaptTransport!$H$2:$H$100,0.9),SUM([1]Transport!$B$115:$G$115),0)
+VLOOKUP(O63,[1]Transport!$A$26:$O$46,8,1)*0
+VLOOKUP(J63,[1]Transport!$B$183:$C$212,2,1)*0
-IF(SUM(Y$2:Y63)&gt;=SUM([1]Transport!$O$82:$O$83),SUM([1]Transport!$B$115:$H$115),0))</f>
        <v>0</v>
      </c>
      <c r="BJ63">
        <v>0</v>
      </c>
      <c r="BK63">
        <v>0</v>
      </c>
      <c r="BL63">
        <f>MAX(0,IF(K63=1,[1]Construction!$H$49,0)+VLOOKUP(O63,[1]Construction!$A$25:$H$45,8,1))</f>
        <v>0.11513730156048957</v>
      </c>
    </row>
    <row r="64" spans="1:64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0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VLOOKUP(O64,[1]Transport!$A$26:$O$46,15,1)</f>
        <v>1.550634965514793E-2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6.2089908429082803E-2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>MAX(0,IF(H64&gt;PERCENTILE(SSP126_AdaptTransport!$H$2:$H$100,0.9),SUM([1]Transport!$B$115:$G$115),0)
+VLOOKUP(O64,[1]Transport!$A$26:$O$46,8,1)*0
+VLOOKUP(J64,[1]Transport!$B$183:$C$212,2,1)*0
-IF(SUM(Y$2:Y64)&gt;=SUM([1]Transport!$O$82:$O$83),SUM([1]Transport!$B$115:$H$115),0))</f>
        <v>0</v>
      </c>
      <c r="BJ64">
        <v>0</v>
      </c>
      <c r="BK64">
        <v>0</v>
      </c>
      <c r="BL64">
        <f>MAX(0,IF(K64=1,[1]Construction!$H$49,0)+VLOOKUP(O64,[1]Construction!$A$25:$H$45,8,1))</f>
        <v>5.5483691395357953E-3</v>
      </c>
    </row>
    <row r="65" spans="1:64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1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[1]Transport!$O$82+VLOOKUP(O65,[1]Transport!$A$26:$O$46,15,1)</f>
        <v>1.669345110980398E-2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6.4303967179267146E-2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>MAX(0,IF(H65&gt;PERCENTILE(SSP126_AdaptTransport!$H$2:$H$100,0.9),SUM([1]Transport!$B$115:$G$115),0)
+VLOOKUP(O65,[1]Transport!$A$26:$O$46,8,1)*0
+VLOOKUP(J65,[1]Transport!$B$183:$C$212,2,1)*0
-IF(SUM(Y$2:Y65)&gt;=SUM([1]Transport!$O$82:$O$83),SUM([1]Transport!$B$115:$H$115),0))</f>
        <v>0</v>
      </c>
      <c r="BJ65">
        <v>0</v>
      </c>
      <c r="BK65">
        <v>0</v>
      </c>
      <c r="BL65">
        <f>MAX(0,IF(K65=1,[1]Construction!$H$49,0)+VLOOKUP(O65,[1]Construction!$A$25:$H$45,8,1))</f>
        <v>0.11513730156048957</v>
      </c>
    </row>
    <row r="66" spans="1:64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1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0.00178065218198407+VLOOKUP(O65,[1]Transport!$A$26:$O$46,15,1)</f>
        <v>1.7287001837131999E-2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4.5436336090739667E-2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>MAX(0,IF(H66&gt;PERCENTILE(SSP126_AdaptTransport!$H$2:$H$100,0.9),SUM([1]Transport!$B$115:$G$115),0)
+VLOOKUP(O66,[1]Transport!$A$26:$O$46,8,1)*0
+VLOOKUP(J66,[1]Transport!$B$183:$C$212,2,1)*0
-IF(SUM(Y$2:Y66)&gt;=SUM([1]Transport!$O$82:$O$83),SUM([1]Transport!$B$115:$H$115),0))</f>
        <v>0</v>
      </c>
      <c r="BJ66">
        <v>0</v>
      </c>
      <c r="BK66">
        <v>0</v>
      </c>
      <c r="BL66">
        <f>MAX(0,IF(K66=1,[1]Construction!$H$49,0)+VLOOKUP(O66,[1]Construction!$A$25:$H$45,8,1))</f>
        <v>0.11513730156048957</v>
      </c>
    </row>
    <row r="67" spans="1:64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1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>VLOOKUP(O67,[1]Transport!$A$26:$O$46,15,1)</f>
        <v>1.550634965514793E-2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5.1885985493450595E-2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>MAX(0,IF(H67&gt;PERCENTILE(SSP126_AdaptTransport!$H$2:$H$100,0.9),SUM([1]Transport!$B$115:$G$115),0)
+VLOOKUP(O67,[1]Transport!$A$26:$O$46,8,1)*0
+VLOOKUP(J67,[1]Transport!$B$183:$C$212,2,1)*0
-IF(SUM(Y$2:Y67)&gt;=SUM([1]Transport!$O$82:$O$83),SUM([1]Transport!$B$115:$H$115),0))</f>
        <v>0</v>
      </c>
      <c r="BJ67">
        <v>0</v>
      </c>
      <c r="BK67">
        <v>0</v>
      </c>
      <c r="BL67">
        <f>MAX(0,IF(K67=1,[1]Construction!$H$49,0)+VLOOKUP(O67,[1]Construction!$A$25:$H$45,8,1))</f>
        <v>0.11513730156048957</v>
      </c>
    </row>
    <row r="68" spans="1:64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1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>[1]Transport!$O$82+VLOOKUP(O68,[1]Transport!$A$26:$O$46,15,1)</f>
        <v>1.669345110980398E-2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5.1982248917371653E-2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>MAX(0,IF(H68&gt;PERCENTILE(SSP126_AdaptTransport!$H$2:$H$100,0.9),SUM([1]Transport!$B$115:$G$115),0)
+VLOOKUP(O68,[1]Transport!$A$26:$O$46,8,1)*0
+VLOOKUP(J68,[1]Transport!$B$183:$C$212,2,1)*0
-IF(SUM(Y$2:Y68)&gt;=SUM([1]Transport!$O$82:$O$83),SUM([1]Transport!$B$115:$H$115),0))</f>
        <v>0</v>
      </c>
      <c r="BJ68">
        <v>0</v>
      </c>
      <c r="BK68">
        <v>0</v>
      </c>
      <c r="BL68">
        <f>MAX(0,IF(K68=1,[1]Construction!$H$49,0)+VLOOKUP(O68,[1]Construction!$A$25:$H$45,8,1))</f>
        <v>0.11513730156048957</v>
      </c>
    </row>
    <row r="69" spans="1:64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0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>0.00178065218198407+VLOOKUP(O68,[1]Transport!$A$26:$O$46,15,1)</f>
        <v>1.7287001837131999E-2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5.8720688591845753E-2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>MAX(0,IF(H69&gt;PERCENTILE(SSP126_AdaptTransport!$H$2:$H$100,0.9),SUM([1]Transport!$B$115:$G$115),0)
+VLOOKUP(O69,[1]Transport!$A$26:$O$46,8,1)*0
+VLOOKUP(J69,[1]Transport!$B$183:$C$212,2,1)*0
-IF(SUM(Y$2:Y69)&gt;=SUM([1]Transport!$O$82:$O$83),SUM([1]Transport!$B$115:$H$115),0))</f>
        <v>0</v>
      </c>
      <c r="BJ69">
        <v>0</v>
      </c>
      <c r="BK69">
        <v>0</v>
      </c>
      <c r="BL69">
        <f>MAX(0,IF(K69=1,[1]Construction!$H$49,0)+VLOOKUP(O69,[1]Construction!$A$25:$H$45,8,1))</f>
        <v>5.5483691395357953E-3</v>
      </c>
    </row>
    <row r="70" spans="1:64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1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>VLOOKUP(O70,[1]Transport!$A$26:$O$46,15,1)</f>
        <v>1.550634965514793E-2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4.9768190167187303E-2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f>MAX(0,IF(H70&gt;PERCENTILE(SSP126_AdaptTransport!$H$2:$H$100,0.9),SUM([1]Transport!$B$115:$G$115),0)
+VLOOKUP(O70,[1]Transport!$A$26:$O$46,8,1)*0
+VLOOKUP(J70,[1]Transport!$B$183:$C$212,2,1)*0
-IF(SUM(Y$2:Y70)&gt;=SUM([1]Transport!$O$82:$O$83),SUM([1]Transport!$B$115:$H$115),0))</f>
        <v>0</v>
      </c>
      <c r="BJ70">
        <v>0</v>
      </c>
      <c r="BK70">
        <v>0</v>
      </c>
      <c r="BL70">
        <f>MAX(0,IF(K70=1,[1]Construction!$H$49,0)+VLOOKUP(O70,[1]Construction!$A$25:$H$45,8,1))</f>
        <v>0.11513730156048957</v>
      </c>
    </row>
    <row r="71" spans="1:64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1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>[1]Transport!$O$82+VLOOKUP(O71,[1]Transport!$A$26:$O$46,15,1)</f>
        <v>1.669345110980398E-2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4.2548433373107909E-2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>MAX(0,IF(H71&gt;PERCENTILE(SSP126_AdaptTransport!$H$2:$H$100,0.9),SUM([1]Transport!$B$115:$G$115),0)
+VLOOKUP(O71,[1]Transport!$A$26:$O$46,8,1)*0
+VLOOKUP(J71,[1]Transport!$B$183:$C$212,2,1)*0
-IF(SUM(Y$2:Y71)&gt;=SUM([1]Transport!$O$82:$O$83),SUM([1]Transport!$B$115:$H$115),0))</f>
        <v>0</v>
      </c>
      <c r="BJ71">
        <v>0</v>
      </c>
      <c r="BK71">
        <v>0</v>
      </c>
      <c r="BL71">
        <f>MAX(0,IF(K71=1,[1]Construction!$H$49,0)+VLOOKUP(O71,[1]Construction!$A$25:$H$45,8,1))</f>
        <v>0.11513730156048957</v>
      </c>
    </row>
    <row r="72" spans="1:64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1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0.00178065218198407+VLOOKUP(O71,[1]Transport!$A$26:$O$46,15,1)</f>
        <v>1.7287001837131999E-2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4.3703594460160609E-2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>MAX(0,IF(H72&gt;PERCENTILE(SSP126_AdaptTransport!$H$2:$H$100,0.9),SUM([1]Transport!$B$115:$G$115),0)
+VLOOKUP(O72,[1]Transport!$A$26:$O$46,8,1)*0
+VLOOKUP(J72,[1]Transport!$B$183:$C$212,2,1)*0
-IF(SUM(Y$2:Y72)&gt;=SUM([1]Transport!$O$82:$O$83),SUM([1]Transport!$B$115:$H$115),0))</f>
        <v>0</v>
      </c>
      <c r="BJ72">
        <v>0</v>
      </c>
      <c r="BK72">
        <v>0</v>
      </c>
      <c r="BL72">
        <f>MAX(0,IF(K72=1,[1]Construction!$H$49,0)+VLOOKUP(O72,[1]Construction!$A$25:$H$45,8,1))</f>
        <v>0.11513730156048957</v>
      </c>
    </row>
    <row r="73" spans="1:64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1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>VLOOKUP(O73,[1]Transport!$A$26:$O$46,15,1)</f>
        <v>1.2371911991887273E-2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5.1693458645608474E-2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>MAX(0,IF(H73&gt;PERCENTILE(SSP126_AdaptTransport!$H$2:$H$100,0.9),SUM([1]Transport!$B$115:$G$115),0)
+VLOOKUP(O73,[1]Transport!$A$26:$O$46,8,1)*0
+VLOOKUP(J73,[1]Transport!$B$183:$C$212,2,1)*0
-IF(SUM(Y$2:Y73)&gt;=SUM([1]Transport!$O$82:$O$83),SUM([1]Transport!$B$115:$H$115),0))</f>
        <v>0</v>
      </c>
      <c r="BJ73">
        <v>0</v>
      </c>
      <c r="BK73">
        <v>0</v>
      </c>
      <c r="BL73">
        <f>MAX(0,IF(K73=1,[1]Construction!$H$49,0)+VLOOKUP(O73,[1]Construction!$A$25:$H$45,8,1))</f>
        <v>0.11555376330169043</v>
      </c>
    </row>
    <row r="74" spans="1:64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0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[1]Transport!$O$82+VLOOKUP(O74,[1]Transport!$A$26:$O$46,15,1)</f>
        <v>1.3559013446543323E-2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5.544773217852976E-2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f>MAX(0,IF(H74&gt;PERCENTILE(SSP126_AdaptTransport!$H$2:$H$100,0.9),SUM([1]Transport!$B$115:$G$115),0)
+VLOOKUP(O74,[1]Transport!$A$26:$O$46,8,1)*0
+VLOOKUP(J74,[1]Transport!$B$183:$C$212,2,1)*0
-IF(SUM(Y$2:Y74)&gt;=SUM([1]Transport!$O$82:$O$83),SUM([1]Transport!$B$115:$H$115),0))</f>
        <v>0</v>
      </c>
      <c r="BJ74">
        <v>0</v>
      </c>
      <c r="BK74">
        <v>0</v>
      </c>
      <c r="BL74">
        <f>MAX(0,IF(K74=1,[1]Construction!$H$49,0)+VLOOKUP(O74,[1]Construction!$A$25:$H$45,8,1))</f>
        <v>5.9648308807366485E-3</v>
      </c>
    </row>
    <row r="75" spans="1:64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1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0.00178065218198407+VLOOKUP(O74,[1]Transport!$A$26:$O$46,15,1)</f>
        <v>1.4152564173871344E-2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5.766179092871411E-2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>MAX(0,IF(H75&gt;PERCENTILE(SSP126_AdaptTransport!$H$2:$H$100,0.9),SUM([1]Transport!$B$115:$G$115),0)
+VLOOKUP(O75,[1]Transport!$A$26:$O$46,8,1)*0
+VLOOKUP(J75,[1]Transport!$B$183:$C$212,2,1)*0
-IF(SUM(Y$2:Y75)&gt;=SUM([1]Transport!$O$82:$O$83),SUM([1]Transport!$B$115:$H$115),0))</f>
        <v>0</v>
      </c>
      <c r="BJ75">
        <v>0</v>
      </c>
      <c r="BK75">
        <v>0</v>
      </c>
      <c r="BL75">
        <f>MAX(0,IF(K75=1,[1]Construction!$H$49,0)+VLOOKUP(O75,[1]Construction!$A$25:$H$45,8,1))</f>
        <v>0.11555376330169043</v>
      </c>
    </row>
    <row r="76" spans="1:64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VLOOKUP(O76,[1]Transport!$A$26:$O$46,15,1)</f>
        <v>1.2371911991887273E-2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4.8324238808371424E-2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>MAX(0,IF(H76&gt;PERCENTILE(SSP126_AdaptTransport!$H$2:$H$100,0.9),SUM([1]Transport!$B$115:$G$115),0)
+VLOOKUP(O76,[1]Transport!$A$26:$O$46,8,1)*0
+VLOOKUP(J76,[1]Transport!$B$183:$C$212,2,1)*0
-IF(SUM(Y$2:Y76)&gt;=SUM([1]Transport!$O$82:$O$83),SUM([1]Transport!$B$115:$H$115),0))</f>
        <v>0</v>
      </c>
      <c r="BJ76">
        <v>0</v>
      </c>
      <c r="BK76">
        <v>0</v>
      </c>
      <c r="BL76">
        <f>MAX(0,IF(K76=1,[1]Construction!$H$49,0)+VLOOKUP(O76,[1]Construction!$A$25:$H$45,8,1))</f>
        <v>0.11555376330169043</v>
      </c>
    </row>
    <row r="77" spans="1:64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1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>[1]Transport!$O$82+VLOOKUP(O77,[1]Transport!$A$26:$O$46,15,1)</f>
        <v>1.3559013446543323E-2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5.7180473809108817E-2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>MAX(0,IF(H77&gt;PERCENTILE(SSP126_AdaptTransport!$H$2:$H$100,0.9),SUM([1]Transport!$B$115:$G$115),0)
+VLOOKUP(O77,[1]Transport!$A$26:$O$46,8,1)*0
+VLOOKUP(J77,[1]Transport!$B$183:$C$212,2,1)*0
-IF(SUM(Y$2:Y77)&gt;=SUM([1]Transport!$O$82:$O$83),SUM([1]Transport!$B$115:$H$115),0))</f>
        <v>0</v>
      </c>
      <c r="BJ77">
        <v>0</v>
      </c>
      <c r="BK77">
        <v>0</v>
      </c>
      <c r="BL77">
        <f>MAX(0,IF(K77=1,[1]Construction!$H$49,0)+VLOOKUP(O77,[1]Construction!$A$25:$H$45,8,1))</f>
        <v>0.11555376330169043</v>
      </c>
    </row>
    <row r="78" spans="1:64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1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0.00178065218198407+VLOOKUP(O77,[1]Transport!$A$26:$O$46,15,1)</f>
        <v>1.4152564173871344E-2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4.3607331036239552E-2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>MAX(0,IF(H78&gt;PERCENTILE(SSP126_AdaptTransport!$H$2:$H$100,0.9),SUM([1]Transport!$B$115:$G$115),0)
+VLOOKUP(O78,[1]Transport!$A$26:$O$46,8,1)*0
+VLOOKUP(J78,[1]Transport!$B$183:$C$212,2,1)*0
-IF(SUM(Y$2:Y78)&gt;=SUM([1]Transport!$O$82:$O$83),SUM([1]Transport!$B$115:$H$115),0))</f>
        <v>0</v>
      </c>
      <c r="BJ78">
        <v>0</v>
      </c>
      <c r="BK78">
        <v>0</v>
      </c>
      <c r="BL78">
        <f>MAX(0,IF(K78=1,[1]Construction!$H$49,0)+VLOOKUP(O78,[1]Construction!$A$25:$H$45,8,1))</f>
        <v>0.11555376330169043</v>
      </c>
    </row>
    <row r="79" spans="1:64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0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>VLOOKUP(O79,[1]Transport!$A$26:$O$46,15,1)</f>
        <v>1.2371911991887273E-2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4.9575663319345188E-2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>MAX(0,IF(H79&gt;PERCENTILE(SSP126_AdaptTransport!$H$2:$H$100,0.9),SUM([1]Transport!$B$115:$G$115),0)
+VLOOKUP(O79,[1]Transport!$A$26:$O$46,8,1)*0
+VLOOKUP(J79,[1]Transport!$B$183:$C$212,2,1)*0
-IF(SUM(Y$2:Y79)&gt;=SUM([1]Transport!$O$82:$O$83),SUM([1]Transport!$B$115:$H$115),0))</f>
        <v>0</v>
      </c>
      <c r="BJ79">
        <v>0</v>
      </c>
      <c r="BK79">
        <v>0</v>
      </c>
      <c r="BL79">
        <f>MAX(0,IF(K79=1,[1]Construction!$H$49,0)+VLOOKUP(O79,[1]Construction!$A$25:$H$45,8,1))</f>
        <v>5.9648308807366485E-3</v>
      </c>
    </row>
    <row r="80" spans="1:64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1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[1]Transport!$O$82+VLOOKUP(O80,[1]Transport!$A$26:$O$46,15,1)</f>
        <v>1.3559013446543323E-2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5.5062678482845524E-2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>MAX(0,IF(H80&gt;PERCENTILE(SSP126_AdaptTransport!$H$2:$H$100,0.9),SUM([1]Transport!$B$115:$G$115),0)
+VLOOKUP(O80,[1]Transport!$A$26:$O$46,8,1)*0
+VLOOKUP(J80,[1]Transport!$B$183:$C$212,2,1)*0
-IF(SUM(Y$2:Y80)&gt;=SUM([1]Transport!$O$82:$O$83),SUM([1]Transport!$B$115:$H$115),0))</f>
        <v>0</v>
      </c>
      <c r="BJ80">
        <v>0</v>
      </c>
      <c r="BK80">
        <v>0</v>
      </c>
      <c r="BL80">
        <f>MAX(0,IF(K80=1,[1]Construction!$H$49,0)+VLOOKUP(O80,[1]Construction!$A$25:$H$45,8,1))</f>
        <v>0.11555376330169043</v>
      </c>
    </row>
    <row r="81" spans="1:64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1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0.00178065218198407+VLOOKUP(O80,[1]Transport!$A$26:$O$46,15,1)</f>
        <v>1.4152564173871344E-2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4.7265341145239781E-2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>MAX(0,IF(H81&gt;PERCENTILE(SSP126_AdaptTransport!$H$2:$H$100,0.9),SUM([1]Transport!$B$115:$G$115),0)
+VLOOKUP(O81,[1]Transport!$A$26:$O$46,8,1)*0
+VLOOKUP(J81,[1]Transport!$B$183:$C$212,2,1)*0
-IF(SUM(Y$2:Y81)&gt;=SUM([1]Transport!$O$82:$O$83),SUM([1]Transport!$B$115:$H$115),0))</f>
        <v>0</v>
      </c>
      <c r="BJ81">
        <v>0</v>
      </c>
      <c r="BK81">
        <v>0</v>
      </c>
      <c r="BL81">
        <f>MAX(0,IF(K81=1,[1]Construction!$H$49,0)+VLOOKUP(O81,[1]Construction!$A$25:$H$45,8,1))</f>
        <v>0.11555376330169043</v>
      </c>
    </row>
    <row r="82" spans="1:64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1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VLOOKUP(O82,[1]Transport!$A$26:$O$46,15,1)</f>
        <v>1.2371911991887273E-2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5.0538297558555774E-2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>MAX(0,IF(H82&gt;PERCENTILE(SSP126_AdaptTransport!$H$2:$H$100,0.9),SUM([1]Transport!$B$115:$G$115),0)
+VLOOKUP(O82,[1]Transport!$A$26:$O$46,8,1)*0
+VLOOKUP(J82,[1]Transport!$B$183:$C$212,2,1)*0
-IF(SUM(Y$2:Y82)&gt;=SUM([1]Transport!$O$82:$O$83),SUM([1]Transport!$B$115:$H$115),0))</f>
        <v>0</v>
      </c>
      <c r="BJ82">
        <v>0</v>
      </c>
      <c r="BK82">
        <v>0</v>
      </c>
      <c r="BL82">
        <f>MAX(0,IF(K82=1,[1]Construction!$H$49,0)+VLOOKUP(O82,[1]Construction!$A$25:$H$45,8,1))</f>
        <v>0.11555376330169043</v>
      </c>
    </row>
    <row r="83" spans="1:64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1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[1]Transport!$O$82+VLOOKUP(O83,[1]Transport!$A$26:$O$46,15,1)</f>
        <v>1.3559013446543323E-2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5.0153243862871538E-2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>MAX(0,IF(H83&gt;PERCENTILE(SSP126_AdaptTransport!$H$2:$H$100,0.9),SUM([1]Transport!$B$115:$G$115),0)
+VLOOKUP(O83,[1]Transport!$A$26:$O$46,8,1)*0
+VLOOKUP(J83,[1]Transport!$B$183:$C$212,2,1)*0
-IF(SUM(Y$2:Y83)&gt;=SUM([1]Transport!$O$82:$O$83),SUM([1]Transport!$B$115:$H$115),0))</f>
        <v>0</v>
      </c>
      <c r="BJ83">
        <v>0</v>
      </c>
      <c r="BK83">
        <v>0</v>
      </c>
      <c r="BL83">
        <f>MAX(0,IF(K83=1,[1]Construction!$H$49,0)+VLOOKUP(O83,[1]Construction!$A$25:$H$45,8,1))</f>
        <v>0.11555376330169043</v>
      </c>
    </row>
    <row r="84" spans="1:64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0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0.00178065218198407+VLOOKUP(O83,[1]Transport!$A$26:$O$46,15,1)</f>
        <v>1.4152564173871344E-2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5.3618727124029646E-2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>MAX(0,IF(H84&gt;PERCENTILE(SSP126_AdaptTransport!$H$2:$H$100,0.9),SUM([1]Transport!$B$115:$G$115),0)
+VLOOKUP(O84,[1]Transport!$A$26:$O$46,8,1)*0
+VLOOKUP(J84,[1]Transport!$B$183:$C$212,2,1)*0
-IF(SUM(Y$2:Y84)&gt;=SUM([1]Transport!$O$82:$O$83),SUM([1]Transport!$B$115:$H$115),0))</f>
        <v>0</v>
      </c>
      <c r="BJ84">
        <v>0</v>
      </c>
      <c r="BK84">
        <v>0</v>
      </c>
      <c r="BL84">
        <f>MAX(0,IF(K84=1,[1]Construction!$H$49,0)+VLOOKUP(O84,[1]Construction!$A$25:$H$45,8,1))</f>
        <v>5.9648308807366485E-3</v>
      </c>
    </row>
    <row r="85" spans="1:64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1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VLOOKUP(O85,[1]Transport!$A$26:$O$46,15,1)</f>
        <v>1.7391141134408612E-2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5.8624425167924696E-2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>MAX(0,IF(H85&gt;PERCENTILE(SSP126_AdaptTransport!$H$2:$H$100,0.9),SUM([1]Transport!$B$115:$G$115),0)
+VLOOKUP(O85,[1]Transport!$A$26:$O$46,8,1)*0
+VLOOKUP(J85,[1]Transport!$B$183:$C$212,2,1)*0
-IF(SUM(Y$2:Y85)&gt;=SUM([1]Transport!$O$82:$O$83),SUM([1]Transport!$B$115:$H$115),0))</f>
        <v>0</v>
      </c>
      <c r="BJ85">
        <v>0</v>
      </c>
      <c r="BK85">
        <v>0</v>
      </c>
      <c r="BL85">
        <f>MAX(0,IF(K85=1,[1]Construction!$H$49,0)+VLOOKUP(O85,[1]Construction!$A$25:$H$45,8,1))</f>
        <v>0.11617726704041605</v>
      </c>
    </row>
    <row r="86" spans="1:64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1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[1]Transport!$O$82+VLOOKUP(O86,[1]Transport!$A$26:$O$46,15,1)</f>
        <v>1.857824258906466E-2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6.5266601418477746E-2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>MAX(0,IF(H86&gt;PERCENTILE(SSP126_AdaptTransport!$H$2:$H$100,0.9),SUM([1]Transport!$B$115:$G$115),0)
+VLOOKUP(O86,[1]Transport!$A$26:$O$46,8,1)*0
+VLOOKUP(J86,[1]Transport!$B$183:$C$212,2,1)*0
-IF(SUM(Y$2:Y86)&gt;=SUM([1]Transport!$O$82:$O$83),SUM([1]Transport!$B$115:$H$115),0))</f>
        <v>0</v>
      </c>
      <c r="BJ86">
        <v>0</v>
      </c>
      <c r="BK86">
        <v>0</v>
      </c>
      <c r="BL86">
        <f>MAX(0,IF(K86=1,[1]Construction!$H$49,0)+VLOOKUP(O86,[1]Construction!$A$25:$H$45,8,1))</f>
        <v>0.11617726704041605</v>
      </c>
    </row>
    <row r="87" spans="1:64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1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0.00178065218198407+VLOOKUP(O86,[1]Transport!$A$26:$O$46,15,1)</f>
        <v>1.9171793316392682E-2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5.4677624787161289E-2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>MAX(0,IF(H87&gt;PERCENTILE(SSP126_AdaptTransport!$H$2:$H$100,0.9),SUM([1]Transport!$B$115:$G$115),0)
+VLOOKUP(O87,[1]Transport!$A$26:$O$46,8,1)*0
+VLOOKUP(J87,[1]Transport!$B$183:$C$212,2,1)*0
-IF(SUM(Y$2:Y87)&gt;=SUM([1]Transport!$O$82:$O$83),SUM([1]Transport!$B$115:$H$115),0))</f>
        <v>0</v>
      </c>
      <c r="BJ87">
        <v>0</v>
      </c>
      <c r="BK87">
        <v>0</v>
      </c>
      <c r="BL87">
        <f>MAX(0,IF(K87=1,[1]Construction!$H$49,0)+VLOOKUP(O87,[1]Construction!$A$25:$H$45,8,1))</f>
        <v>0.11617726704041605</v>
      </c>
    </row>
    <row r="88" spans="1:64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1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VLOOKUP(O88,[1]Transport!$A$26:$O$46,15,1)</f>
        <v>1.7391141134408612E-2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5.2838993390269068E-2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f>MAX(0,IF(H88&gt;PERCENTILE(SSP126_AdaptTransport!$H$2:$H$100,0.9),SUM([1]Transport!$B$115:$G$115),0)
+VLOOKUP(O88,[1]Transport!$A$26:$O$46,8,1)*0
+VLOOKUP(J88,[1]Transport!$B$183:$C$212,2,1)*0
-IF(SUM(Y$2:Y88)&gt;=SUM([1]Transport!$O$82:$O$83),SUM([1]Transport!$B$115:$H$115),0))</f>
        <v>0</v>
      </c>
      <c r="BJ88">
        <v>0</v>
      </c>
      <c r="BK88">
        <v>0</v>
      </c>
      <c r="BL88">
        <f>MAX(0,IF(K88=1,[1]Construction!$H$49,0)+VLOOKUP(O88,[1]Construction!$A$25:$H$45,8,1))</f>
        <v>0.11617726704041605</v>
      </c>
    </row>
    <row r="89" spans="1:64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0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[1]Transport!$O$82+VLOOKUP(O89,[1]Transport!$A$26:$O$46,15,1)</f>
        <v>1.857824258906466E-2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5.2838993390269068E-2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f>MAX(0,IF(H89&gt;PERCENTILE(SSP126_AdaptTransport!$H$2:$H$100,0.9),SUM([1]Transport!$B$115:$G$115),0)
+VLOOKUP(O89,[1]Transport!$A$26:$O$46,8,1)*0
+VLOOKUP(J89,[1]Transport!$B$183:$C$212,2,1)*0
-IF(SUM(Y$2:Y89)&gt;=SUM([1]Transport!$O$82:$O$83),SUM([1]Transport!$B$115:$H$115),0))</f>
        <v>0</v>
      </c>
      <c r="BJ89">
        <v>0</v>
      </c>
      <c r="BK89">
        <v>0</v>
      </c>
      <c r="BL89">
        <f>MAX(0,IF(K89=1,[1]Construction!$H$49,0)+VLOOKUP(O89,[1]Construction!$A$25:$H$45,8,1))</f>
        <v>6.5883346194622805E-3</v>
      </c>
    </row>
    <row r="90" spans="1:64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1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0.00178065218198407+VLOOKUP(O89,[1]Transport!$A$26:$O$46,15,1)</f>
        <v>1.9171793316392682E-2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5.2838993390269068E-2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>MAX(0,IF(H90&gt;PERCENTILE(SSP126_AdaptTransport!$H$2:$H$100,0.9),SUM([1]Transport!$B$115:$G$115),0)
+VLOOKUP(O90,[1]Transport!$A$26:$O$46,8,1)*0
+VLOOKUP(J90,[1]Transport!$B$183:$C$212,2,1)*0
-IF(SUM(Y$2:Y90)&gt;=SUM([1]Transport!$O$82:$O$83),SUM([1]Transport!$B$115:$H$115),0))</f>
        <v>0</v>
      </c>
      <c r="BJ90">
        <v>0</v>
      </c>
      <c r="BK90">
        <v>0</v>
      </c>
      <c r="BL90">
        <f>MAX(0,IF(K90=1,[1]Construction!$H$49,0)+VLOOKUP(O90,[1]Construction!$A$25:$H$45,8,1))</f>
        <v>0.11617726704041605</v>
      </c>
    </row>
    <row r="91" spans="1:64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VLOOKUP(O91,[1]Transport!$A$26:$O$46,15,1)</f>
        <v>1.7391141134408612E-2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5.2838993390269068E-2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>MAX(0,IF(H91&gt;PERCENTILE(SSP126_AdaptTransport!$H$2:$H$100,0.9),SUM([1]Transport!$B$115:$G$115),0)
+VLOOKUP(O91,[1]Transport!$A$26:$O$46,8,1)*0
+VLOOKUP(J91,[1]Transport!$B$183:$C$212,2,1)*0
-IF(SUM(Y$2:Y91)&gt;=SUM([1]Transport!$O$82:$O$83),SUM([1]Transport!$B$115:$H$115),0))</f>
        <v>0</v>
      </c>
      <c r="BJ91">
        <v>0</v>
      </c>
      <c r="BK91">
        <v>0</v>
      </c>
      <c r="BL91">
        <f>MAX(0,IF(K91=1,[1]Construction!$H$49,0)+VLOOKUP(O91,[1]Construction!$A$25:$H$45,8,1))</f>
        <v>0.11617726704041605</v>
      </c>
    </row>
    <row r="92" spans="1:64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1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[1]Transport!$O$82+VLOOKUP(O92,[1]Transport!$A$26:$O$46,15,1)</f>
        <v>1.857824258906466E-2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5.2838993390269068E-2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>MAX(0,IF(H92&gt;PERCENTILE(SSP126_AdaptTransport!$H$2:$H$100,0.9),SUM([1]Transport!$B$115:$G$115),0)
+VLOOKUP(O92,[1]Transport!$A$26:$O$46,8,1)*0
+VLOOKUP(J92,[1]Transport!$B$183:$C$212,2,1)*0
-IF(SUM(Y$2:Y92)&gt;=SUM([1]Transport!$O$82:$O$83),SUM([1]Transport!$B$115:$H$115),0))</f>
        <v>0</v>
      </c>
      <c r="BJ92">
        <v>0</v>
      </c>
      <c r="BK92">
        <v>0</v>
      </c>
      <c r="BL92">
        <f>MAX(0,IF(K92=1,[1]Construction!$H$49,0)+VLOOKUP(O92,[1]Construction!$A$25:$H$45,8,1))</f>
        <v>0.11617726704041605</v>
      </c>
    </row>
    <row r="93" spans="1:64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1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f>0.00178065218198407+VLOOKUP(O92,[1]Transport!$A$26:$O$46,15,1)</f>
        <v>1.9171793316392682E-2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5.2838993390269068E-2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>MAX(0,IF(H93&gt;PERCENTILE(SSP126_AdaptTransport!$H$2:$H$100,0.9),SUM([1]Transport!$B$115:$G$115),0)
+VLOOKUP(O93,[1]Transport!$A$26:$O$46,8,1)*0
+VLOOKUP(J93,[1]Transport!$B$183:$C$212,2,1)*0
-IF(SUM(Y$2:Y93)&gt;=SUM([1]Transport!$O$82:$O$83),SUM([1]Transport!$B$115:$H$115),0))</f>
        <v>0</v>
      </c>
      <c r="BJ93">
        <v>0</v>
      </c>
      <c r="BK93">
        <v>0</v>
      </c>
      <c r="BL93">
        <f>MAX(0,IF(K93=1,[1]Construction!$H$49,0)+VLOOKUP(O93,[1]Construction!$A$25:$H$45,8,1))</f>
        <v>0.11617726704041605</v>
      </c>
    </row>
    <row r="94" spans="1:64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0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>VLOOKUP(O94,[1]Transport!$A$26:$O$46,15,1)</f>
        <v>1.7391141134408612E-2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5.2838993390269068E-2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>MAX(0,IF(H94&gt;PERCENTILE(SSP126_AdaptTransport!$H$2:$H$100,0.9),SUM([1]Transport!$B$115:$G$115),0)
+VLOOKUP(O94,[1]Transport!$A$26:$O$46,8,1)*0
+VLOOKUP(J94,[1]Transport!$B$183:$C$212,2,1)*0
-IF(SUM(Y$2:Y94)&gt;=SUM([1]Transport!$O$82:$O$83),SUM([1]Transport!$B$115:$H$115),0))</f>
        <v>0</v>
      </c>
      <c r="BJ94">
        <v>0</v>
      </c>
      <c r="BK94">
        <v>0</v>
      </c>
      <c r="BL94">
        <f>MAX(0,IF(K94=1,[1]Construction!$H$49,0)+VLOOKUP(O94,[1]Construction!$A$25:$H$45,8,1))</f>
        <v>6.5883346194622805E-3</v>
      </c>
    </row>
    <row r="95" spans="1:64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1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>[1]Transport!$O$82+VLOOKUP(O95,[1]Transport!$A$26:$O$46,15,1)</f>
        <v>1.857824258906466E-2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5.2838993390269068E-2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>MAX(0,IF(H95&gt;PERCENTILE(SSP126_AdaptTransport!$H$2:$H$100,0.9),SUM([1]Transport!$B$115:$G$115),0)
+VLOOKUP(O95,[1]Transport!$A$26:$O$46,8,1)*0
+VLOOKUP(J95,[1]Transport!$B$183:$C$212,2,1)*0
-IF(SUM(Y$2:Y95)&gt;=SUM([1]Transport!$O$82:$O$83),SUM([1]Transport!$B$115:$H$115),0))</f>
        <v>0</v>
      </c>
      <c r="BJ95">
        <v>0</v>
      </c>
      <c r="BK95">
        <v>0</v>
      </c>
      <c r="BL95">
        <f>MAX(0,IF(K95=1,[1]Construction!$H$49,0)+VLOOKUP(O95,[1]Construction!$A$25:$H$45,8,1))</f>
        <v>0.11617726704041605</v>
      </c>
    </row>
    <row r="96" spans="1:64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1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f>0.00178065218198407+VLOOKUP(O95,[1]Transport!$A$26:$O$46,15,1)</f>
        <v>1.9171793316392682E-2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5.2838993390269068E-2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>MAX(0,IF(H96&gt;PERCENTILE(SSP126_AdaptTransport!$H$2:$H$100,0.9),SUM([1]Transport!$B$115:$G$115),0)
+VLOOKUP(O96,[1]Transport!$A$26:$O$46,8,1)*0
+VLOOKUP(J96,[1]Transport!$B$183:$C$212,2,1)*0
-IF(SUM(Y$2:Y96)&gt;=SUM([1]Transport!$O$82:$O$83),SUM([1]Transport!$B$115:$H$115),0))</f>
        <v>0</v>
      </c>
      <c r="BJ96">
        <v>0</v>
      </c>
      <c r="BK96">
        <v>0</v>
      </c>
      <c r="BL96">
        <f>MAX(0,IF(K96=1,[1]Construction!$H$49,0)+VLOOKUP(O96,[1]Construction!$A$25:$H$45,8,1))</f>
        <v>0.11617726704041605</v>
      </c>
    </row>
    <row r="97" spans="1:64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1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>VLOOKUP(O97,[1]Transport!$A$26:$O$46,15,1)</f>
        <v>1.7391141134408612E-2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5.2838993390269068E-2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>MAX(0,IF(H97&gt;PERCENTILE(SSP126_AdaptTransport!$H$2:$H$100,0.9),SUM([1]Transport!$B$115:$G$115),0)
+VLOOKUP(O97,[1]Transport!$A$26:$O$46,8,1)*0
+VLOOKUP(J97,[1]Transport!$B$183:$C$212,2,1)*0
-IF(SUM(Y$2:Y97)&gt;=SUM([1]Transport!$O$82:$O$83),SUM([1]Transport!$B$115:$H$115),0))</f>
        <v>0</v>
      </c>
      <c r="BJ97">
        <v>0</v>
      </c>
      <c r="BK97">
        <v>0</v>
      </c>
      <c r="BL97">
        <f>MAX(0,IF(K97=1,[1]Construction!$H$49,0)+VLOOKUP(O97,[1]Construction!$A$25:$H$45,8,1))</f>
        <v>0.11617726704041605</v>
      </c>
    </row>
    <row r="98" spans="1:64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1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>[1]Transport!$O$82+VLOOKUP(O98,[1]Transport!$A$26:$O$46,15,1)</f>
        <v>1.857824258906466E-2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5.2838993390269068E-2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>MAX(0,IF(H98&gt;PERCENTILE(SSP126_AdaptTransport!$H$2:$H$100,0.9),SUM([1]Transport!$B$115:$G$115),0)
+VLOOKUP(O98,[1]Transport!$A$26:$O$46,8,1)*0
+VLOOKUP(J98,[1]Transport!$B$183:$C$212,2,1)*0
-IF(SUM(Y$2:Y98)&gt;=SUM([1]Transport!$O$82:$O$83),SUM([1]Transport!$B$115:$H$115),0))</f>
        <v>0</v>
      </c>
      <c r="BJ98">
        <v>0</v>
      </c>
      <c r="BK98">
        <v>0</v>
      </c>
      <c r="BL98">
        <f>MAX(0,IF(K98=1,[1]Construction!$H$49,0)+VLOOKUP(O98,[1]Construction!$A$25:$H$45,8,1))</f>
        <v>0.11617726704041605</v>
      </c>
    </row>
    <row r="99" spans="1:64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0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>0.00178065218198407+VLOOKUP(O98,[1]Transport!$A$26:$O$46,15,1)</f>
        <v>1.9171793316392682E-2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5.2838993390269068E-2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>MAX(0,IF(H99&gt;PERCENTILE(SSP126_AdaptTransport!$H$2:$H$100,0.9),SUM([1]Transport!$B$115:$G$115),0)
+VLOOKUP(O99,[1]Transport!$A$26:$O$46,8,1)*0
+VLOOKUP(J99,[1]Transport!$B$183:$C$212,2,1)*0
-IF(SUM(Y$2:Y99)&gt;=SUM([1]Transport!$O$82:$O$83),SUM([1]Transport!$B$115:$H$115),0))</f>
        <v>0</v>
      </c>
      <c r="BJ99">
        <v>0</v>
      </c>
      <c r="BK99">
        <v>0</v>
      </c>
      <c r="BL99">
        <f>MAX(0,IF(K99=1,[1]Construction!$H$49,0)+VLOOKUP(O99,[1]Construction!$A$25:$H$45,8,1))</f>
        <v>6.5883346194622805E-3</v>
      </c>
    </row>
    <row r="100" spans="1:64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1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VLOOKUP(O100,[1]Transport!$A$26:$O$46,15,1)</f>
        <v>1.7391141134408612E-2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5.2838993390269068E-2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f>MAX(0,IF(H100&gt;PERCENTILE(SSP126_AdaptTransport!$H$2:$H$100,0.9),SUM([1]Transport!$B$115:$G$115),0)
+VLOOKUP(O100,[1]Transport!$A$26:$O$46,8,1)*0
+VLOOKUP(J100,[1]Transport!$B$183:$C$212,2,1)*0
-IF(SUM(Y$2:Y100)&gt;=SUM([1]Transport!$O$82:$O$83),SUM([1]Transport!$B$115:$H$115),0))</f>
        <v>0</v>
      </c>
      <c r="BJ100">
        <v>0</v>
      </c>
      <c r="BK100">
        <v>0</v>
      </c>
      <c r="BL100">
        <f>MAX(0,IF(K100=1,[1]Construction!$H$49,0)+VLOOKUP(O100,[1]Construction!$A$25:$H$45,8,1))</f>
        <v>0.11617726704041605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90</vt:i4>
      </vt:variant>
    </vt:vector>
  </HeadingPairs>
  <TitlesOfParts>
    <vt:vector size="105" baseType="lpstr">
      <vt:lpstr>Content</vt:lpstr>
      <vt:lpstr>Data</vt:lpstr>
      <vt:lpstr>Start</vt:lpstr>
      <vt:lpstr>Structural Parameters</vt:lpstr>
      <vt:lpstr>Baseline</vt:lpstr>
      <vt:lpstr>SSP126</vt:lpstr>
      <vt:lpstr>SSP585</vt:lpstr>
      <vt:lpstr>SSP585_AFD</vt:lpstr>
      <vt:lpstr>SSP126_AdaptTransport</vt:lpstr>
      <vt:lpstr>SSP585_AdaptTransport</vt:lpstr>
      <vt:lpstr>SSP126_AdaptConstruction</vt:lpstr>
      <vt:lpstr>SSP585_AdaptConstruction</vt:lpstr>
      <vt:lpstr>SSP585_firehigh</vt:lpstr>
      <vt:lpstr>SSP126_AdaptForestry</vt:lpstr>
      <vt:lpstr>SSP585_AdaptForestry</vt:lpstr>
      <vt:lpstr>fire0_1_p</vt:lpstr>
      <vt:lpstr>floods0_1_p</vt:lpstr>
      <vt:lpstr>H0_p</vt:lpstr>
      <vt:lpstr>heatwave0_1_p</vt:lpstr>
      <vt:lpstr>hurs0_1_p</vt:lpstr>
      <vt:lpstr>landslide0_1_p</vt:lpstr>
      <vt:lpstr>maxdrydays0_1_p</vt:lpstr>
      <vt:lpstr>maxwetdays0_1_p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phiN0_10_1_p</vt:lpstr>
      <vt:lpstr>phiN0_11_1_p</vt:lpstr>
      <vt:lpstr>phiN0_12_1_p</vt:lpstr>
      <vt:lpstr>phiN0_2_1_p</vt:lpstr>
      <vt:lpstr>phiN0_3_1_p</vt:lpstr>
      <vt:lpstr>phiN0_4_1_p</vt:lpstr>
      <vt:lpstr>phiN0_5_1_p</vt:lpstr>
      <vt:lpstr>phiN0_6_1_p</vt:lpstr>
      <vt:lpstr>phiN0_7_1_p</vt:lpstr>
      <vt:lpstr>phiN0_8_1_p</vt:lpstr>
      <vt:lpstr>phiN0_9_1_p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phiW_10_1_p</vt:lpstr>
      <vt:lpstr>phiW_11_1_p</vt:lpstr>
      <vt:lpstr>phiW_12_1_p</vt:lpstr>
      <vt:lpstr>phiW_2_1_p</vt:lpstr>
      <vt:lpstr>phiW_3_1_p</vt:lpstr>
      <vt:lpstr>phiW_4_1_p</vt:lpstr>
      <vt:lpstr>phiW_5_1_p</vt:lpstr>
      <vt:lpstr>phiW_6_1_p</vt:lpstr>
      <vt:lpstr>phiW_7_1_p</vt:lpstr>
      <vt:lpstr>phiW_8_1_p</vt:lpstr>
      <vt:lpstr>phiW_9_1_p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phiY0_10_1_p</vt:lpstr>
      <vt:lpstr>phiY0_11_1_p</vt:lpstr>
      <vt:lpstr>phiY0_12_1_p</vt:lpstr>
      <vt:lpstr>phiY0_2_1_p</vt:lpstr>
      <vt:lpstr>phiY0_3_1_p</vt:lpstr>
      <vt:lpstr>phiY0_4_1_p</vt:lpstr>
      <vt:lpstr>phiY0_5_1_p</vt:lpstr>
      <vt:lpstr>phiY0_6_1_p</vt:lpstr>
      <vt:lpstr>phiY0_7_1_p</vt:lpstr>
      <vt:lpstr>phiY0_8_1_p</vt:lpstr>
      <vt:lpstr>phiY0_9_1_p</vt:lpstr>
      <vt:lpstr>PoP0_p</vt:lpstr>
      <vt:lpstr>pr0_1_p</vt:lpstr>
      <vt:lpstr>SfcWind0_1_p</vt:lpstr>
      <vt:lpstr>sH_p</vt:lpstr>
      <vt:lpstr>SL0_p</vt:lpstr>
      <vt:lpstr>storms0_1_p</vt:lpstr>
      <vt:lpstr>sunshine0_1_p</vt:lpstr>
      <vt:lpstr>tas0_1_p</vt:lpstr>
      <vt:lpstr>Y0_p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2021-10-27T12:52:47Z</dcterms:created>
  <dcterms:modified xsi:type="dcterms:W3CDTF">2021-11-23T11:08:13Z</dcterms:modified>
</cp:coreProperties>
</file>