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-36132" yWindow="708" windowWidth="28800" windowHeight="15372" firstSheet="1" activeTab="8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Temperature" sheetId="7" r:id="rId6"/>
    <sheet name="SeaLevel" sheetId="8" r:id="rId7"/>
    <sheet name="Adaptation" sheetId="10" r:id="rId8"/>
    <sheet name="Extremes" sheetId="12" r:id="rId9"/>
    <sheet name="Dynamics" sheetId="3" r:id="rId10"/>
    <sheet name="Structural Parameters" sheetId="5" r:id="rId11"/>
    <sheet name="Damage Functions Labour" sheetId="17" r:id="rId12"/>
    <sheet name="Damage Functions Capital" sheetId="16" r:id="rId13"/>
    <sheet name="Damage Functions TFP" sheetId="4" r:id="rId14"/>
  </sheets>
  <externalReferences>
    <externalReference r:id="rId15"/>
    <externalReference r:id="rId16"/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4" i="12" l="1"/>
  <c r="K84" i="12"/>
  <c r="J84" i="12"/>
  <c r="F202" i="17" l="1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A125" i="17"/>
  <c r="A91" i="16"/>
  <c r="A121" i="17"/>
  <c r="A216" i="17" a="1"/>
  <c r="A201" i="16"/>
  <c r="A138" i="4"/>
  <c r="A160" i="16"/>
  <c r="A26" i="16"/>
  <c r="A195" i="4"/>
  <c r="A193" i="4"/>
  <c r="A101" i="16"/>
  <c r="A68" i="17"/>
  <c r="A193" i="16"/>
  <c r="A131" i="16"/>
  <c r="A191" i="16"/>
  <c r="A146" i="17"/>
  <c r="A72" i="4"/>
  <c r="A31" i="4"/>
  <c r="A225" i="16" a="1"/>
  <c r="A87" i="16"/>
  <c r="A55" i="4"/>
  <c r="A176" i="17"/>
  <c r="A99" i="17"/>
  <c r="A192" i="4"/>
  <c r="A185" i="17"/>
  <c r="A81" i="4"/>
  <c r="A99" i="4"/>
  <c r="A141" i="16"/>
  <c r="A218" i="17" a="1"/>
  <c r="A188" i="4"/>
  <c r="A139" i="17"/>
  <c r="A193" i="17"/>
  <c r="A208" i="17" a="1"/>
  <c r="A101" i="17"/>
  <c r="A104" i="16"/>
  <c r="A200" i="17"/>
  <c r="A4" i="17"/>
  <c r="A21" i="4"/>
  <c r="A167" i="17"/>
  <c r="A18" i="16"/>
  <c r="A14" i="4"/>
  <c r="A41" i="17"/>
  <c r="A17" i="4"/>
  <c r="A75" i="17"/>
  <c r="A145" i="16"/>
  <c r="A97" i="17"/>
  <c r="A34" i="17"/>
  <c r="A172" i="17"/>
  <c r="A139" i="4"/>
  <c r="A181" i="16"/>
  <c r="A137" i="4"/>
  <c r="A106" i="4"/>
  <c r="A176" i="16"/>
  <c r="A55" i="17"/>
  <c r="A87" i="17"/>
  <c r="A160" i="4"/>
  <c r="A158" i="16"/>
  <c r="A197" i="4"/>
  <c r="A150" i="4"/>
  <c r="A10" i="4"/>
  <c r="A195" i="16"/>
  <c r="A99" i="16"/>
  <c r="A24" i="4"/>
  <c r="A145" i="17"/>
  <c r="A143" i="16"/>
  <c r="A197" i="16"/>
  <c r="A170" i="4"/>
  <c r="A150" i="17"/>
  <c r="A117" i="4"/>
  <c r="A55" i="16"/>
  <c r="A147" i="16"/>
  <c r="A6" i="4"/>
  <c r="A100" i="17"/>
  <c r="A167" i="4"/>
  <c r="A39" i="4"/>
  <c r="A175" i="4"/>
  <c r="A79" i="4"/>
  <c r="A110" i="17"/>
  <c r="A134" i="16"/>
  <c r="A83" i="17"/>
  <c r="A164" i="17"/>
  <c r="A187" i="4"/>
  <c r="A97" i="16"/>
  <c r="A66" i="4"/>
  <c r="A38" i="17"/>
  <c r="A187" i="17"/>
  <c r="A224" i="16" a="1"/>
  <c r="A58" i="17"/>
  <c r="A141" i="17"/>
  <c r="A149" i="16"/>
  <c r="A20" i="4"/>
  <c r="A33" i="17"/>
  <c r="A142" i="4"/>
  <c r="A109" i="16"/>
  <c r="A43" i="16"/>
  <c r="A209" i="16" a="1"/>
  <c r="A206" i="16" a="1"/>
  <c r="A67" i="4"/>
  <c r="A64" i="4"/>
  <c r="A121" i="16"/>
  <c r="A220" i="17" a="1"/>
  <c r="A185" i="16"/>
  <c r="A24" i="16"/>
  <c r="A18" i="17"/>
  <c r="A213" i="17" a="1"/>
  <c r="A164" i="16"/>
  <c r="A134" i="4"/>
  <c r="A81" i="17"/>
  <c r="A118" i="16"/>
  <c r="A181" i="4"/>
  <c r="A42" i="17"/>
  <c r="A49" i="17"/>
  <c r="A22" i="4"/>
  <c r="A74" i="4"/>
  <c r="A189" i="16"/>
  <c r="A122" i="16"/>
  <c r="A126" i="17"/>
  <c r="A189" i="17"/>
  <c r="A174" i="17"/>
  <c r="A50" i="4"/>
  <c r="A72" i="17"/>
  <c r="A74" i="16"/>
  <c r="A170" i="17"/>
  <c r="A142" i="16"/>
  <c r="A210" i="17" a="1"/>
  <c r="A183" i="16"/>
  <c r="A120" i="16"/>
  <c r="A51" i="17"/>
  <c r="A212" i="16" a="1"/>
  <c r="A96" i="17"/>
  <c r="A116" i="17"/>
  <c r="A205" i="17" a="1"/>
  <c r="A58" i="4"/>
  <c r="A29" i="4"/>
  <c r="A14" i="17"/>
  <c r="A33" i="16"/>
  <c r="A226" i="16" a="1"/>
  <c r="A25" i="17"/>
  <c r="A66" i="17"/>
  <c r="A151" i="17"/>
  <c r="A135" i="4"/>
  <c r="A135" i="16"/>
  <c r="A133" i="17"/>
  <c r="A156" i="4"/>
  <c r="A106" i="17"/>
  <c r="A166" i="4"/>
  <c r="A147" i="4"/>
  <c r="A114" i="17"/>
  <c r="A56" i="4"/>
  <c r="A34" i="4"/>
  <c r="A67" i="16"/>
  <c r="A80" i="16"/>
  <c r="A83" i="16"/>
  <c r="A81" i="16"/>
  <c r="A51" i="16"/>
  <c r="A134" i="17"/>
  <c r="A135" i="17"/>
  <c r="A160" i="17"/>
  <c r="A24" i="17"/>
  <c r="A51" i="4"/>
  <c r="A70" i="17"/>
  <c r="A79" i="16"/>
  <c r="A116" i="16"/>
  <c r="A25" i="4"/>
  <c r="A22" i="17"/>
  <c r="A84" i="17"/>
  <c r="A76" i="4"/>
  <c r="A187" i="16"/>
  <c r="A101" i="4"/>
  <c r="A59" i="16"/>
  <c r="A146" i="4"/>
  <c r="A155" i="17"/>
  <c r="A68" i="16"/>
  <c r="A54" i="16"/>
  <c r="A167" i="16"/>
  <c r="A30" i="17"/>
  <c r="A93" i="16"/>
  <c r="A122" i="4"/>
  <c r="A105" i="17"/>
  <c r="A30" i="16"/>
  <c r="A5" i="4"/>
  <c r="A192" i="16"/>
  <c r="A108" i="16"/>
  <c r="A18" i="4"/>
  <c r="A145" i="4"/>
  <c r="A63" i="17"/>
  <c r="A158" i="4"/>
  <c r="A175" i="17"/>
  <c r="A172" i="4"/>
  <c r="A155" i="16"/>
  <c r="A162" i="4"/>
  <c r="A37" i="4"/>
  <c r="A88" i="4"/>
  <c r="A37" i="17"/>
  <c r="A106" i="16"/>
  <c r="A87" i="4"/>
  <c r="A155" i="4"/>
  <c r="A62" i="16"/>
  <c r="A204" i="16" a="1"/>
  <c r="A175" i="16"/>
  <c r="A93" i="4"/>
  <c r="A60" i="4"/>
  <c r="A184" i="17"/>
  <c r="A150" i="16"/>
  <c r="A49" i="16"/>
  <c r="A214" i="16" a="1"/>
  <c r="A162" i="17"/>
  <c r="A4" i="4"/>
  <c r="A14" i="16"/>
  <c r="A16" i="16"/>
  <c r="A188" i="16"/>
  <c r="A172" i="16"/>
  <c r="A56" i="17"/>
  <c r="A95" i="17"/>
  <c r="A75" i="4"/>
  <c r="A118" i="4"/>
  <c r="A196" i="16"/>
  <c r="A58" i="16"/>
  <c r="A129" i="17"/>
  <c r="A179" i="4"/>
  <c r="A45" i="4"/>
  <c r="A199" i="17"/>
  <c r="A206" i="17" a="1"/>
  <c r="A43" i="17"/>
  <c r="A189" i="4"/>
  <c r="A30" i="4"/>
  <c r="A166" i="16"/>
  <c r="A221" i="17" a="1"/>
  <c r="A154" i="4"/>
  <c r="A116" i="4"/>
  <c r="A130" i="4"/>
  <c r="A226" i="17" a="1"/>
  <c r="A38" i="16"/>
  <c r="A91" i="17"/>
  <c r="A171" i="17"/>
  <c r="A79" i="17"/>
  <c r="A217" i="16" a="1"/>
  <c r="A222" i="16" a="1"/>
  <c r="A183" i="17"/>
  <c r="A21" i="17"/>
  <c r="A195" i="17"/>
  <c r="A84" i="16"/>
  <c r="A85" i="17"/>
  <c r="A47" i="16"/>
  <c r="A163" i="4"/>
  <c r="A163" i="16"/>
  <c r="A104" i="17"/>
  <c r="A35" i="17"/>
  <c r="A147" i="17"/>
  <c r="A196" i="4"/>
  <c r="A171" i="4"/>
  <c r="A100" i="16"/>
  <c r="A146" i="16"/>
  <c r="A96" i="16"/>
  <c r="A214" i="17" a="1"/>
  <c r="A137" i="16"/>
  <c r="A34" i="16"/>
  <c r="A143" i="17"/>
  <c r="A209" i="17" a="1"/>
  <c r="A133" i="4"/>
  <c r="A125" i="4"/>
  <c r="A151" i="4"/>
  <c r="A185" i="4"/>
  <c r="A121" i="4"/>
  <c r="A47" i="17"/>
  <c r="A125" i="16"/>
  <c r="A131" i="4"/>
  <c r="A204" i="17" a="1"/>
  <c r="A54" i="17"/>
  <c r="A184" i="16"/>
  <c r="A22" i="16"/>
  <c r="A114" i="4"/>
  <c r="A47" i="4"/>
  <c r="A200" i="16"/>
  <c r="A59" i="17"/>
  <c r="A141" i="4"/>
  <c r="A62" i="17"/>
  <c r="A108" i="17"/>
  <c r="A154" i="16"/>
  <c r="A12" i="16"/>
  <c r="A213" i="16" a="1"/>
  <c r="A64" i="16"/>
  <c r="A108" i="4"/>
  <c r="A129" i="4"/>
  <c r="A212" i="17" a="1"/>
  <c r="A13" i="4"/>
  <c r="A131" i="17"/>
  <c r="A105" i="16"/>
  <c r="A88" i="16"/>
  <c r="A95" i="4"/>
  <c r="A42" i="16"/>
  <c r="A118" i="17"/>
  <c r="A120" i="4"/>
  <c r="A4" i="16"/>
  <c r="A158" i="17"/>
  <c r="A56" i="16"/>
  <c r="A109" i="17"/>
  <c r="A176" i="4"/>
  <c r="A17" i="17"/>
  <c r="A9" i="17"/>
  <c r="A192" i="17"/>
  <c r="A66" i="16"/>
  <c r="A91" i="4"/>
  <c r="A74" i="17"/>
  <c r="A137" i="17"/>
  <c r="A225" i="17" a="1"/>
  <c r="A201" i="4"/>
  <c r="A29" i="16"/>
  <c r="A217" i="17" a="1"/>
  <c r="A105" i="4"/>
  <c r="A35" i="4"/>
  <c r="A112" i="4"/>
  <c r="A12" i="4"/>
  <c r="A70" i="4"/>
  <c r="A156" i="16"/>
  <c r="A180" i="4"/>
  <c r="A9" i="16"/>
  <c r="A180" i="17"/>
  <c r="A8" i="4"/>
  <c r="A59" i="4"/>
  <c r="A199" i="4"/>
  <c r="A8" i="17"/>
  <c r="A70" i="16"/>
  <c r="A89" i="17"/>
  <c r="A96" i="4"/>
  <c r="A139" i="16"/>
  <c r="A179" i="16"/>
  <c r="A130" i="17"/>
  <c r="A46" i="16"/>
  <c r="A138" i="16"/>
  <c r="A191" i="17"/>
  <c r="A100" i="4"/>
  <c r="A39" i="16"/>
  <c r="A46" i="17"/>
  <c r="A143" i="4"/>
  <c r="A50" i="17"/>
  <c r="A218" i="16" a="1"/>
  <c r="A188" i="17"/>
  <c r="A76" i="16"/>
  <c r="A224" i="17" a="1"/>
  <c r="A180" i="16"/>
  <c r="A168" i="4"/>
  <c r="A210" i="16" a="1"/>
  <c r="A113" i="4"/>
  <c r="A220" i="16" a="1"/>
  <c r="A168" i="17"/>
  <c r="A54" i="4"/>
  <c r="A63" i="4"/>
  <c r="A126" i="16"/>
  <c r="A122" i="17"/>
  <c r="A38" i="4"/>
  <c r="A39" i="17"/>
  <c r="A149" i="4"/>
  <c r="A60" i="17"/>
  <c r="A120" i="17"/>
  <c r="A124" i="17"/>
  <c r="A113" i="16"/>
  <c r="A42" i="4"/>
  <c r="A29" i="17"/>
  <c r="A21" i="16"/>
  <c r="A196" i="17"/>
  <c r="A109" i="4"/>
  <c r="A133" i="16"/>
  <c r="A110" i="4"/>
  <c r="A117" i="16"/>
  <c r="A71" i="16"/>
  <c r="A88" i="17"/>
  <c r="A41" i="16"/>
  <c r="A171" i="16"/>
  <c r="A89" i="16"/>
  <c r="A83" i="4"/>
  <c r="A45" i="17"/>
  <c r="A9" i="4"/>
  <c r="A5" i="17"/>
  <c r="A68" i="4"/>
  <c r="A151" i="16"/>
  <c r="A13" i="16"/>
  <c r="A35" i="16"/>
  <c r="A67" i="17"/>
  <c r="A85" i="4"/>
  <c r="A216" i="16" a="1"/>
  <c r="A6" i="17"/>
  <c r="A138" i="17"/>
  <c r="A114" i="16"/>
  <c r="A75" i="16"/>
  <c r="A12" i="17"/>
  <c r="A92" i="17"/>
  <c r="A117" i="17"/>
  <c r="A80" i="4"/>
  <c r="A89" i="4"/>
  <c r="A181" i="17"/>
  <c r="A154" i="17"/>
  <c r="A41" i="4"/>
  <c r="A64" i="17"/>
  <c r="A71" i="17"/>
  <c r="A50" i="16"/>
  <c r="A191" i="4"/>
  <c r="A112" i="17"/>
  <c r="A159" i="17"/>
  <c r="A162" i="16"/>
  <c r="A13" i="17"/>
  <c r="A49" i="4"/>
  <c r="A183" i="4"/>
  <c r="A20" i="16"/>
  <c r="A201" i="17"/>
  <c r="A199" i="16"/>
  <c r="A126" i="4"/>
  <c r="A33" i="4"/>
  <c r="A200" i="4"/>
  <c r="A20" i="17"/>
  <c r="A149" i="17"/>
  <c r="A159" i="16"/>
  <c r="A62" i="4"/>
  <c r="A95" i="16"/>
  <c r="A163" i="17"/>
  <c r="A31" i="17"/>
  <c r="A197" i="17"/>
  <c r="A166" i="17"/>
  <c r="A25" i="16"/>
  <c r="A174" i="16"/>
  <c r="A16" i="17"/>
  <c r="A60" i="16"/>
  <c r="A142" i="17"/>
  <c r="A129" i="16"/>
  <c r="A113" i="17"/>
  <c r="A85" i="16"/>
  <c r="A46" i="4"/>
  <c r="A92" i="16"/>
  <c r="A168" i="16"/>
  <c r="A221" i="16" a="1"/>
  <c r="A71" i="4"/>
  <c r="A208" i="16" a="1"/>
  <c r="A174" i="4"/>
  <c r="A84" i="4"/>
  <c r="A184" i="4"/>
  <c r="A92" i="4"/>
  <c r="A45" i="16"/>
  <c r="A10" i="17"/>
  <c r="A97" i="4"/>
  <c r="A205" i="16" a="1"/>
  <c r="A124" i="4"/>
  <c r="A124" i="16"/>
  <c r="A93" i="17"/>
  <c r="A222" i="17" a="1"/>
  <c r="A5" i="16"/>
  <c r="A112" i="16"/>
  <c r="A26" i="17"/>
  <c r="A72" i="16"/>
  <c r="A179" i="17"/>
  <c r="A80" i="17"/>
  <c r="A130" i="16"/>
  <c r="A16" i="4"/>
  <c r="A10" i="16"/>
  <c r="A156" i="17"/>
  <c r="A159" i="4"/>
  <c r="A76" i="17"/>
  <c r="A170" i="16"/>
  <c r="A43" i="4"/>
  <c r="A8" i="16"/>
  <c r="A164" i="4"/>
  <c r="A110" i="16"/>
  <c r="A63" i="16"/>
  <c r="A17" i="16"/>
  <c r="A37" i="16"/>
  <c r="A6" i="16"/>
  <c r="A31" i="16"/>
  <c r="A104" i="4"/>
  <c r="A26" i="4"/>
  <c r="A208" i="17" l="1"/>
  <c r="A218" i="17"/>
  <c r="A217" i="17"/>
  <c r="A210" i="17"/>
  <c r="A221" i="17"/>
  <c r="A220" i="17"/>
  <c r="A212" i="17"/>
  <c r="A222" i="17"/>
  <c r="A209" i="17"/>
  <c r="A224" i="17"/>
  <c r="A225" i="17"/>
  <c r="A213" i="17"/>
  <c r="A204" i="17"/>
  <c r="A206" i="17"/>
  <c r="A205" i="17"/>
  <c r="A216" i="17"/>
  <c r="A226" i="17"/>
  <c r="A214" i="17"/>
  <c r="A218" i="16"/>
  <c r="A209" i="16"/>
  <c r="A220" i="16"/>
  <c r="A208" i="16"/>
  <c r="A210" i="16"/>
  <c r="A221" i="16"/>
  <c r="A206" i="16"/>
  <c r="A212" i="16"/>
  <c r="A213" i="16"/>
  <c r="A224" i="16"/>
  <c r="A222" i="16"/>
  <c r="A217" i="16"/>
  <c r="A204" i="16"/>
  <c r="A214" i="16"/>
  <c r="A225" i="16"/>
  <c r="A205" i="16"/>
  <c r="A216" i="16"/>
  <c r="A226" i="16"/>
  <c r="J84" i="10" l="1"/>
  <c r="J83" i="10" l="1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4" i="12" l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L3" i="12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K3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J3" i="12"/>
  <c r="B24" i="11" l="1"/>
  <c r="B23" i="11"/>
  <c r="B22" i="11"/>
  <c r="B4" i="11"/>
  <c r="B3" i="11"/>
  <c r="B2" i="11"/>
  <c r="B48" i="11" l="1"/>
  <c r="D30" i="3" s="1"/>
  <c r="B47" i="11"/>
  <c r="D27" i="3" s="1"/>
  <c r="B46" i="11"/>
  <c r="D24" i="3" s="1"/>
  <c r="D25" i="3" l="1"/>
  <c r="D22" i="3"/>
  <c r="D23" i="3"/>
  <c r="D26" i="3"/>
  <c r="D28" i="3"/>
  <c r="D29" i="3"/>
  <c r="B36" i="11"/>
  <c r="B35" i="11"/>
  <c r="B34" i="11"/>
  <c r="D13" i="3" l="1"/>
  <c r="D12" i="3"/>
  <c r="D14" i="3"/>
  <c r="D17" i="3"/>
  <c r="D16" i="3"/>
  <c r="D15" i="3"/>
  <c r="D20" i="3"/>
  <c r="D18" i="3"/>
  <c r="D19" i="3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C14" i="3" l="1"/>
  <c r="B14" i="3"/>
  <c r="A14" i="3"/>
  <c r="C17" i="3"/>
  <c r="B17" i="3"/>
  <c r="A17" i="3"/>
  <c r="C20" i="3"/>
  <c r="B20" i="3"/>
  <c r="A20" i="3"/>
  <c r="C24" i="3"/>
  <c r="B24" i="3"/>
  <c r="A24" i="3"/>
  <c r="C27" i="3"/>
  <c r="B27" i="3"/>
  <c r="A27" i="3"/>
  <c r="B30" i="3"/>
  <c r="A30" i="3"/>
  <c r="C30" i="3"/>
  <c r="F202" i="4"/>
  <c r="A202" i="4"/>
  <c r="F127" i="4"/>
  <c r="A127" i="4"/>
  <c r="F52" i="4"/>
  <c r="A52" i="4"/>
  <c r="A225" i="4" a="1"/>
  <c r="A218" i="4" a="1"/>
  <c r="A221" i="4" a="1"/>
  <c r="A206" i="4" a="1"/>
  <c r="A208" i="4" a="1"/>
  <c r="A212" i="4" a="1"/>
  <c r="A210" i="4" a="1"/>
  <c r="A222" i="4" a="1"/>
  <c r="A204" i="4" a="1"/>
  <c r="A226" i="4" a="1"/>
  <c r="A220" i="4" a="1"/>
  <c r="A214" i="4" a="1"/>
  <c r="A224" i="4" a="1"/>
  <c r="A217" i="4" a="1"/>
  <c r="A213" i="4" a="1"/>
  <c r="A216" i="4" a="1"/>
  <c r="A209" i="4" a="1"/>
  <c r="A205" i="4" a="1"/>
  <c r="A224" i="4" l="1"/>
  <c r="A226" i="4"/>
  <c r="A225" i="4"/>
  <c r="A222" i="4"/>
  <c r="A221" i="4"/>
  <c r="A220" i="4"/>
  <c r="A214" i="4"/>
  <c r="A212" i="4"/>
  <c r="A213" i="4"/>
  <c r="A208" i="4"/>
  <c r="A210" i="4"/>
  <c r="A209" i="4"/>
  <c r="A206" i="4"/>
  <c r="A218" i="4"/>
  <c r="A205" i="4"/>
  <c r="A217" i="4"/>
  <c r="A216" i="4"/>
  <c r="A204" i="4"/>
  <c r="C14" i="5"/>
  <c r="A14" i="5"/>
  <c r="A30" i="5"/>
  <c r="A27" i="5"/>
  <c r="A24" i="5"/>
  <c r="C30" i="5"/>
  <c r="C29" i="5"/>
  <c r="C28" i="5"/>
  <c r="C27" i="5"/>
  <c r="C26" i="5"/>
  <c r="C25" i="5"/>
  <c r="C24" i="5"/>
  <c r="C23" i="5"/>
  <c r="C50" i="5"/>
  <c r="C49" i="5"/>
  <c r="C48" i="5"/>
  <c r="C47" i="5"/>
  <c r="C46" i="5"/>
  <c r="C45" i="5"/>
  <c r="C44" i="5"/>
  <c r="C43" i="5"/>
  <c r="C42" i="5"/>
  <c r="C40" i="5"/>
  <c r="C39" i="5"/>
  <c r="C38" i="5"/>
  <c r="C37" i="5"/>
  <c r="C36" i="5"/>
  <c r="C35" i="5"/>
  <c r="C34" i="5"/>
  <c r="A50" i="5"/>
  <c r="A40" i="5"/>
  <c r="A34" i="5"/>
  <c r="A37" i="5"/>
  <c r="A47" i="5"/>
  <c r="A44" i="5"/>
  <c r="A20" i="5"/>
  <c r="C20" i="5"/>
  <c r="A17" i="5"/>
  <c r="C17" i="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C38" i="1"/>
  <c r="A38" i="1"/>
  <c r="C35" i="1"/>
  <c r="A35" i="1"/>
  <c r="C32" i="1"/>
  <c r="A32" i="1"/>
  <c r="C22" i="1"/>
  <c r="A22" i="1"/>
  <c r="C10" i="2"/>
  <c r="A10" i="2"/>
  <c r="F20" i="2"/>
  <c r="F10" i="2"/>
  <c r="A16" i="2"/>
  <c r="C16" i="2"/>
  <c r="F16" i="2"/>
  <c r="A13" i="2"/>
  <c r="C13" i="2"/>
  <c r="F13" i="2"/>
  <c r="A26" i="2"/>
  <c r="C26" i="2"/>
  <c r="F26" i="2"/>
  <c r="F23" i="2"/>
  <c r="C23" i="2"/>
  <c r="A23" i="2"/>
  <c r="C20" i="2"/>
  <c r="A20" i="2"/>
  <c r="G24" i="1"/>
  <c r="G25" i="1" s="1"/>
  <c r="G23" i="1"/>
  <c r="G33" i="1" s="1"/>
  <c r="G21" i="1"/>
  <c r="G20" i="1"/>
  <c r="G30" i="1" s="1"/>
  <c r="C48" i="1"/>
  <c r="C47" i="1"/>
  <c r="C46" i="1"/>
  <c r="A48" i="1"/>
  <c r="A47" i="1"/>
  <c r="A46" i="1"/>
  <c r="A28" i="1"/>
  <c r="C28" i="1"/>
  <c r="A25" i="1"/>
  <c r="C25" i="1"/>
  <c r="G22" i="1" l="1"/>
  <c r="G31" i="1"/>
  <c r="G34" i="1"/>
  <c r="G10" i="2"/>
  <c r="G20" i="2" s="1"/>
  <c r="G32" i="1"/>
  <c r="G13" i="2"/>
  <c r="G35" i="1"/>
  <c r="B10" i="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83" i="10"/>
  <c r="D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C83" i="10"/>
  <c r="B13" i="2" l="1"/>
  <c r="G23" i="2"/>
  <c r="B23" i="2" s="1"/>
  <c r="B3" i="1"/>
  <c r="B3" i="2" s="1"/>
  <c r="F177" i="4" l="1"/>
  <c r="A177" i="4"/>
  <c r="F152" i="4" l="1"/>
  <c r="A152" i="4"/>
  <c r="F102" i="4"/>
  <c r="A102" i="4"/>
  <c r="F77" i="4"/>
  <c r="A77" i="4"/>
  <c r="F27" i="4"/>
  <c r="A27" i="4"/>
  <c r="B14" i="11" l="1"/>
  <c r="B13" i="11"/>
  <c r="B12" i="11"/>
  <c r="I31" i="1" l="1"/>
  <c r="F35" i="1" s="1"/>
  <c r="B35" i="1" s="1"/>
  <c r="I32" i="1"/>
  <c r="F38" i="1" s="1"/>
  <c r="I21" i="1"/>
  <c r="F25" i="1" s="1"/>
  <c r="B25" i="1" s="1"/>
  <c r="J20" i="2" l="1"/>
  <c r="J19" i="2"/>
  <c r="I20" i="1"/>
  <c r="F22" i="1" s="1"/>
  <c r="B22" i="1" s="1"/>
  <c r="I22" i="1"/>
  <c r="F28" i="1" s="1"/>
  <c r="A25" i="2"/>
  <c r="A24" i="2"/>
  <c r="A22" i="2"/>
  <c r="A21" i="2"/>
  <c r="A19" i="2"/>
  <c r="A18" i="2"/>
  <c r="A15" i="2"/>
  <c r="A14" i="2"/>
  <c r="A12" i="2"/>
  <c r="A11" i="2"/>
  <c r="A9" i="2"/>
  <c r="A8" i="2"/>
  <c r="C25" i="2" l="1"/>
  <c r="C24" i="2"/>
  <c r="C22" i="2"/>
  <c r="C21" i="2"/>
  <c r="C19" i="2"/>
  <c r="C18" i="2"/>
  <c r="C15" i="2"/>
  <c r="C14" i="2"/>
  <c r="C12" i="2"/>
  <c r="C11" i="2"/>
  <c r="C9" i="2"/>
  <c r="C8" i="2"/>
  <c r="F25" i="2"/>
  <c r="F24" i="2"/>
  <c r="F22" i="2"/>
  <c r="F21" i="2"/>
  <c r="F19" i="2"/>
  <c r="F18" i="2"/>
  <c r="F15" i="2"/>
  <c r="F14" i="2"/>
  <c r="F12" i="2"/>
  <c r="F11" i="2"/>
  <c r="F9" i="2"/>
  <c r="F8" i="2"/>
  <c r="A45" i="1"/>
  <c r="A44" i="1"/>
  <c r="A43" i="1"/>
  <c r="A42" i="1"/>
  <c r="A41" i="1"/>
  <c r="A40" i="1"/>
  <c r="A37" i="1"/>
  <c r="A36" i="1"/>
  <c r="A34" i="1"/>
  <c r="A33" i="1"/>
  <c r="A31" i="1"/>
  <c r="A30" i="1"/>
  <c r="G11" i="2" l="1"/>
  <c r="G21" i="2" s="1"/>
  <c r="B21" i="2" l="1"/>
  <c r="B20" i="2"/>
  <c r="B11" i="2"/>
  <c r="A27" i="1" l="1"/>
  <c r="A26" i="1"/>
  <c r="A24" i="1"/>
  <c r="A23" i="1"/>
  <c r="A21" i="1"/>
  <c r="A20" i="1"/>
  <c r="G8" i="2"/>
  <c r="G18" i="2" l="1"/>
  <c r="B18" i="2" s="1"/>
  <c r="B8" i="2"/>
  <c r="G12" i="2"/>
  <c r="G22" i="2" s="1"/>
  <c r="G15" i="2"/>
  <c r="G25" i="2" s="1"/>
  <c r="D83" i="11"/>
  <c r="D82" i="11"/>
  <c r="D81" i="11"/>
  <c r="D80" i="11"/>
  <c r="D79" i="11"/>
  <c r="D78" i="11"/>
  <c r="D77" i="11"/>
  <c r="F74" i="11"/>
  <c r="F73" i="11"/>
  <c r="F72" i="11"/>
  <c r="F71" i="11"/>
  <c r="F70" i="11"/>
  <c r="F69" i="11"/>
  <c r="F68" i="11"/>
  <c r="E68" i="11"/>
  <c r="E69" i="11"/>
  <c r="E70" i="11"/>
  <c r="E71" i="11"/>
  <c r="E72" i="11"/>
  <c r="E73" i="11"/>
  <c r="E74" i="11"/>
  <c r="C86" i="11"/>
  <c r="C87" i="11"/>
  <c r="C88" i="11"/>
  <c r="C89" i="11"/>
  <c r="C90" i="11"/>
  <c r="C91" i="11"/>
  <c r="C92" i="11"/>
  <c r="D95" i="11"/>
  <c r="D96" i="11"/>
  <c r="G27" i="1" s="1"/>
  <c r="D97" i="11"/>
  <c r="D98" i="11"/>
  <c r="D99" i="11"/>
  <c r="D100" i="11"/>
  <c r="D101" i="11"/>
  <c r="G26" i="1" s="1"/>
  <c r="I42" i="1"/>
  <c r="I41" i="1"/>
  <c r="I40" i="1"/>
  <c r="I30" i="1"/>
  <c r="F32" i="1" s="1"/>
  <c r="B32" i="1" s="1"/>
  <c r="J9" i="2"/>
  <c r="C27" i="1"/>
  <c r="C26" i="1"/>
  <c r="C24" i="1"/>
  <c r="C23" i="1"/>
  <c r="C21" i="1"/>
  <c r="C20" i="1"/>
  <c r="C37" i="1"/>
  <c r="C36" i="1"/>
  <c r="C34" i="1"/>
  <c r="C33" i="1"/>
  <c r="C31" i="1"/>
  <c r="C30" i="1"/>
  <c r="C45" i="1"/>
  <c r="C44" i="1"/>
  <c r="C43" i="1"/>
  <c r="C42" i="1"/>
  <c r="C41" i="1"/>
  <c r="C40" i="1"/>
  <c r="G36" i="1" l="1"/>
  <c r="G14" i="2"/>
  <c r="G28" i="1"/>
  <c r="G37" i="1"/>
  <c r="F46" i="1"/>
  <c r="B46" i="1" s="1"/>
  <c r="F48" i="1"/>
  <c r="B48" i="1" s="1"/>
  <c r="F47" i="1"/>
  <c r="B47" i="1" s="1"/>
  <c r="J18" i="2"/>
  <c r="J8" i="2"/>
  <c r="J11" i="2"/>
  <c r="G9" i="2"/>
  <c r="G19" i="2" s="1"/>
  <c r="B22" i="2"/>
  <c r="B12" i="2"/>
  <c r="F42" i="1"/>
  <c r="B42" i="1" s="1"/>
  <c r="B25" i="2"/>
  <c r="B15" i="2"/>
  <c r="F37" i="1"/>
  <c r="F33" i="1"/>
  <c r="F43" i="1"/>
  <c r="B43" i="1" s="1"/>
  <c r="F34" i="1"/>
  <c r="F40" i="1"/>
  <c r="B40" i="1" s="1"/>
  <c r="F44" i="1"/>
  <c r="B44" i="1" s="1"/>
  <c r="F30" i="1"/>
  <c r="F36" i="1"/>
  <c r="F41" i="1"/>
  <c r="B41" i="1" s="1"/>
  <c r="F45" i="1"/>
  <c r="B45" i="1" s="1"/>
  <c r="F31" i="1"/>
  <c r="A49" i="5"/>
  <c r="A48" i="5"/>
  <c r="A46" i="5"/>
  <c r="A45" i="5"/>
  <c r="A43" i="5"/>
  <c r="A42" i="5"/>
  <c r="A39" i="5"/>
  <c r="A38" i="5"/>
  <c r="A36" i="5"/>
  <c r="A35" i="5"/>
  <c r="A33" i="5"/>
  <c r="A32" i="5"/>
  <c r="C33" i="5"/>
  <c r="C32" i="5"/>
  <c r="G38" i="1" l="1"/>
  <c r="B38" i="1" s="1"/>
  <c r="G16" i="2"/>
  <c r="B28" i="1"/>
  <c r="G24" i="2"/>
  <c r="B24" i="2" s="1"/>
  <c r="B14" i="2"/>
  <c r="B19" i="2"/>
  <c r="B9" i="2"/>
  <c r="G26" i="2" l="1"/>
  <c r="B26" i="2" s="1"/>
  <c r="B16" i="2"/>
  <c r="F27" i="1"/>
  <c r="F26" i="1"/>
  <c r="F24" i="1"/>
  <c r="F23" i="1"/>
  <c r="F21" i="1"/>
  <c r="F20" i="1"/>
  <c r="B26" i="1" l="1"/>
  <c r="B36" i="1" s="1"/>
  <c r="B24" i="1"/>
  <c r="B34" i="1" s="1"/>
  <c r="B23" i="1"/>
  <c r="B33" i="1" s="1"/>
  <c r="B21" i="1"/>
  <c r="B31" i="1" s="1"/>
  <c r="B20" i="1"/>
  <c r="B30" i="1" s="1"/>
  <c r="A29" i="5"/>
  <c r="A28" i="5"/>
  <c r="A26" i="5"/>
  <c r="A25" i="5"/>
  <c r="A23" i="5"/>
  <c r="A19" i="5"/>
  <c r="A18" i="5"/>
  <c r="A16" i="5"/>
  <c r="A15" i="5"/>
  <c r="A13" i="5"/>
  <c r="A12" i="5"/>
  <c r="A22" i="5"/>
  <c r="C22" i="5"/>
  <c r="C19" i="5"/>
  <c r="C18" i="5"/>
  <c r="C16" i="5"/>
  <c r="C15" i="5"/>
  <c r="C13" i="5"/>
  <c r="C12" i="5"/>
  <c r="C29" i="3"/>
  <c r="C28" i="3"/>
  <c r="C26" i="3"/>
  <c r="C25" i="3"/>
  <c r="C23" i="3"/>
  <c r="C22" i="3"/>
  <c r="B29" i="3"/>
  <c r="B28" i="3"/>
  <c r="B26" i="3"/>
  <c r="B25" i="3"/>
  <c r="B23" i="3"/>
  <c r="B22" i="3"/>
  <c r="B19" i="3"/>
  <c r="B18" i="3"/>
  <c r="B16" i="3"/>
  <c r="B15" i="3"/>
  <c r="B13" i="3"/>
  <c r="A29" i="3"/>
  <c r="A28" i="3"/>
  <c r="A26" i="3"/>
  <c r="A25" i="3"/>
  <c r="A23" i="3"/>
  <c r="A22" i="3"/>
  <c r="C19" i="3"/>
  <c r="C18" i="3"/>
  <c r="C16" i="3"/>
  <c r="C15" i="3"/>
  <c r="C13" i="3"/>
  <c r="C12" i="3"/>
  <c r="A18" i="3"/>
  <c r="A19" i="3"/>
  <c r="A15" i="3"/>
  <c r="A16" i="3"/>
  <c r="A13" i="3"/>
  <c r="A12" i="3"/>
  <c r="B27" i="1" l="1"/>
  <c r="B37" i="1" s="1"/>
  <c r="B12" i="3"/>
  <c r="B3" i="3" l="1"/>
  <c r="F2" i="4" l="1"/>
  <c r="A2" i="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<sst xmlns="http://schemas.openxmlformats.org/spreadsheetml/2006/main" count="1151" uniqueCount="221">
  <si>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</si>
  <si>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</si>
  <si>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</si>
  <si>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</si>
  <si>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</si>
  <si>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</si>
  <si>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</si>
  <si>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</si>
  <si>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</si>
  <si>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</si>
  <si>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</si>
  <si>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</si>
  <si>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</si>
  <si>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</si>
  <si>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</si>
  <si>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</si>
  <si>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</si>
  <si>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</si>
  <si>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</si>
  <si>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</si>
  <si>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</si>
  <si>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</si>
  <si>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</si>
  <si>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</si>
  <si>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</si>
  <si>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</si>
  <si>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</si>
  <si>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</si>
  <si>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</si>
  <si>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</si>
  <si>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</si>
  <si>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</si>
  <si>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</si>
  <si>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</si>
  <si>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</si>
  <si>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</si>
  <si>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</si>
  <si>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</si>
  <si>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</si>
  <si>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</si>
  <si>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</si>
  <si>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</si>
  <si>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</si>
  <si>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</si>
  <si>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</si>
  <si>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</si>
  <si>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</si>
  <si>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</si>
  <si>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</si>
  <si>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</si>
  <si>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</si>
  <si>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</si>
  <si>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</si>
  <si>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</si>
  <si>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</si>
  <si>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</si>
  <si>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</si>
  <si>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</si>
  <si>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</si>
  <si>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</si>
  <si>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</si>
  <si>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</si>
  <si>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</si>
  <si>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</si>
  <si>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</si>
  <si>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</si>
  <si>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</si>
  <si>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</si>
  <si>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</si>
  <si>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</si>
  <si>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</si>
  <si>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</si>
  <si>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</si>
  <si>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</si>
  <si>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</si>
  <si>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</si>
  <si>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</si>
  <si>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</si>
  <si>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</si>
  <si>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</si>
  <si>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</si>
  <si>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</si>
  <si>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</si>
  <si>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</si>
  <si>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</si>
  <si>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</si>
  <si>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</si>
  <si>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</si>
  <si>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</si>
  <si>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</si>
  <si>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</si>
  <si>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</si>
  <si>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</si>
  <si>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</si>
  <si>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</si>
  <si>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</si>
  <si>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</si>
  <si>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</si>
  <si>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</si>
  <si>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</si>
  <si>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</si>
  <si>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</si>
  <si>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</si>
  <si>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</si>
  <si>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</si>
  <si>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</si>
  <si>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</si>
  <si>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</si>
  <si>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</si>
  <si>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</si>
  <si>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</si>
  <si>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</si>
  <si>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</si>
  <si>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</si>
  <si>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</si>
  <si>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</si>
  <si>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</si>
  <si>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</si>
  <si>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</si>
  <si>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</si>
  <si>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</si>
  <si>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</si>
  <si>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</si>
  <si>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</si>
  <si>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</si>
  <si>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</si>
  <si>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</si>
  <si>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</si>
  <si>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</si>
  <si>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</si>
  <si>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</si>
  <si>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</si>
  <si>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</si>
  <si>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</si>
  <si>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</si>
  <si>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</si>
  <si>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</si>
  <si>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</si>
  <si>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</si>
  <si>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</si>
  <si>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</si>
  <si>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</si>
  <si>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</si>
  <si>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</si>
  <si>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</si>
  <si>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</si>
  <si>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</si>
  <si>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</si>
  <si>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</si>
  <si>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</si>
  <si>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</si>
  <si>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</si>
  <si>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</si>
  <si>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</si>
  <si>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</si>
  <si>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</si>
  <si>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</si>
  <si>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</si>
  <si>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</si>
  <si>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</si>
  <si>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</si>
  <si>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</si>
  <si>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</si>
  <si>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</si>
  <si>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</si>
  <si>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</si>
  <si>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exo_DRO_1</t>
  </si>
  <si>
    <t>exo_CYC_1</t>
  </si>
  <si>
    <t>exo_CYC_2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</si>
  <si>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</si>
  <si>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</si>
  <si>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</si>
  <si>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</si>
  <si>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</si>
  <si>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</si>
  <si>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</si>
  <si>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</si>
  <si>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</si>
  <si>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</si>
  <si>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</si>
  <si>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</si>
  <si>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</si>
  <si>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</si>
  <si>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</si>
  <si>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exo_CYC_3</t>
  </si>
  <si>
    <t>exo_DRO_3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</si>
  <si>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</si>
  <si>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</si>
  <si>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</si>
  <si>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</si>
  <si>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</si>
  <si>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</si>
  <si>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</si>
  <si>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</si>
  <si>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</si>
  <si>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</si>
  <si>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</si>
  <si>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</si>
  <si>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</si>
  <si>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</si>
  <si>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</si>
  <si>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</si>
  <si>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</si>
  <si>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</si>
  <si>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</si>
  <si>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</si>
  <si>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</si>
  <si>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</si>
  <si>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</si>
  <si>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</si>
  <si>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>exo_GA_SL_1_1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</si>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</sst>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5546875" bestFit="1" customWidth="1"/>
    <col min="7" max="7" width="17.33203125" bestFit="1" customWidth="1"/>
  </cols>
  <sheetData>
    <row r="1" spans="1:16384" x14ac:dyDescent="0.3">
      <c r="A1" s="44" t="s">
        <v>112</v>
      </c>
      <c r="B1" s="44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211</v>
      </c>
    </row>
    <row r="5" spans="1:16384" x14ac:dyDescent="0.3">
      <c r="A5" s="4" t="s">
        <v>58</v>
      </c>
      <c r="B5" t="s">
        <v>212</v>
      </c>
    </row>
    <row r="6" spans="1:16384" x14ac:dyDescent="0.3">
      <c r="A6" s="4" t="s">
        <v>64</v>
      </c>
      <c r="B6" t="s">
        <v>213</v>
      </c>
    </row>
    <row r="7" spans="1:16384" x14ac:dyDescent="0.3">
      <c r="A7" s="4" t="s">
        <v>186</v>
      </c>
      <c r="B7" t="s">
        <v>214</v>
      </c>
    </row>
    <row r="8" spans="1:16384" x14ac:dyDescent="0.3">
      <c r="A8" s="4" t="s">
        <v>187</v>
      </c>
      <c r="B8" t="s">
        <v>215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188</v>
      </c>
      <c r="B10" t="s">
        <v>120</v>
      </c>
    </row>
    <row r="11" spans="1:16384" x14ac:dyDescent="0.3">
      <c r="A11" s="4" t="s">
        <v>171</v>
      </c>
      <c r="B11" t="s">
        <v>175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172</v>
      </c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173</v>
      </c>
      <c r="B13" t="s">
        <v>176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174</v>
      </c>
      <c r="B14" t="s">
        <v>177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44" t="s">
        <v>71</v>
      </c>
      <c r="B15" s="44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207</v>
      </c>
    </row>
    <row r="40" spans="1:2" x14ac:dyDescent="0.3">
      <c r="A40" s="10">
        <v>3</v>
      </c>
      <c r="B40" t="s">
        <v>208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205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43" t="s">
        <v>190</v>
      </c>
      <c r="B55" s="43"/>
    </row>
    <row r="56" spans="1:2" x14ac:dyDescent="0.3">
      <c r="A56" t="s">
        <v>209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7" sqref="C47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0.7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45" t="s">
        <v>131</v>
      </c>
      <c r="B11" s="45"/>
      <c r="C11" s="45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45" t="s">
        <v>202</v>
      </c>
      <c r="B21" s="45"/>
      <c r="C21" s="45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7" zoomScale="115" zoomScaleNormal="115" workbookViewId="0">
      <selection activeCell="C48" sqref="C48"/>
    </sheetView>
  </sheetViews>
  <sheetFormatPr baseColWidth="10" defaultRowHeight="14.4" x14ac:dyDescent="0.3"/>
  <cols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0.5</v>
      </c>
      <c r="C2" t="s">
        <v>33</v>
      </c>
    </row>
    <row r="3" spans="1:6" x14ac:dyDescent="0.3">
      <c r="A3" t="s">
        <v>35</v>
      </c>
      <c r="B3">
        <v>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198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199</v>
      </c>
    </row>
    <row r="9" spans="1:6" x14ac:dyDescent="0.3">
      <c r="A9" t="s">
        <v>155</v>
      </c>
      <c r="B9">
        <v>1.01</v>
      </c>
      <c r="C9" t="s">
        <v>200</v>
      </c>
    </row>
    <row r="10" spans="1:6" x14ac:dyDescent="0.3">
      <c r="A10" t="s">
        <v>156</v>
      </c>
      <c r="B10">
        <v>1.01</v>
      </c>
      <c r="C10" t="s">
        <v>201</v>
      </c>
    </row>
    <row r="11" spans="1:6" x14ac:dyDescent="0.3">
      <c r="A11" s="45" t="s">
        <v>132</v>
      </c>
      <c r="B11" s="45"/>
      <c r="C11" s="45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45" t="s">
        <v>133</v>
      </c>
      <c r="B21" s="45"/>
      <c r="C21" s="45"/>
      <c r="D21" s="17" t="s">
        <v>121</v>
      </c>
      <c r="E21" s="17" t="s">
        <v>122</v>
      </c>
      <c r="F21" s="17"/>
    </row>
    <row r="22" spans="1:6" x14ac:dyDescent="0.3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45" t="s">
        <v>160</v>
      </c>
      <c r="B31" s="45"/>
      <c r="C31" s="45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45" t="s">
        <v>161</v>
      </c>
      <c r="B41" s="45"/>
      <c r="C41" s="45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169" workbookViewId="0">
      <selection activeCell="B203" sqref="B203:B22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 xml:space="preserve"> 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216</v>
      </c>
      <c r="F7">
        <v>5</v>
      </c>
    </row>
    <row r="8" spans="1:6" x14ac:dyDescent="0.3">
      <c r="A8" t="str">
        <f ca="1" xml:space="preserve"> 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 xml:space="preserve"> 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216</v>
      </c>
      <c r="F32">
        <v>5</v>
      </c>
    </row>
    <row r="33" spans="1:6" x14ac:dyDescent="0.3">
      <c r="A33" t="str">
        <f ca="1" xml:space="preserve"> 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 xml:space="preserve"> 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216</v>
      </c>
      <c r="F57">
        <v>5</v>
      </c>
    </row>
    <row r="58" spans="1:6" x14ac:dyDescent="0.3">
      <c r="A58" t="str">
        <f ca="1" xml:space="preserve"> 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 xml:space="preserve"> 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 xml:space="preserve"> 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216</v>
      </c>
      <c r="F82">
        <v>5</v>
      </c>
    </row>
    <row r="83" spans="1:6" x14ac:dyDescent="0.3">
      <c r="A83" t="str">
        <f ca="1" xml:space="preserve"> 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 xml:space="preserve"> 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216</v>
      </c>
      <c r="F107">
        <v>5</v>
      </c>
    </row>
    <row r="108" spans="1:6" x14ac:dyDescent="0.3">
      <c r="A108" t="str">
        <f ca="1" xml:space="preserve"> 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 xml:space="preserve"> 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216</v>
      </c>
      <c r="F132">
        <v>5</v>
      </c>
    </row>
    <row r="133" spans="1:6" x14ac:dyDescent="0.3">
      <c r="A133" t="str">
        <f ca="1" xml:space="preserve"> 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 xml:space="preserve"> 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216</v>
      </c>
      <c r="F157">
        <v>5</v>
      </c>
    </row>
    <row r="158" spans="1:6" x14ac:dyDescent="0.3">
      <c r="A158" t="str">
        <f ca="1" xml:space="preserve"> 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 xml:space="preserve"> 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216</v>
      </c>
      <c r="F182">
        <v>5</v>
      </c>
    </row>
    <row r="183" spans="1:6" x14ac:dyDescent="0.3">
      <c r="A183" t="str">
        <f ca="1" xml:space="preserve"> 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 xml:space="preserve"> 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 xml:space="preserve"> 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 xml:space="preserve"> 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 xml:space="preserve"> 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216</v>
      </c>
      <c r="F207">
        <v>5</v>
      </c>
    </row>
    <row r="208" spans="1:6" x14ac:dyDescent="0.3">
      <c r="A208" t="str">
        <f t="array" aca="1" ref="A208" ca="1" xml:space="preserve"> 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 xml:space="preserve"> 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 xml:space="preserve"> 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 xml:space="preserve"> 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Normal="100" workbookViewId="0">
      <selection activeCell="B1" sqref="B1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 xml:space="preserve"> 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 xml:space="preserve"> 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 xml:space="preserve"> 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 xml:space="preserve"> 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 xml:space="preserve"> 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216</v>
      </c>
      <c r="F57">
        <v>5</v>
      </c>
    </row>
    <row r="58" spans="1:6" x14ac:dyDescent="0.3">
      <c r="A58" t="str">
        <f ca="1" xml:space="preserve"> 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 xml:space="preserve"> 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 xml:space="preserve"> 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 xml:space="preserve"> 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 xml:space="preserve"> 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 xml:space="preserve"> 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 xml:space="preserve"> 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 xml:space="preserve"> 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 xml:space="preserve"> 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 xml:space="preserve"> 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 xml:space="preserve"> 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 xml:space="preserve"> 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 xml:space="preserve"> 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 xml:space="preserve"> 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 xml:space="preserve"> 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 xml:space="preserve"> 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 xml:space="preserve"> 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 xml:space="preserve"> 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 xml:space="preserve"> 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 xml:space="preserve"> 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55" workbookViewId="0">
      <selection activeCell="P32" sqref="P32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5" t="str">
        <f xml:space="preserve"> "sector " &amp; D2 &amp; " and region " &amp;E2</f>
        <v>sector 1 and region 1</v>
      </c>
      <c r="B2" s="45"/>
      <c r="C2" s="45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"a_" &amp;  INDIRECT("D" &amp; ROW(C4)-D4)  &amp; "_" &amp;D4 &amp; "_" &amp; INDIRECT("F" &amp; ROW(C4)-F4) &amp; "_p"</f>
        <v>a_T_1_1_1_p</v>
      </c>
      <c r="B4">
        <v>0.1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 xml:space="preserve"> 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"a_" &amp;  INDIRECT("D" &amp; ROW(C16)-D16)  &amp; "_" &amp;D16 &amp; "_" &amp; INDIRECT("F" &amp; ROW(C16)-F16) &amp; "_p"</f>
        <v>a_SL_1_1_1_p</v>
      </c>
      <c r="B16">
        <v>0.4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5" t="str">
        <f xml:space="preserve"> "sector " &amp; D27 &amp; " and region " &amp;E27</f>
        <v>sector 1 and region 2</v>
      </c>
      <c r="B27" s="45"/>
      <c r="C27" s="45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"a_" &amp;  INDIRECT("D" &amp; ROW(C29)-D29)  &amp; "_" &amp;D29 &amp; "_" &amp; INDIRECT("F" &amp; ROW(C29)-F29) &amp; "_p"</f>
        <v>a_T_1_1_2_p</v>
      </c>
      <c r="B29">
        <v>0.1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 xml:space="preserve"> 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"a_" &amp;  INDIRECT("D" &amp; ROW(C41)-D41)  &amp; "_" &amp;D41 &amp; "_" &amp; INDIRECT("F" &amp; ROW(C41)-F41) &amp; "_p"</f>
        <v>a_SL_1_1_2_p</v>
      </c>
      <c r="B41">
        <v>0.17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5" t="str">
        <f xml:space="preserve"> "sector " &amp; D52 &amp; " and region " &amp;E52</f>
        <v>sector 1 and region 3</v>
      </c>
      <c r="B52" s="45"/>
      <c r="C52" s="45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"a_" &amp;  INDIRECT("D" &amp; ROW(C54)-D54)  &amp; "_" &amp;D54 &amp; "_" &amp; INDIRECT("F" &amp; ROW(C54)-F54) &amp; "_p"</f>
        <v>a_T_1_1_3_p</v>
      </c>
      <c r="B54">
        <v>0.1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216</v>
      </c>
      <c r="F57">
        <v>5</v>
      </c>
    </row>
    <row r="58" spans="1:6" x14ac:dyDescent="0.3">
      <c r="A58" t="str">
        <f ca="1" xml:space="preserve"> 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5" t="str">
        <f xml:space="preserve"> "sector " &amp; D77 &amp; " and region " &amp;E77</f>
        <v>sector 2 and region 1</v>
      </c>
      <c r="B77" s="45"/>
      <c r="C77" s="45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 xml:space="preserve"> "a_" &amp;  INDIRECT("D" &amp; ROW(C79)-D79)  &amp; "_" &amp;D79 &amp; "_" &amp; INDIRECT("F" &amp; ROW(C79)-F79) &amp; "_p"</f>
        <v>a_T_1_2_1_p</v>
      </c>
      <c r="B79">
        <v>4.4999999999999998E-2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 xml:space="preserve"> 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5" t="str">
        <f xml:space="preserve"> "sector " &amp; D102 &amp; " and region " &amp;E102</f>
        <v>sector 2 and region 2</v>
      </c>
      <c r="B102" s="45"/>
      <c r="C102" s="45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"a_" &amp;  INDIRECT("D" &amp; ROW(C104)-D104)  &amp; "_" &amp;D104 &amp; "_" &amp; INDIRECT("F" &amp; ROW(C104)-F104) &amp; "_p"</f>
        <v>a_T_1_2_2_p</v>
      </c>
      <c r="B104">
        <v>4.4999999999999998E-2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 xml:space="preserve"> 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5" t="str">
        <f xml:space="preserve"> "sector " &amp; D127 &amp; " and region " &amp;E127</f>
        <v>sector 2 and region 3</v>
      </c>
      <c r="B127" s="45"/>
      <c r="C127" s="45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"a_" &amp;  INDIRECT("D" &amp; ROW(C129)-D129)  &amp; "_" &amp;D129 &amp; "_" &amp; INDIRECT("F" &amp; ROW(C129)-F129) &amp; "_p"</f>
        <v>a_T_1_2_3_p</v>
      </c>
      <c r="B129">
        <v>4.4999999999999998E-2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 xml:space="preserve"> 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5" t="str">
        <f xml:space="preserve"> "sector " &amp; D152 &amp; " and region " &amp;E152</f>
        <v>sector 3 and region 1</v>
      </c>
      <c r="B152" s="45"/>
      <c r="C152" s="45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 xml:space="preserve"> 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5" t="str">
        <f xml:space="preserve"> "sector " &amp; D177 &amp; " and region " &amp;E177</f>
        <v>sector 3 and region 2</v>
      </c>
      <c r="B177" s="45"/>
      <c r="C177" s="45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 xml:space="preserve"> 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5" t="str">
        <f xml:space="preserve"> "sector " &amp; D202 &amp; " and region " &amp;E202</f>
        <v>sector 3 and region 3</v>
      </c>
      <c r="B202" s="45"/>
      <c r="C202" s="45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 xml:space="preserve"> 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 xml:space="preserve"> 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 xml:space="preserve"> 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 xml:space="preserve"> 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 cm="1">
        <f t="array" aca="1" ref="A216" ca="1" xml:space="preserve"> 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 xml:space="preserve"> 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 xml:space="preserve"> 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203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204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192</v>
      </c>
      <c r="B57" s="30"/>
      <c r="C57" s="30"/>
      <c r="D57" s="30"/>
      <c r="E57" s="30"/>
      <c r="F57" s="31"/>
    </row>
    <row r="58" spans="1:6" x14ac:dyDescent="0.3">
      <c r="A58" s="32" t="s">
        <v>193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194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195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196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197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G31" sqref="G31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45" t="s">
        <v>12</v>
      </c>
      <c r="B2" s="45"/>
      <c r="C2" s="45"/>
      <c r="D2" t="s">
        <v>206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45" t="s">
        <v>19</v>
      </c>
      <c r="B8" s="45"/>
      <c r="C8" s="45"/>
    </row>
    <row r="9" spans="1:4" x14ac:dyDescent="0.3">
      <c r="A9" t="s">
        <v>15</v>
      </c>
      <c r="B9" s="13">
        <v>0</v>
      </c>
      <c r="C9" t="s">
        <v>21</v>
      </c>
    </row>
    <row r="10" spans="1:4" x14ac:dyDescent="0.3">
      <c r="A10" t="s">
        <v>16</v>
      </c>
      <c r="B10" s="13">
        <v>0</v>
      </c>
      <c r="C10" t="s">
        <v>20</v>
      </c>
    </row>
    <row r="11" spans="1:4" x14ac:dyDescent="0.3">
      <c r="A11" t="s">
        <v>123</v>
      </c>
      <c r="B11" s="13">
        <v>0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182</v>
      </c>
      <c r="B14" s="14">
        <v>0</v>
      </c>
      <c r="C14" t="s">
        <v>183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180</v>
      </c>
      <c r="B17" s="14">
        <v>0</v>
      </c>
      <c r="C17" t="s">
        <v>181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45" t="s">
        <v>7</v>
      </c>
      <c r="B19" s="45"/>
      <c r="C19" s="45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 xml:space="preserve"> 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 xml:space="preserve"> 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45" t="s">
        <v>6</v>
      </c>
      <c r="B29" s="45"/>
      <c r="C29" s="45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 xml:space="preserve"> 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 xml:space="preserve"> 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 xml:space="preserve"> 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 xml:space="preserve"> 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 xml:space="preserve"> 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45" t="s">
        <v>5</v>
      </c>
      <c r="B39" s="45"/>
      <c r="C39" s="45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 xml:space="preserve"> 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 xml:space="preserve"> 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45" t="s">
        <v>191</v>
      </c>
      <c r="B2" s="45"/>
      <c r="C2" s="45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45" t="s">
        <v>7</v>
      </c>
      <c r="B7" s="45"/>
      <c r="C7" s="45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 xml:space="preserve"> 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 xml:space="preserve"> 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45" t="s">
        <v>6</v>
      </c>
      <c r="B17" s="45"/>
      <c r="C17" s="45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 xml:space="preserve"> 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 xml:space="preserve"> 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 xml:space="preserve"> 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 xml:space="preserve"> 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G1" sqref="G1:I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C84" sqref="C1:C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v>0.2</v>
      </c>
      <c r="D2">
        <v>0.2</v>
      </c>
      <c r="E2">
        <v>0.2</v>
      </c>
      <c r="F2">
        <f t="shared" ref="F2:F21" si="0">F$84/($A$84-($A$2-1)) *($A2 -($A$2-1))</f>
        <v>0</v>
      </c>
    </row>
    <row r="3" spans="1:6" x14ac:dyDescent="0.3">
      <c r="A3">
        <v>3</v>
      </c>
      <c r="B3">
        <v>1.8809999999999993E-2</v>
      </c>
      <c r="C3">
        <v>0.35578299600000002</v>
      </c>
      <c r="D3">
        <v>0.400842105</v>
      </c>
      <c r="E3">
        <v>0.38097894700000001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v>0.50368583</v>
      </c>
      <c r="D4">
        <v>0.59136842099999998</v>
      </c>
      <c r="E4">
        <v>0.55271578899999996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v>0.64370850199999996</v>
      </c>
      <c r="D5">
        <v>0.77157894699999996</v>
      </c>
      <c r="E5">
        <v>0.71521052600000001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v>0.77585101199999995</v>
      </c>
      <c r="D6">
        <v>0.94147368399999998</v>
      </c>
      <c r="E6">
        <v>0.86846315799999996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v>0.90011335999999997</v>
      </c>
      <c r="D7">
        <v>1.101052632</v>
      </c>
      <c r="E7">
        <v>1.0124736839999999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v>1.0164955470000001</v>
      </c>
      <c r="D8">
        <v>1.2503157890000001</v>
      </c>
      <c r="E8">
        <v>1.1472421049999999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v>1.124997571</v>
      </c>
      <c r="D9">
        <v>1.3892631580000001</v>
      </c>
      <c r="E9">
        <v>1.2727684210000001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v>1.2256194330000001</v>
      </c>
      <c r="D10">
        <v>1.517894737</v>
      </c>
      <c r="E10">
        <v>1.3890526320000001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v>1.3183611340000001</v>
      </c>
      <c r="D11">
        <v>1.6362105259999999</v>
      </c>
      <c r="E11">
        <v>1.496094737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v>1.4032226720000001</v>
      </c>
      <c r="D12">
        <v>1.744210526</v>
      </c>
      <c r="E12">
        <v>1.5938947370000001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v>1.4802040489999999</v>
      </c>
      <c r="D13">
        <v>1.8418947370000001</v>
      </c>
      <c r="E13">
        <v>1.6824526319999999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v>1.5493052629999999</v>
      </c>
      <c r="D14">
        <v>1.9292631579999999</v>
      </c>
      <c r="E14">
        <v>1.761768421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v>1.6105263160000001</v>
      </c>
      <c r="D15">
        <v>2.0063157889999998</v>
      </c>
      <c r="E15">
        <v>1.831842105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v>1.6638672059999999</v>
      </c>
      <c r="D16">
        <v>2.073052632</v>
      </c>
      <c r="E16">
        <v>1.892673684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v>1.7093279349999999</v>
      </c>
      <c r="D17">
        <v>2.1294736840000001</v>
      </c>
      <c r="E17">
        <v>1.944263158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v>1.7469085019999999</v>
      </c>
      <c r="D18">
        <v>2.175578947</v>
      </c>
      <c r="E18">
        <v>1.986610526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v>1.776608907</v>
      </c>
      <c r="D19">
        <v>2.211368421</v>
      </c>
      <c r="E19">
        <v>2.0197157890000002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v>1.79842915</v>
      </c>
      <c r="D20">
        <v>2.236842105</v>
      </c>
      <c r="E20">
        <v>2.0435789469999999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v>1.8123692309999999</v>
      </c>
      <c r="D21">
        <v>2.2519999999999998</v>
      </c>
      <c r="E21">
        <v>2.0581999999999998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v>1.81842915</v>
      </c>
      <c r="D22">
        <v>2.256842105</v>
      </c>
      <c r="E22">
        <v>2.0635789469999999</v>
      </c>
      <c r="F22">
        <f t="shared" ref="F22:F41" si="1">F$84/($A$84-($A$2-1)) *($A22 -($A$2-1))</f>
        <v>0</v>
      </c>
    </row>
    <row r="23" spans="1:6" x14ac:dyDescent="0.3">
      <c r="A23">
        <v>23</v>
      </c>
      <c r="B23">
        <v>0.13969000000000009</v>
      </c>
      <c r="C23">
        <v>1.8669223230000001</v>
      </c>
      <c r="D23">
        <v>2.3165992439999998</v>
      </c>
      <c r="E23">
        <v>2.1160983739999999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v>1.914621822</v>
      </c>
      <c r="D24">
        <v>2.3753304630000001</v>
      </c>
      <c r="E24">
        <v>2.1677411119999999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v>1.961527647</v>
      </c>
      <c r="D25">
        <v>2.4330357610000002</v>
      </c>
      <c r="E25">
        <v>2.2185071609999998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v>2.0076397990000001</v>
      </c>
      <c r="D26">
        <v>2.4897151389999999</v>
      </c>
      <c r="E26">
        <v>2.2683965210000001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v>2.0529582770000001</v>
      </c>
      <c r="D27">
        <v>2.545368597</v>
      </c>
      <c r="E27">
        <v>2.3174091909999999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v>2.0974830820000001</v>
      </c>
      <c r="D28">
        <v>2.599996134</v>
      </c>
      <c r="E28">
        <v>2.365545172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v>2.141214213</v>
      </c>
      <c r="D29">
        <v>2.6535977509999999</v>
      </c>
      <c r="E29">
        <v>2.4128044640000001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v>2.1841516699999999</v>
      </c>
      <c r="D30">
        <v>2.7061734469999998</v>
      </c>
      <c r="E30">
        <v>2.4591870660000001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v>2.2262954530000001</v>
      </c>
      <c r="D31">
        <v>2.7577232230000002</v>
      </c>
      <c r="E31">
        <v>2.5046929800000002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v>2.2676455629999999</v>
      </c>
      <c r="D32">
        <v>2.808247078</v>
      </c>
      <c r="E32">
        <v>2.5493222040000001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v>2.308201999</v>
      </c>
      <c r="D33">
        <v>2.8577450139999998</v>
      </c>
      <c r="E33">
        <v>2.593074739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v>2.3479647620000001</v>
      </c>
      <c r="D34">
        <v>2.9062170279999999</v>
      </c>
      <c r="E34">
        <v>2.6359505840000002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v>2.3869338510000002</v>
      </c>
      <c r="D35">
        <v>2.9536631230000001</v>
      </c>
      <c r="E35">
        <v>2.6779497409999999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v>2.4251092660000002</v>
      </c>
      <c r="D36">
        <v>3.0000832970000002</v>
      </c>
      <c r="E36">
        <v>2.719072208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v>2.4624910070000001</v>
      </c>
      <c r="D37">
        <v>3.0454775500000002</v>
      </c>
      <c r="E37">
        <v>2.7593179860000001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v>2.499079075</v>
      </c>
      <c r="D38">
        <v>3.0898458830000002</v>
      </c>
      <c r="E38">
        <v>2.7986870750000001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v>2.5348734689999999</v>
      </c>
      <c r="D39">
        <v>3.1331882960000002</v>
      </c>
      <c r="E39">
        <v>2.8371794750000001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v>2.5698741900000002</v>
      </c>
      <c r="D40">
        <v>3.1755047890000001</v>
      </c>
      <c r="E40">
        <v>2.874795185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v>2.6040812369999999</v>
      </c>
      <c r="D41">
        <v>3.216795361</v>
      </c>
      <c r="E41">
        <v>2.9115342059999998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v>2.6374946100000001</v>
      </c>
      <c r="D42">
        <v>3.2570600120000002</v>
      </c>
      <c r="E42">
        <v>2.947396538</v>
      </c>
      <c r="F42">
        <f t="shared" ref="F42:F61" si="2">F$84/($A$84-($A$2-1)) *($A42 -($A$2-1))</f>
        <v>0</v>
      </c>
    </row>
    <row r="43" spans="1:6" x14ac:dyDescent="0.3">
      <c r="A43">
        <v>43</v>
      </c>
      <c r="B43">
        <v>0.16193999999999997</v>
      </c>
      <c r="C43">
        <v>2.6701143090000001</v>
      </c>
      <c r="D43">
        <v>3.296298744</v>
      </c>
      <c r="E43">
        <v>2.9823821810000002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v>2.7019403350000002</v>
      </c>
      <c r="D44">
        <v>3.3345115540000001</v>
      </c>
      <c r="E44">
        <v>3.0164911339999998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v>2.7329726870000002</v>
      </c>
      <c r="D45">
        <v>3.3716984449999998</v>
      </c>
      <c r="E45">
        <v>3.0497233989999999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v>2.7632113660000002</v>
      </c>
      <c r="D46">
        <v>3.4078594149999999</v>
      </c>
      <c r="E46">
        <v>3.0820789739999999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v>2.7926563710000001</v>
      </c>
      <c r="D47">
        <v>3.4429944639999999</v>
      </c>
      <c r="E47">
        <v>3.1135578599999998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v>2.8213077019999999</v>
      </c>
      <c r="D48">
        <v>3.4771035939999999</v>
      </c>
      <c r="E48">
        <v>3.144160056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v>2.8491653590000001</v>
      </c>
      <c r="D49">
        <v>3.5101868029999999</v>
      </c>
      <c r="E49">
        <v>3.1738855639999999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v>2.8762293429999999</v>
      </c>
      <c r="D50">
        <v>3.5422440910000002</v>
      </c>
      <c r="E50">
        <v>3.202734382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v>2.902499653</v>
      </c>
      <c r="D51">
        <v>3.573275459</v>
      </c>
      <c r="E51">
        <v>3.2307065110000002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v>2.9526592530000002</v>
      </c>
      <c r="D52">
        <v>3.632260434</v>
      </c>
      <c r="E52">
        <v>3.2840207010000002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v>3.024016799</v>
      </c>
      <c r="D53">
        <v>3.7163979829999998</v>
      </c>
      <c r="E53">
        <v>3.3629801189999999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v>3.0946395249999998</v>
      </c>
      <c r="D54">
        <v>3.799647657</v>
      </c>
      <c r="E54">
        <v>3.4411136760000001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v>3.1645274300000001</v>
      </c>
      <c r="D55">
        <v>3.882009456</v>
      </c>
      <c r="E55">
        <v>3.5184213710000001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v>3.233680514</v>
      </c>
      <c r="D56">
        <v>3.96348338</v>
      </c>
      <c r="E56">
        <v>3.594903205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v>3.3020987769999999</v>
      </c>
      <c r="D57">
        <v>4.0440694290000003</v>
      </c>
      <c r="E57">
        <v>3.670559178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v>3.3697822190000002</v>
      </c>
      <c r="D58">
        <v>4.1237676040000002</v>
      </c>
      <c r="E58">
        <v>3.7453892899999999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v>3.4367308410000001</v>
      </c>
      <c r="D59">
        <v>4.2025779029999999</v>
      </c>
      <c r="E59">
        <v>3.8193935400000001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v>3.502944641</v>
      </c>
      <c r="D60">
        <v>4.2805003279999996</v>
      </c>
      <c r="E60">
        <v>3.8925719289999998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v>3.5684236199999999</v>
      </c>
      <c r="D61">
        <v>4.3575348780000001</v>
      </c>
      <c r="E61">
        <v>3.9649244559999999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v>3.6331677789999999</v>
      </c>
      <c r="D62">
        <v>4.4336815539999996</v>
      </c>
      <c r="E62">
        <v>4.036451123</v>
      </c>
      <c r="F62">
        <f t="shared" ref="F62:F83" si="3">F$84/($A$84-($A$2-1)) *($A62 -($A$2-1))</f>
        <v>0</v>
      </c>
    </row>
    <row r="63" spans="1:6" x14ac:dyDescent="0.3">
      <c r="A63">
        <v>63</v>
      </c>
      <c r="B63">
        <v>0.16193999999999997</v>
      </c>
      <c r="C63">
        <v>3.6971771160000002</v>
      </c>
      <c r="D63">
        <v>4.5089403539999999</v>
      </c>
      <c r="E63">
        <v>4.1071519280000004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v>3.7604516330000002</v>
      </c>
      <c r="D64">
        <v>4.5833112790000001</v>
      </c>
      <c r="E64">
        <v>4.1770268709999998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v>3.8229913290000002</v>
      </c>
      <c r="D65">
        <v>4.6567943300000003</v>
      </c>
      <c r="E65">
        <v>4.2460759540000002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v>3.8847962040000001</v>
      </c>
      <c r="D66">
        <v>4.7293895060000004</v>
      </c>
      <c r="E66">
        <v>4.3142991750000004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v>3.945866257</v>
      </c>
      <c r="D67">
        <v>4.8010968070000004</v>
      </c>
      <c r="E67">
        <v>4.3816965349999997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v>4.0062014899999996</v>
      </c>
      <c r="D68">
        <v>4.8719162330000003</v>
      </c>
      <c r="E68">
        <v>4.4482680329999997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v>4.0658019019999996</v>
      </c>
      <c r="D69">
        <v>4.9418477840000001</v>
      </c>
      <c r="E69">
        <v>4.5140136709999998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v>4.1246674939999997</v>
      </c>
      <c r="D70">
        <v>5.0108914609999999</v>
      </c>
      <c r="E70">
        <v>4.5789334469999998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v>4.1827982639999997</v>
      </c>
      <c r="D71">
        <v>5.0790472629999996</v>
      </c>
      <c r="E71">
        <v>4.6430273609999997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v>4.2401942129999997</v>
      </c>
      <c r="D72">
        <v>5.1463151900000002</v>
      </c>
      <c r="E72">
        <v>4.7062954149999996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v>4.2968553409999997</v>
      </c>
      <c r="D73">
        <v>5.2126952419999997</v>
      </c>
      <c r="E73">
        <v>4.7687376070000003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v>4.3527816489999998</v>
      </c>
      <c r="D74">
        <v>5.278187419</v>
      </c>
      <c r="E74">
        <v>4.830353938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v>4.4079731349999998</v>
      </c>
      <c r="D75">
        <v>5.3427917210000002</v>
      </c>
      <c r="E75">
        <v>4.8911444069999996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v>4.4624298009999999</v>
      </c>
      <c r="D76">
        <v>5.4065081490000004</v>
      </c>
      <c r="E76">
        <v>4.9511090150000001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v>4.516151646</v>
      </c>
      <c r="D77">
        <v>5.4693367009999996</v>
      </c>
      <c r="E77">
        <v>5.0102477619999997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v>4.5691386700000001</v>
      </c>
      <c r="D78">
        <v>5.5312773789999996</v>
      </c>
      <c r="E78">
        <v>5.0685606480000001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v>4.6213908720000001</v>
      </c>
      <c r="D79">
        <v>5.5923301820000004</v>
      </c>
      <c r="E79">
        <v>5.1260476720000003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v>4.6729082540000002</v>
      </c>
      <c r="D80">
        <v>5.6524951100000003</v>
      </c>
      <c r="E80">
        <v>5.1827088349999997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v>4.7236908150000003</v>
      </c>
      <c r="D81">
        <v>5.7117721640000001</v>
      </c>
      <c r="E81">
        <v>5.2385441369999999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v>4.7737385550000004</v>
      </c>
      <c r="D82">
        <v>5.7701613419999997</v>
      </c>
      <c r="E82">
        <v>5.293553578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v>4.8230514749999998</v>
      </c>
      <c r="D83">
        <v>5.8276626460000003</v>
      </c>
      <c r="E83">
        <v>5.3477371570000001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4.8716295729999999</v>
      </c>
      <c r="D84" s="9">
        <v>5.8842760739999997</v>
      </c>
      <c r="E84" s="9">
        <v>5.4010948750000001</v>
      </c>
      <c r="F84" s="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4" workbookViewId="0">
      <selection activeCell="H89" sqref="H89"/>
    </sheetView>
  </sheetViews>
  <sheetFormatPr baseColWidth="10" defaultRowHeight="14.4" x14ac:dyDescent="0.3"/>
  <sheetData>
    <row r="1" spans="1:9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</row>
    <row r="2" spans="1:9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</row>
    <row r="3" spans="1:9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</row>
    <row r="4" spans="1:9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</row>
    <row r="5" spans="1:9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</row>
    <row r="6" spans="1:9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</row>
    <row r="7" spans="1:9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</row>
    <row r="8" spans="1:9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</row>
    <row r="9" spans="1:9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</row>
    <row r="10" spans="1:9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</row>
    <row r="11" spans="1:9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</row>
    <row r="12" spans="1:9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</row>
    <row r="13" spans="1:9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</row>
    <row r="14" spans="1:9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</row>
    <row r="15" spans="1:9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</row>
    <row r="16" spans="1:9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</row>
    <row r="17" spans="1:9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</row>
    <row r="18" spans="1:9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</row>
    <row r="19" spans="1:9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</row>
    <row r="20" spans="1:9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</row>
    <row r="21" spans="1:9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</row>
    <row r="22" spans="1:9" x14ac:dyDescent="0.3">
      <c r="A22">
        <v>22</v>
      </c>
      <c r="B22">
        <v>0.13578000000000001</v>
      </c>
      <c r="C22">
        <f t="shared" ref="C22:F41" si="1">C$84/($A$84-($A$2-1)) *($A22 -($A$2-1))</f>
        <v>1.1132530120481929</v>
      </c>
      <c r="D22">
        <f t="shared" si="1"/>
        <v>1.3662650602409641</v>
      </c>
      <c r="E22">
        <f t="shared" si="1"/>
        <v>1.2650602409638554</v>
      </c>
      <c r="F22">
        <f t="shared" si="1"/>
        <v>0.25301204819277112</v>
      </c>
      <c r="G22">
        <v>0</v>
      </c>
      <c r="H22">
        <v>0</v>
      </c>
      <c r="I22">
        <v>0</v>
      </c>
    </row>
    <row r="23" spans="1:9" x14ac:dyDescent="0.3">
      <c r="A23">
        <v>23</v>
      </c>
      <c r="B23">
        <v>0.13969000000000009</v>
      </c>
      <c r="C23">
        <f t="shared" si="1"/>
        <v>1.1662650602409639</v>
      </c>
      <c r="D23">
        <f t="shared" si="1"/>
        <v>1.4313253012048195</v>
      </c>
      <c r="E23">
        <f t="shared" si="1"/>
        <v>1.3253012048192772</v>
      </c>
      <c r="F23">
        <f t="shared" si="1"/>
        <v>0.26506024096385544</v>
      </c>
      <c r="G23">
        <v>0</v>
      </c>
      <c r="H23">
        <v>0</v>
      </c>
      <c r="I23">
        <v>0</v>
      </c>
    </row>
    <row r="24" spans="1:9" x14ac:dyDescent="0.3">
      <c r="A24">
        <v>24</v>
      </c>
      <c r="B24">
        <v>0.14373999999999998</v>
      </c>
      <c r="C24">
        <f t="shared" si="1"/>
        <v>1.219277108433735</v>
      </c>
      <c r="D24">
        <f t="shared" si="1"/>
        <v>1.4963855421686749</v>
      </c>
      <c r="E24">
        <f t="shared" si="1"/>
        <v>1.3855421686746987</v>
      </c>
      <c r="F24">
        <f t="shared" si="1"/>
        <v>0.27710843373493976</v>
      </c>
      <c r="G24">
        <v>0</v>
      </c>
      <c r="H24">
        <v>0</v>
      </c>
      <c r="I24">
        <v>0</v>
      </c>
    </row>
    <row r="25" spans="1:9" x14ac:dyDescent="0.3">
      <c r="A25">
        <v>25</v>
      </c>
      <c r="B25">
        <v>0.14491000000000009</v>
      </c>
      <c r="C25">
        <f t="shared" si="1"/>
        <v>1.2722891566265062</v>
      </c>
      <c r="D25">
        <f t="shared" si="1"/>
        <v>1.5614457831325304</v>
      </c>
      <c r="E25">
        <f t="shared" si="1"/>
        <v>1.4457831325301205</v>
      </c>
      <c r="F25">
        <f t="shared" si="1"/>
        <v>0.28915662650602414</v>
      </c>
      <c r="G25">
        <v>0</v>
      </c>
      <c r="H25">
        <v>0</v>
      </c>
      <c r="I25">
        <v>0</v>
      </c>
    </row>
    <row r="26" spans="1:9" x14ac:dyDescent="0.3">
      <c r="A26">
        <v>26</v>
      </c>
      <c r="B26">
        <v>0.14674000000000009</v>
      </c>
      <c r="C26">
        <f t="shared" si="1"/>
        <v>1.3253012048192772</v>
      </c>
      <c r="D26">
        <f t="shared" si="1"/>
        <v>1.6265060240963858</v>
      </c>
      <c r="E26">
        <f t="shared" si="1"/>
        <v>1.5060240963855422</v>
      </c>
      <c r="F26">
        <f t="shared" si="1"/>
        <v>0.30120481927710846</v>
      </c>
      <c r="G26">
        <v>0</v>
      </c>
      <c r="H26">
        <v>0</v>
      </c>
      <c r="I26">
        <v>0</v>
      </c>
    </row>
    <row r="27" spans="1:9" x14ac:dyDescent="0.3">
      <c r="A27">
        <v>27</v>
      </c>
      <c r="B27">
        <v>0.1492</v>
      </c>
      <c r="C27">
        <f t="shared" si="1"/>
        <v>1.3783132530120483</v>
      </c>
      <c r="D27">
        <f t="shared" si="1"/>
        <v>1.6915662650602412</v>
      </c>
      <c r="E27">
        <f t="shared" si="1"/>
        <v>1.5662650602409638</v>
      </c>
      <c r="F27">
        <f t="shared" si="1"/>
        <v>0.31325301204819278</v>
      </c>
      <c r="G27">
        <v>0</v>
      </c>
      <c r="H27">
        <v>0</v>
      </c>
      <c r="I27">
        <v>0</v>
      </c>
    </row>
    <row r="28" spans="1:9" x14ac:dyDescent="0.3">
      <c r="A28">
        <v>28</v>
      </c>
      <c r="B28">
        <v>0.15226000000000006</v>
      </c>
      <c r="C28">
        <f t="shared" si="1"/>
        <v>1.4313253012048195</v>
      </c>
      <c r="D28">
        <f t="shared" si="1"/>
        <v>1.7566265060240966</v>
      </c>
      <c r="E28">
        <f t="shared" si="1"/>
        <v>1.6265060240963856</v>
      </c>
      <c r="F28">
        <f t="shared" si="1"/>
        <v>0.3253012048192771</v>
      </c>
      <c r="G28">
        <v>0</v>
      </c>
      <c r="H28">
        <v>0</v>
      </c>
      <c r="I28">
        <v>0</v>
      </c>
    </row>
    <row r="29" spans="1:9" x14ac:dyDescent="0.3">
      <c r="A29">
        <v>29</v>
      </c>
      <c r="B29">
        <v>0.15589000000000008</v>
      </c>
      <c r="C29">
        <f t="shared" si="1"/>
        <v>1.4843373493975904</v>
      </c>
      <c r="D29">
        <f t="shared" si="1"/>
        <v>1.8216867469879521</v>
      </c>
      <c r="E29">
        <f t="shared" si="1"/>
        <v>1.6867469879518073</v>
      </c>
      <c r="F29">
        <f t="shared" si="1"/>
        <v>0.33734939759036148</v>
      </c>
      <c r="G29">
        <v>0</v>
      </c>
      <c r="H29">
        <v>0</v>
      </c>
      <c r="I29">
        <v>0</v>
      </c>
    </row>
    <row r="30" spans="1:9" x14ac:dyDescent="0.3">
      <c r="A30">
        <v>30</v>
      </c>
      <c r="B30">
        <v>0.15651999999999999</v>
      </c>
      <c r="C30">
        <f t="shared" si="1"/>
        <v>1.5373493975903616</v>
      </c>
      <c r="D30">
        <f t="shared" si="1"/>
        <v>1.8867469879518075</v>
      </c>
      <c r="E30">
        <f t="shared" si="1"/>
        <v>1.7469879518072289</v>
      </c>
      <c r="F30">
        <f t="shared" si="1"/>
        <v>0.3493975903614458</v>
      </c>
      <c r="G30">
        <v>0</v>
      </c>
      <c r="H30">
        <v>0</v>
      </c>
      <c r="I30">
        <v>0</v>
      </c>
    </row>
    <row r="31" spans="1:9" x14ac:dyDescent="0.3">
      <c r="A31">
        <v>31</v>
      </c>
      <c r="B31">
        <v>0.15748000000000006</v>
      </c>
      <c r="C31">
        <f t="shared" si="1"/>
        <v>1.5903614457831328</v>
      </c>
      <c r="D31">
        <f t="shared" si="1"/>
        <v>1.9518072289156629</v>
      </c>
      <c r="E31">
        <f t="shared" si="1"/>
        <v>1.8072289156626506</v>
      </c>
      <c r="F31">
        <f t="shared" si="1"/>
        <v>0.36144578313253012</v>
      </c>
      <c r="G31">
        <v>0</v>
      </c>
      <c r="H31">
        <v>0</v>
      </c>
      <c r="I31">
        <v>0</v>
      </c>
    </row>
    <row r="32" spans="1:9" x14ac:dyDescent="0.3">
      <c r="A32">
        <v>32</v>
      </c>
      <c r="B32">
        <v>0.15873999999999988</v>
      </c>
      <c r="C32">
        <f t="shared" si="1"/>
        <v>1.6433734939759037</v>
      </c>
      <c r="D32">
        <f t="shared" si="1"/>
        <v>2.0168674698795184</v>
      </c>
      <c r="E32">
        <f t="shared" si="1"/>
        <v>1.8674698795180722</v>
      </c>
      <c r="F32">
        <f t="shared" si="1"/>
        <v>0.37349397590361449</v>
      </c>
      <c r="G32">
        <v>0</v>
      </c>
      <c r="H32">
        <v>0</v>
      </c>
      <c r="I32">
        <v>0</v>
      </c>
    </row>
    <row r="33" spans="1:9" x14ac:dyDescent="0.3">
      <c r="A33">
        <v>33</v>
      </c>
      <c r="B33">
        <v>0.16025</v>
      </c>
      <c r="C33">
        <f t="shared" si="1"/>
        <v>1.6963855421686749</v>
      </c>
      <c r="D33">
        <f t="shared" si="1"/>
        <v>2.0819277108433738</v>
      </c>
      <c r="E33">
        <f t="shared" si="1"/>
        <v>1.927710843373494</v>
      </c>
      <c r="F33">
        <f t="shared" si="1"/>
        <v>0.38554216867469882</v>
      </c>
      <c r="G33">
        <v>0</v>
      </c>
      <c r="H33">
        <v>0</v>
      </c>
      <c r="I33">
        <v>0</v>
      </c>
    </row>
    <row r="34" spans="1:9" x14ac:dyDescent="0.3">
      <c r="A34">
        <v>34</v>
      </c>
      <c r="B34">
        <v>0.16193999999999997</v>
      </c>
      <c r="C34">
        <f t="shared" si="1"/>
        <v>1.749397590361446</v>
      </c>
      <c r="D34">
        <f t="shared" si="1"/>
        <v>2.1469879518072292</v>
      </c>
      <c r="E34">
        <f t="shared" si="1"/>
        <v>1.9879518072289157</v>
      </c>
      <c r="F34">
        <f t="shared" si="1"/>
        <v>0.39759036144578314</v>
      </c>
      <c r="G34">
        <v>0</v>
      </c>
      <c r="H34">
        <v>0</v>
      </c>
      <c r="I34">
        <v>0</v>
      </c>
    </row>
    <row r="35" spans="1:9" x14ac:dyDescent="0.3">
      <c r="A35">
        <v>35</v>
      </c>
      <c r="B35">
        <v>0.16193999999999997</v>
      </c>
      <c r="C35">
        <f t="shared" si="1"/>
        <v>1.802409638554217</v>
      </c>
      <c r="D35">
        <f t="shared" si="1"/>
        <v>2.2120481927710847</v>
      </c>
      <c r="E35">
        <f t="shared" si="1"/>
        <v>2.0481927710843375</v>
      </c>
      <c r="F35">
        <f t="shared" si="1"/>
        <v>0.40963855421686751</v>
      </c>
      <c r="G35">
        <v>0</v>
      </c>
      <c r="H35">
        <v>0</v>
      </c>
      <c r="I35">
        <v>0</v>
      </c>
    </row>
    <row r="36" spans="1:9" x14ac:dyDescent="0.3">
      <c r="A36">
        <v>36</v>
      </c>
      <c r="B36">
        <v>0.16193999999999997</v>
      </c>
      <c r="C36">
        <f t="shared" si="1"/>
        <v>1.8554216867469882</v>
      </c>
      <c r="D36">
        <f t="shared" si="1"/>
        <v>2.2771084337349401</v>
      </c>
      <c r="E36">
        <f t="shared" si="1"/>
        <v>2.1084337349397591</v>
      </c>
      <c r="F36">
        <f t="shared" si="1"/>
        <v>0.42168674698795183</v>
      </c>
      <c r="G36">
        <v>0</v>
      </c>
      <c r="H36">
        <v>0</v>
      </c>
      <c r="I36">
        <v>0</v>
      </c>
    </row>
    <row r="37" spans="1:9" x14ac:dyDescent="0.3">
      <c r="A37">
        <v>37</v>
      </c>
      <c r="B37">
        <v>0.16193999999999997</v>
      </c>
      <c r="C37">
        <f t="shared" si="1"/>
        <v>1.9084337349397593</v>
      </c>
      <c r="D37">
        <f t="shared" si="1"/>
        <v>2.3421686746987955</v>
      </c>
      <c r="E37">
        <f t="shared" si="1"/>
        <v>2.1686746987951806</v>
      </c>
      <c r="F37">
        <f t="shared" si="1"/>
        <v>0.43373493975903615</v>
      </c>
      <c r="G37">
        <v>0</v>
      </c>
      <c r="H37">
        <v>0</v>
      </c>
      <c r="I37">
        <v>0</v>
      </c>
    </row>
    <row r="38" spans="1:9" x14ac:dyDescent="0.3">
      <c r="A38">
        <v>38</v>
      </c>
      <c r="B38">
        <v>0.16193999999999997</v>
      </c>
      <c r="C38">
        <f t="shared" si="1"/>
        <v>1.9614457831325303</v>
      </c>
      <c r="D38">
        <f t="shared" si="1"/>
        <v>2.407228915662651</v>
      </c>
      <c r="E38">
        <f t="shared" si="1"/>
        <v>2.2289156626506026</v>
      </c>
      <c r="F38">
        <f t="shared" si="1"/>
        <v>0.44578313253012053</v>
      </c>
      <c r="G38">
        <v>0</v>
      </c>
      <c r="H38">
        <v>0</v>
      </c>
      <c r="I38">
        <v>0</v>
      </c>
    </row>
    <row r="39" spans="1:9" x14ac:dyDescent="0.3">
      <c r="A39">
        <v>39</v>
      </c>
      <c r="B39">
        <v>0.16193999999999997</v>
      </c>
      <c r="C39">
        <f t="shared" si="1"/>
        <v>2.0144578313253012</v>
      </c>
      <c r="D39">
        <f t="shared" si="1"/>
        <v>2.4722891566265064</v>
      </c>
      <c r="E39">
        <f t="shared" si="1"/>
        <v>2.2891566265060241</v>
      </c>
      <c r="F39">
        <f t="shared" si="1"/>
        <v>0.45783132530120485</v>
      </c>
      <c r="G39">
        <v>0</v>
      </c>
      <c r="H39">
        <v>0</v>
      </c>
      <c r="I39">
        <v>0</v>
      </c>
    </row>
    <row r="40" spans="1:9" x14ac:dyDescent="0.3">
      <c r="A40">
        <v>40</v>
      </c>
      <c r="B40">
        <v>0.16193999999999997</v>
      </c>
      <c r="C40">
        <f t="shared" si="1"/>
        <v>2.0674698795180726</v>
      </c>
      <c r="D40">
        <f t="shared" si="1"/>
        <v>2.5373493975903618</v>
      </c>
      <c r="E40">
        <f t="shared" si="1"/>
        <v>2.3493975903614457</v>
      </c>
      <c r="F40">
        <f t="shared" si="1"/>
        <v>0.46987951807228917</v>
      </c>
      <c r="G40">
        <v>0</v>
      </c>
      <c r="H40">
        <v>0</v>
      </c>
      <c r="I40">
        <v>0</v>
      </c>
    </row>
    <row r="41" spans="1:9" x14ac:dyDescent="0.3">
      <c r="A41">
        <v>41</v>
      </c>
      <c r="B41">
        <v>0.16193999999999997</v>
      </c>
      <c r="C41">
        <f t="shared" si="1"/>
        <v>2.1204819277108435</v>
      </c>
      <c r="D41">
        <f t="shared" si="1"/>
        <v>2.6024096385542173</v>
      </c>
      <c r="E41">
        <f t="shared" si="1"/>
        <v>2.4096385542168672</v>
      </c>
      <c r="F41">
        <f t="shared" si="1"/>
        <v>0.48192771084337349</v>
      </c>
      <c r="G41">
        <v>0</v>
      </c>
      <c r="H41">
        <v>0</v>
      </c>
      <c r="I41">
        <v>0</v>
      </c>
    </row>
    <row r="42" spans="1:9" x14ac:dyDescent="0.3">
      <c r="A42">
        <v>42</v>
      </c>
      <c r="B42">
        <v>0.16193999999999997</v>
      </c>
      <c r="C42">
        <f t="shared" ref="C42:F61" si="2">C$84/($A$84-($A$2-1)) *($A42 -($A$2-1))</f>
        <v>2.1734939759036145</v>
      </c>
      <c r="D42">
        <f t="shared" si="2"/>
        <v>2.6674698795180727</v>
      </c>
      <c r="E42">
        <f t="shared" si="2"/>
        <v>2.4698795180722892</v>
      </c>
      <c r="F42">
        <f t="shared" si="2"/>
        <v>0.49397590361445787</v>
      </c>
      <c r="G42">
        <v>0</v>
      </c>
      <c r="H42">
        <v>0</v>
      </c>
      <c r="I42">
        <v>0</v>
      </c>
    </row>
    <row r="43" spans="1:9" x14ac:dyDescent="0.3">
      <c r="A43">
        <v>43</v>
      </c>
      <c r="B43">
        <v>0.16193999999999997</v>
      </c>
      <c r="C43">
        <f t="shared" si="2"/>
        <v>2.2265060240963859</v>
      </c>
      <c r="D43">
        <f t="shared" si="2"/>
        <v>2.7325301204819281</v>
      </c>
      <c r="E43">
        <f t="shared" si="2"/>
        <v>2.5301204819277108</v>
      </c>
      <c r="F43">
        <f t="shared" si="2"/>
        <v>0.50602409638554224</v>
      </c>
      <c r="G43">
        <v>0</v>
      </c>
      <c r="H43">
        <v>0</v>
      </c>
      <c r="I43">
        <v>0</v>
      </c>
    </row>
    <row r="44" spans="1:9" x14ac:dyDescent="0.3">
      <c r="A44">
        <v>44</v>
      </c>
      <c r="B44">
        <v>0.16193999999999997</v>
      </c>
      <c r="C44">
        <f t="shared" si="2"/>
        <v>2.2795180722891568</v>
      </c>
      <c r="D44">
        <f t="shared" si="2"/>
        <v>2.7975903614457835</v>
      </c>
      <c r="E44">
        <f t="shared" si="2"/>
        <v>2.5903614457831323</v>
      </c>
      <c r="F44">
        <f t="shared" si="2"/>
        <v>0.51807228915662651</v>
      </c>
      <c r="G44">
        <v>0</v>
      </c>
      <c r="H44">
        <v>0</v>
      </c>
      <c r="I44">
        <v>0</v>
      </c>
    </row>
    <row r="45" spans="1:9" x14ac:dyDescent="0.3">
      <c r="A45">
        <v>45</v>
      </c>
      <c r="B45">
        <v>0.16193999999999997</v>
      </c>
      <c r="C45">
        <f t="shared" si="2"/>
        <v>2.3325301204819278</v>
      </c>
      <c r="D45">
        <f t="shared" si="2"/>
        <v>2.862650602409639</v>
      </c>
      <c r="E45">
        <f t="shared" si="2"/>
        <v>2.6506024096385543</v>
      </c>
      <c r="F45">
        <f t="shared" si="2"/>
        <v>0.53012048192771088</v>
      </c>
      <c r="G45">
        <v>0</v>
      </c>
      <c r="H45">
        <v>0</v>
      </c>
      <c r="I45">
        <v>0</v>
      </c>
    </row>
    <row r="46" spans="1:9" x14ac:dyDescent="0.3">
      <c r="A46">
        <v>46</v>
      </c>
      <c r="B46">
        <v>0.16193999999999997</v>
      </c>
      <c r="C46">
        <f t="shared" si="2"/>
        <v>2.3855421686746991</v>
      </c>
      <c r="D46">
        <f t="shared" si="2"/>
        <v>2.9277108433734944</v>
      </c>
      <c r="E46">
        <f t="shared" si="2"/>
        <v>2.7108433734939759</v>
      </c>
      <c r="F46">
        <f t="shared" si="2"/>
        <v>0.54216867469879526</v>
      </c>
      <c r="G46">
        <v>0</v>
      </c>
      <c r="H46">
        <v>0</v>
      </c>
      <c r="I46">
        <v>0</v>
      </c>
    </row>
    <row r="47" spans="1:9" x14ac:dyDescent="0.3">
      <c r="A47">
        <v>47</v>
      </c>
      <c r="B47">
        <v>0.16193999999999997</v>
      </c>
      <c r="C47">
        <f t="shared" si="2"/>
        <v>2.4385542168674701</v>
      </c>
      <c r="D47">
        <f t="shared" si="2"/>
        <v>2.9927710843373498</v>
      </c>
      <c r="E47">
        <f t="shared" si="2"/>
        <v>2.7710843373493974</v>
      </c>
      <c r="F47">
        <f t="shared" si="2"/>
        <v>0.55421686746987953</v>
      </c>
      <c r="G47">
        <v>0</v>
      </c>
      <c r="H47">
        <v>0</v>
      </c>
      <c r="I47">
        <v>0</v>
      </c>
    </row>
    <row r="48" spans="1:9" x14ac:dyDescent="0.3">
      <c r="A48">
        <v>48</v>
      </c>
      <c r="B48">
        <v>0.16193999999999997</v>
      </c>
      <c r="C48">
        <f t="shared" si="2"/>
        <v>2.491566265060241</v>
      </c>
      <c r="D48">
        <f t="shared" si="2"/>
        <v>3.0578313253012053</v>
      </c>
      <c r="E48">
        <f t="shared" si="2"/>
        <v>2.8313253012048194</v>
      </c>
      <c r="F48">
        <f t="shared" si="2"/>
        <v>0.5662650602409639</v>
      </c>
      <c r="G48">
        <v>0</v>
      </c>
      <c r="H48">
        <v>0</v>
      </c>
      <c r="I48">
        <v>0</v>
      </c>
    </row>
    <row r="49" spans="1:9" x14ac:dyDescent="0.3">
      <c r="A49">
        <v>49</v>
      </c>
      <c r="B49">
        <v>0.16193999999999997</v>
      </c>
      <c r="C49">
        <f t="shared" si="2"/>
        <v>2.5445783132530124</v>
      </c>
      <c r="D49">
        <f t="shared" si="2"/>
        <v>3.1228915662650607</v>
      </c>
      <c r="E49">
        <f t="shared" si="2"/>
        <v>2.8915662650602409</v>
      </c>
      <c r="F49">
        <f t="shared" si="2"/>
        <v>0.57831325301204828</v>
      </c>
      <c r="G49">
        <v>0</v>
      </c>
      <c r="H49">
        <v>0</v>
      </c>
      <c r="I49">
        <v>0</v>
      </c>
    </row>
    <row r="50" spans="1:9" x14ac:dyDescent="0.3">
      <c r="A50">
        <v>50</v>
      </c>
      <c r="B50">
        <v>0.16193999999999997</v>
      </c>
      <c r="C50">
        <f t="shared" si="2"/>
        <v>2.5975903614457834</v>
      </c>
      <c r="D50">
        <f t="shared" si="2"/>
        <v>3.1879518072289161</v>
      </c>
      <c r="E50">
        <f t="shared" si="2"/>
        <v>2.9518072289156625</v>
      </c>
      <c r="F50">
        <f t="shared" si="2"/>
        <v>0.59036144578313254</v>
      </c>
      <c r="G50">
        <v>0</v>
      </c>
      <c r="H50">
        <v>0</v>
      </c>
      <c r="I50">
        <v>0</v>
      </c>
    </row>
    <row r="51" spans="1:9" x14ac:dyDescent="0.3">
      <c r="A51">
        <v>51</v>
      </c>
      <c r="B51">
        <v>0.16193999999999997</v>
      </c>
      <c r="C51">
        <f t="shared" si="2"/>
        <v>2.6506024096385543</v>
      </c>
      <c r="D51">
        <f t="shared" si="2"/>
        <v>3.2530120481927716</v>
      </c>
      <c r="E51">
        <f t="shared" si="2"/>
        <v>3.0120481927710845</v>
      </c>
      <c r="F51">
        <f t="shared" si="2"/>
        <v>0.60240963855421692</v>
      </c>
      <c r="G51">
        <v>0</v>
      </c>
      <c r="H51">
        <v>0</v>
      </c>
      <c r="I51">
        <v>0</v>
      </c>
    </row>
    <row r="52" spans="1:9" x14ac:dyDescent="0.3">
      <c r="A52">
        <v>52</v>
      </c>
      <c r="B52">
        <v>0.16193999999999997</v>
      </c>
      <c r="C52">
        <f t="shared" si="2"/>
        <v>2.7036144578313257</v>
      </c>
      <c r="D52">
        <f t="shared" si="2"/>
        <v>3.318072289156627</v>
      </c>
      <c r="E52">
        <f t="shared" si="2"/>
        <v>3.072289156626506</v>
      </c>
      <c r="F52">
        <f t="shared" si="2"/>
        <v>0.61445783132530118</v>
      </c>
      <c r="G52">
        <v>0</v>
      </c>
      <c r="H52">
        <v>0</v>
      </c>
      <c r="I52">
        <v>0</v>
      </c>
    </row>
    <row r="53" spans="1:9" x14ac:dyDescent="0.3">
      <c r="A53">
        <v>53</v>
      </c>
      <c r="B53">
        <v>0.16193999999999997</v>
      </c>
      <c r="C53">
        <f t="shared" si="2"/>
        <v>2.7566265060240966</v>
      </c>
      <c r="D53">
        <f t="shared" si="2"/>
        <v>3.3831325301204824</v>
      </c>
      <c r="E53">
        <f t="shared" si="2"/>
        <v>3.1325301204819276</v>
      </c>
      <c r="F53">
        <f t="shared" si="2"/>
        <v>0.62650602409638556</v>
      </c>
      <c r="G53">
        <v>0</v>
      </c>
      <c r="H53">
        <v>0</v>
      </c>
      <c r="I53">
        <v>0</v>
      </c>
    </row>
    <row r="54" spans="1:9" x14ac:dyDescent="0.3">
      <c r="A54">
        <v>54</v>
      </c>
      <c r="B54">
        <v>0.16193999999999997</v>
      </c>
      <c r="C54">
        <f t="shared" si="2"/>
        <v>2.8096385542168676</v>
      </c>
      <c r="D54">
        <f t="shared" si="2"/>
        <v>3.4481927710843379</v>
      </c>
      <c r="E54">
        <f t="shared" si="2"/>
        <v>3.1927710843373496</v>
      </c>
      <c r="F54">
        <f t="shared" si="2"/>
        <v>0.63855421686746994</v>
      </c>
      <c r="G54">
        <v>0</v>
      </c>
      <c r="H54">
        <v>0</v>
      </c>
      <c r="I54">
        <v>0</v>
      </c>
    </row>
    <row r="55" spans="1:9" x14ac:dyDescent="0.3">
      <c r="A55">
        <v>55</v>
      </c>
      <c r="B55">
        <v>0.16193999999999997</v>
      </c>
      <c r="C55">
        <f t="shared" si="2"/>
        <v>2.862650602409639</v>
      </c>
      <c r="D55">
        <f t="shared" si="2"/>
        <v>3.5132530120481933</v>
      </c>
      <c r="E55">
        <f t="shared" si="2"/>
        <v>3.2530120481927711</v>
      </c>
      <c r="F55">
        <f t="shared" si="2"/>
        <v>0.6506024096385542</v>
      </c>
      <c r="G55">
        <v>0</v>
      </c>
      <c r="H55">
        <v>0</v>
      </c>
      <c r="I55">
        <v>0</v>
      </c>
    </row>
    <row r="56" spans="1:9" x14ac:dyDescent="0.3">
      <c r="A56">
        <v>56</v>
      </c>
      <c r="B56">
        <v>0.16193999999999997</v>
      </c>
      <c r="C56">
        <f t="shared" si="2"/>
        <v>2.9156626506024099</v>
      </c>
      <c r="D56">
        <f t="shared" si="2"/>
        <v>3.5783132530120487</v>
      </c>
      <c r="E56">
        <f t="shared" si="2"/>
        <v>3.3132530120481927</v>
      </c>
      <c r="F56">
        <f t="shared" si="2"/>
        <v>0.66265060240963858</v>
      </c>
      <c r="G56">
        <v>0</v>
      </c>
      <c r="H56">
        <v>0</v>
      </c>
      <c r="I56">
        <v>0</v>
      </c>
    </row>
    <row r="57" spans="1:9" x14ac:dyDescent="0.3">
      <c r="A57">
        <v>57</v>
      </c>
      <c r="B57">
        <v>0.16193999999999997</v>
      </c>
      <c r="C57">
        <f t="shared" si="2"/>
        <v>2.9686746987951809</v>
      </c>
      <c r="D57">
        <f t="shared" si="2"/>
        <v>3.6433734939759042</v>
      </c>
      <c r="E57">
        <f t="shared" si="2"/>
        <v>3.3734939759036147</v>
      </c>
      <c r="F57">
        <f t="shared" si="2"/>
        <v>0.67469879518072295</v>
      </c>
      <c r="G57">
        <v>0</v>
      </c>
      <c r="H57">
        <v>0</v>
      </c>
      <c r="I57">
        <v>0</v>
      </c>
    </row>
    <row r="58" spans="1:9" x14ac:dyDescent="0.3">
      <c r="A58">
        <v>58</v>
      </c>
      <c r="B58">
        <v>0.16193999999999997</v>
      </c>
      <c r="C58">
        <f t="shared" si="2"/>
        <v>3.0216867469879523</v>
      </c>
      <c r="D58">
        <f t="shared" si="2"/>
        <v>3.7084337349397596</v>
      </c>
      <c r="E58">
        <f t="shared" si="2"/>
        <v>3.4337349397590362</v>
      </c>
      <c r="F58">
        <f t="shared" si="2"/>
        <v>0.68674698795180722</v>
      </c>
      <c r="G58">
        <v>0</v>
      </c>
      <c r="H58">
        <v>0</v>
      </c>
      <c r="I58">
        <v>0</v>
      </c>
    </row>
    <row r="59" spans="1:9" x14ac:dyDescent="0.3">
      <c r="A59">
        <v>59</v>
      </c>
      <c r="B59">
        <v>0.16193999999999997</v>
      </c>
      <c r="C59">
        <f t="shared" si="2"/>
        <v>3.0746987951807232</v>
      </c>
      <c r="D59">
        <f t="shared" si="2"/>
        <v>3.773493975903615</v>
      </c>
      <c r="E59">
        <f t="shared" si="2"/>
        <v>3.4939759036144578</v>
      </c>
      <c r="F59">
        <f t="shared" si="2"/>
        <v>0.6987951807228916</v>
      </c>
      <c r="G59">
        <v>0</v>
      </c>
      <c r="H59">
        <v>0</v>
      </c>
      <c r="I59">
        <v>0</v>
      </c>
    </row>
    <row r="60" spans="1:9" x14ac:dyDescent="0.3">
      <c r="A60">
        <v>60</v>
      </c>
      <c r="B60">
        <v>0.16193999999999997</v>
      </c>
      <c r="C60">
        <f t="shared" si="2"/>
        <v>3.1277108433734941</v>
      </c>
      <c r="D60">
        <f t="shared" si="2"/>
        <v>3.8385542168674704</v>
      </c>
      <c r="E60">
        <f t="shared" si="2"/>
        <v>3.5542168674698793</v>
      </c>
      <c r="F60">
        <f t="shared" si="2"/>
        <v>0.71084337349397597</v>
      </c>
      <c r="G60">
        <v>0</v>
      </c>
      <c r="H60">
        <v>0</v>
      </c>
      <c r="I60">
        <v>0</v>
      </c>
    </row>
    <row r="61" spans="1:9" x14ac:dyDescent="0.3">
      <c r="A61">
        <v>61</v>
      </c>
      <c r="B61">
        <v>0.16193999999999997</v>
      </c>
      <c r="C61">
        <f t="shared" si="2"/>
        <v>3.1807228915662655</v>
      </c>
      <c r="D61">
        <f t="shared" si="2"/>
        <v>3.9036144578313259</v>
      </c>
      <c r="E61">
        <f t="shared" si="2"/>
        <v>3.6144578313253013</v>
      </c>
      <c r="F61">
        <f t="shared" si="2"/>
        <v>0.72289156626506024</v>
      </c>
      <c r="G61">
        <v>0</v>
      </c>
      <c r="H61">
        <v>0</v>
      </c>
      <c r="I61">
        <v>0</v>
      </c>
    </row>
    <row r="62" spans="1:9" x14ac:dyDescent="0.3">
      <c r="A62">
        <v>62</v>
      </c>
      <c r="B62">
        <v>0.16193999999999997</v>
      </c>
      <c r="C62">
        <f t="shared" ref="C62:F83" si="3">C$84/($A$84-($A$2-1)) *($A62 -($A$2-1))</f>
        <v>3.2337349397590365</v>
      </c>
      <c r="D62">
        <f t="shared" si="3"/>
        <v>3.9686746987951813</v>
      </c>
      <c r="E62">
        <f t="shared" si="3"/>
        <v>3.6746987951807228</v>
      </c>
      <c r="F62">
        <f t="shared" si="3"/>
        <v>0.73493975903614461</v>
      </c>
      <c r="G62">
        <v>0</v>
      </c>
      <c r="H62">
        <v>0</v>
      </c>
      <c r="I62">
        <v>0</v>
      </c>
    </row>
    <row r="63" spans="1:9" x14ac:dyDescent="0.3">
      <c r="A63">
        <v>63</v>
      </c>
      <c r="B63">
        <v>0.16193999999999997</v>
      </c>
      <c r="C63">
        <f t="shared" si="3"/>
        <v>3.2867469879518074</v>
      </c>
      <c r="D63">
        <f t="shared" si="3"/>
        <v>4.0337349397590367</v>
      </c>
      <c r="E63">
        <f t="shared" si="3"/>
        <v>3.7349397590361444</v>
      </c>
      <c r="F63">
        <f t="shared" si="3"/>
        <v>0.74698795180722899</v>
      </c>
      <c r="G63">
        <v>0</v>
      </c>
      <c r="H63">
        <v>0</v>
      </c>
      <c r="I63">
        <v>0</v>
      </c>
    </row>
    <row r="64" spans="1:9" x14ac:dyDescent="0.3">
      <c r="A64">
        <v>64</v>
      </c>
      <c r="B64">
        <v>0.16193999999999997</v>
      </c>
      <c r="C64">
        <f t="shared" si="3"/>
        <v>3.3397590361445788</v>
      </c>
      <c r="D64">
        <f t="shared" si="3"/>
        <v>4.0987951807228917</v>
      </c>
      <c r="E64">
        <f t="shared" si="3"/>
        <v>3.7951807228915664</v>
      </c>
      <c r="F64">
        <f t="shared" si="3"/>
        <v>0.75903614457831325</v>
      </c>
      <c r="G64">
        <v>0</v>
      </c>
      <c r="H64">
        <v>0</v>
      </c>
      <c r="I64">
        <v>0</v>
      </c>
    </row>
    <row r="65" spans="1:9" x14ac:dyDescent="0.3">
      <c r="A65">
        <v>65</v>
      </c>
      <c r="B65">
        <v>0.16193999999999997</v>
      </c>
      <c r="C65">
        <f t="shared" si="3"/>
        <v>3.3927710843373498</v>
      </c>
      <c r="D65">
        <f t="shared" si="3"/>
        <v>4.1638554216867476</v>
      </c>
      <c r="E65">
        <f t="shared" si="3"/>
        <v>3.8554216867469879</v>
      </c>
      <c r="F65">
        <f t="shared" si="3"/>
        <v>0.77108433734939763</v>
      </c>
      <c r="G65">
        <v>0</v>
      </c>
      <c r="H65">
        <v>0</v>
      </c>
      <c r="I65">
        <v>0</v>
      </c>
    </row>
    <row r="66" spans="1:9" x14ac:dyDescent="0.3">
      <c r="A66">
        <v>66</v>
      </c>
      <c r="B66">
        <v>0.16193999999999997</v>
      </c>
      <c r="C66">
        <f t="shared" si="3"/>
        <v>3.4457831325301207</v>
      </c>
      <c r="D66">
        <f t="shared" si="3"/>
        <v>4.2289156626506035</v>
      </c>
      <c r="E66">
        <f t="shared" si="3"/>
        <v>3.9156626506024095</v>
      </c>
      <c r="F66">
        <f t="shared" si="3"/>
        <v>0.78313253012048201</v>
      </c>
      <c r="G66">
        <v>0</v>
      </c>
      <c r="H66">
        <v>0</v>
      </c>
      <c r="I66">
        <v>0</v>
      </c>
    </row>
    <row r="67" spans="1:9" x14ac:dyDescent="0.3">
      <c r="A67">
        <v>67</v>
      </c>
      <c r="B67">
        <v>0.16193999999999997</v>
      </c>
      <c r="C67">
        <f t="shared" si="3"/>
        <v>3.4987951807228921</v>
      </c>
      <c r="D67">
        <f t="shared" si="3"/>
        <v>4.2939759036144585</v>
      </c>
      <c r="E67">
        <f t="shared" si="3"/>
        <v>3.9759036144578315</v>
      </c>
      <c r="F67">
        <f t="shared" si="3"/>
        <v>0.79518072289156627</v>
      </c>
      <c r="G67">
        <v>0</v>
      </c>
      <c r="H67">
        <v>0</v>
      </c>
      <c r="I67">
        <v>0</v>
      </c>
    </row>
    <row r="68" spans="1:9" x14ac:dyDescent="0.3">
      <c r="A68">
        <v>68</v>
      </c>
      <c r="B68">
        <v>0.16193999999999997</v>
      </c>
      <c r="C68">
        <f t="shared" si="3"/>
        <v>3.551807228915663</v>
      </c>
      <c r="D68">
        <f t="shared" si="3"/>
        <v>4.3590361445783135</v>
      </c>
      <c r="E68">
        <f t="shared" si="3"/>
        <v>4.0361445783132526</v>
      </c>
      <c r="F68">
        <f t="shared" si="3"/>
        <v>0.80722891566265065</v>
      </c>
      <c r="G68">
        <v>0</v>
      </c>
      <c r="H68">
        <v>0</v>
      </c>
      <c r="I68">
        <v>0</v>
      </c>
    </row>
    <row r="69" spans="1:9" x14ac:dyDescent="0.3">
      <c r="A69">
        <v>69</v>
      </c>
      <c r="B69">
        <v>0.16193999999999997</v>
      </c>
      <c r="C69">
        <f t="shared" si="3"/>
        <v>3.604819277108434</v>
      </c>
      <c r="D69">
        <f t="shared" si="3"/>
        <v>4.4240963855421693</v>
      </c>
      <c r="E69">
        <f t="shared" si="3"/>
        <v>4.096385542168675</v>
      </c>
      <c r="F69">
        <f t="shared" si="3"/>
        <v>0.81927710843373502</v>
      </c>
      <c r="G69">
        <v>0</v>
      </c>
      <c r="H69">
        <v>0</v>
      </c>
      <c r="I69">
        <v>0</v>
      </c>
    </row>
    <row r="70" spans="1:9" x14ac:dyDescent="0.3">
      <c r="A70">
        <v>70</v>
      </c>
      <c r="B70">
        <v>0.16193999999999997</v>
      </c>
      <c r="C70">
        <f t="shared" si="3"/>
        <v>3.6578313253012054</v>
      </c>
      <c r="D70">
        <f t="shared" si="3"/>
        <v>4.4891566265060252</v>
      </c>
      <c r="E70">
        <f t="shared" si="3"/>
        <v>4.1566265060240966</v>
      </c>
      <c r="F70">
        <f t="shared" si="3"/>
        <v>0.83132530120481929</v>
      </c>
      <c r="G70">
        <v>0</v>
      </c>
      <c r="H70">
        <v>0</v>
      </c>
      <c r="I70">
        <v>0</v>
      </c>
    </row>
    <row r="71" spans="1:9" x14ac:dyDescent="0.3">
      <c r="A71">
        <v>71</v>
      </c>
      <c r="B71">
        <v>0.16193999999999997</v>
      </c>
      <c r="C71">
        <f t="shared" si="3"/>
        <v>3.7108433734939763</v>
      </c>
      <c r="D71">
        <f t="shared" si="3"/>
        <v>4.5542168674698802</v>
      </c>
      <c r="E71">
        <f t="shared" si="3"/>
        <v>4.2168674698795181</v>
      </c>
      <c r="F71">
        <f t="shared" si="3"/>
        <v>0.84337349397590367</v>
      </c>
      <c r="G71">
        <v>0</v>
      </c>
      <c r="H71">
        <v>0</v>
      </c>
      <c r="I71">
        <v>0</v>
      </c>
    </row>
    <row r="72" spans="1:9" x14ac:dyDescent="0.3">
      <c r="A72">
        <v>72</v>
      </c>
      <c r="B72">
        <v>0.16193999999999997</v>
      </c>
      <c r="C72">
        <f t="shared" si="3"/>
        <v>3.7638554216867472</v>
      </c>
      <c r="D72">
        <f t="shared" si="3"/>
        <v>4.6192771084337352</v>
      </c>
      <c r="E72">
        <f t="shared" si="3"/>
        <v>4.2771084337349397</v>
      </c>
      <c r="F72">
        <f t="shared" si="3"/>
        <v>0.85542168674698804</v>
      </c>
      <c r="G72">
        <v>0</v>
      </c>
      <c r="H72">
        <v>0</v>
      </c>
      <c r="I72">
        <v>0</v>
      </c>
    </row>
    <row r="73" spans="1:9" x14ac:dyDescent="0.3">
      <c r="A73">
        <v>73</v>
      </c>
      <c r="B73">
        <v>0.16193999999999997</v>
      </c>
      <c r="C73">
        <f t="shared" si="3"/>
        <v>3.8168674698795186</v>
      </c>
      <c r="D73">
        <f t="shared" si="3"/>
        <v>4.6843373493975911</v>
      </c>
      <c r="E73">
        <f t="shared" si="3"/>
        <v>4.3373493975903612</v>
      </c>
      <c r="F73">
        <f t="shared" si="3"/>
        <v>0.86746987951807231</v>
      </c>
      <c r="G73">
        <v>0</v>
      </c>
      <c r="H73">
        <v>0</v>
      </c>
      <c r="I73">
        <v>0</v>
      </c>
    </row>
    <row r="74" spans="1:9" x14ac:dyDescent="0.3">
      <c r="A74">
        <v>74</v>
      </c>
      <c r="B74">
        <v>0.16193999999999997</v>
      </c>
      <c r="C74">
        <f t="shared" si="3"/>
        <v>3.8698795180722896</v>
      </c>
      <c r="D74">
        <f t="shared" si="3"/>
        <v>4.7493975903614469</v>
      </c>
      <c r="E74">
        <f t="shared" si="3"/>
        <v>4.3975903614457827</v>
      </c>
      <c r="F74">
        <f t="shared" si="3"/>
        <v>0.87951807228915668</v>
      </c>
      <c r="G74">
        <v>0</v>
      </c>
      <c r="H74">
        <v>0</v>
      </c>
      <c r="I74">
        <v>0</v>
      </c>
    </row>
    <row r="75" spans="1:9" x14ac:dyDescent="0.3">
      <c r="A75">
        <v>75</v>
      </c>
      <c r="B75">
        <v>0.16193999999999997</v>
      </c>
      <c r="C75">
        <f t="shared" si="3"/>
        <v>3.9228915662650605</v>
      </c>
      <c r="D75">
        <f t="shared" si="3"/>
        <v>4.8144578313253019</v>
      </c>
      <c r="E75">
        <f t="shared" si="3"/>
        <v>4.4578313253012052</v>
      </c>
      <c r="F75">
        <f t="shared" si="3"/>
        <v>0.89156626506024106</v>
      </c>
      <c r="G75">
        <v>0</v>
      </c>
      <c r="H75">
        <v>0</v>
      </c>
      <c r="I75">
        <v>0</v>
      </c>
    </row>
    <row r="76" spans="1:9" x14ac:dyDescent="0.3">
      <c r="A76">
        <v>76</v>
      </c>
      <c r="B76">
        <v>0.16193999999999997</v>
      </c>
      <c r="C76">
        <f t="shared" si="3"/>
        <v>3.9759036144578319</v>
      </c>
      <c r="D76">
        <f t="shared" si="3"/>
        <v>4.8795180722891569</v>
      </c>
      <c r="E76">
        <f t="shared" si="3"/>
        <v>4.5180722891566267</v>
      </c>
      <c r="F76">
        <f t="shared" si="3"/>
        <v>0.90361445783132532</v>
      </c>
      <c r="G76">
        <v>0</v>
      </c>
      <c r="H76">
        <v>0</v>
      </c>
      <c r="I76">
        <v>0</v>
      </c>
    </row>
    <row r="77" spans="1:9" x14ac:dyDescent="0.3">
      <c r="A77">
        <v>77</v>
      </c>
      <c r="B77">
        <v>0.16193999999999997</v>
      </c>
      <c r="C77">
        <f t="shared" si="3"/>
        <v>4.0289156626506024</v>
      </c>
      <c r="D77">
        <f t="shared" si="3"/>
        <v>4.9445783132530128</v>
      </c>
      <c r="E77">
        <f t="shared" si="3"/>
        <v>4.5783132530120483</v>
      </c>
      <c r="F77">
        <f t="shared" si="3"/>
        <v>0.9156626506024097</v>
      </c>
      <c r="G77">
        <v>0</v>
      </c>
      <c r="H77">
        <v>0</v>
      </c>
      <c r="I77">
        <v>0</v>
      </c>
    </row>
    <row r="78" spans="1:9" x14ac:dyDescent="0.3">
      <c r="A78">
        <v>78</v>
      </c>
      <c r="B78">
        <v>0.16193999999999997</v>
      </c>
      <c r="C78">
        <f t="shared" si="3"/>
        <v>4.0819277108433738</v>
      </c>
      <c r="D78">
        <f t="shared" si="3"/>
        <v>5.0096385542168687</v>
      </c>
      <c r="E78">
        <f t="shared" si="3"/>
        <v>4.6385542168674698</v>
      </c>
      <c r="F78">
        <f t="shared" si="3"/>
        <v>0.92771084337349408</v>
      </c>
      <c r="G78">
        <v>0</v>
      </c>
      <c r="H78">
        <v>0</v>
      </c>
      <c r="I78">
        <v>0</v>
      </c>
    </row>
    <row r="79" spans="1:9" x14ac:dyDescent="0.3">
      <c r="A79">
        <v>79</v>
      </c>
      <c r="B79">
        <v>0.16193999999999997</v>
      </c>
      <c r="C79">
        <f t="shared" si="3"/>
        <v>4.1349397590361452</v>
      </c>
      <c r="D79">
        <f t="shared" si="3"/>
        <v>5.0746987951807236</v>
      </c>
      <c r="E79">
        <f t="shared" si="3"/>
        <v>4.6987951807228914</v>
      </c>
      <c r="F79">
        <f t="shared" si="3"/>
        <v>0.93975903614457834</v>
      </c>
      <c r="G79">
        <v>0</v>
      </c>
      <c r="H79">
        <v>0</v>
      </c>
      <c r="I79">
        <v>0</v>
      </c>
    </row>
    <row r="80" spans="1:9" x14ac:dyDescent="0.3">
      <c r="A80">
        <v>80</v>
      </c>
      <c r="B80">
        <v>0.16193999999999997</v>
      </c>
      <c r="C80">
        <f t="shared" si="3"/>
        <v>4.1879518072289157</v>
      </c>
      <c r="D80">
        <f t="shared" si="3"/>
        <v>5.1397590361445786</v>
      </c>
      <c r="E80">
        <f t="shared" si="3"/>
        <v>4.7590361445783129</v>
      </c>
      <c r="F80">
        <f t="shared" si="3"/>
        <v>0.95180722891566272</v>
      </c>
      <c r="G80">
        <v>0</v>
      </c>
      <c r="H80">
        <v>0</v>
      </c>
      <c r="I80">
        <v>0</v>
      </c>
    </row>
    <row r="81" spans="1:9" x14ac:dyDescent="0.3">
      <c r="A81">
        <v>81</v>
      </c>
      <c r="B81">
        <v>0.16193999999999997</v>
      </c>
      <c r="C81">
        <f t="shared" si="3"/>
        <v>4.2409638554216871</v>
      </c>
      <c r="D81">
        <f t="shared" si="3"/>
        <v>5.2048192771084345</v>
      </c>
      <c r="E81">
        <f t="shared" si="3"/>
        <v>4.8192771084337345</v>
      </c>
      <c r="F81">
        <f t="shared" si="3"/>
        <v>0.96385542168674698</v>
      </c>
      <c r="G81">
        <v>0</v>
      </c>
      <c r="H81">
        <v>0</v>
      </c>
      <c r="I81">
        <v>0</v>
      </c>
    </row>
    <row r="82" spans="1:9" x14ac:dyDescent="0.3">
      <c r="A82">
        <v>82</v>
      </c>
      <c r="B82">
        <v>0.16193999999999997</v>
      </c>
      <c r="C82">
        <f t="shared" si="3"/>
        <v>4.2939759036144585</v>
      </c>
      <c r="D82">
        <f t="shared" si="3"/>
        <v>5.2698795180722904</v>
      </c>
      <c r="E82">
        <f t="shared" si="3"/>
        <v>4.8795180722891569</v>
      </c>
      <c r="F82">
        <f t="shared" si="3"/>
        <v>0.97590361445783136</v>
      </c>
      <c r="G82">
        <v>0</v>
      </c>
      <c r="H82">
        <v>0</v>
      </c>
      <c r="I82">
        <v>0</v>
      </c>
    </row>
    <row r="83" spans="1:9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3"/>
        <v>5.3349397590361454</v>
      </c>
      <c r="E83">
        <f t="shared" si="3"/>
        <v>4.9397590361445785</v>
      </c>
      <c r="F83">
        <f t="shared" si="3"/>
        <v>0.98795180722891573</v>
      </c>
      <c r="G83">
        <v>0</v>
      </c>
      <c r="H83">
        <v>0</v>
      </c>
      <c r="I83">
        <v>0</v>
      </c>
    </row>
    <row r="84" spans="1:9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RowHeight="14.4" x14ac:dyDescent="0.3"/>
  <sheetData>
    <row r="1" spans="1:10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  <c r="J1" t="s">
        <v>210</v>
      </c>
    </row>
    <row r="2" spans="1:10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f>(F3+0.001)*0.15</f>
        <v>3.7644578313253013E-3</v>
      </c>
    </row>
    <row r="3" spans="1:10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 t="shared" ref="J3:J66" si="1">(F4+0.001)*0.15</f>
        <v>5.5716867469879526E-3</v>
      </c>
    </row>
    <row r="4" spans="1:10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si="1"/>
        <v>7.3789156626506026E-3</v>
      </c>
    </row>
    <row r="5" spans="1:10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  <c r="J5">
        <f t="shared" si="1"/>
        <v>9.1861445783132534E-3</v>
      </c>
    </row>
    <row r="6" spans="1:10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1"/>
        <v>1.0993373493975904E-2</v>
      </c>
    </row>
    <row r="7" spans="1:10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1"/>
        <v>1.2800602409638555E-2</v>
      </c>
    </row>
    <row r="8" spans="1:10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1"/>
        <v>1.4607831325301204E-2</v>
      </c>
    </row>
    <row r="9" spans="1:10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1"/>
        <v>1.6415060240963855E-2</v>
      </c>
    </row>
    <row r="10" spans="1:10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  <c r="J10">
        <f t="shared" si="1"/>
        <v>1.8222289156626506E-2</v>
      </c>
    </row>
    <row r="11" spans="1:10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1"/>
        <v>2.0029518072289157E-2</v>
      </c>
    </row>
    <row r="12" spans="1:10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1"/>
        <v>2.1836746987951811E-2</v>
      </c>
    </row>
    <row r="13" spans="1:10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1"/>
        <v>2.3643975903614459E-2</v>
      </c>
    </row>
    <row r="14" spans="1:10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1"/>
        <v>2.545120481927711E-2</v>
      </c>
    </row>
    <row r="15" spans="1:10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  <c r="J15">
        <f t="shared" si="1"/>
        <v>2.7258433734939757E-2</v>
      </c>
    </row>
    <row r="16" spans="1:10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1"/>
        <v>2.9065662650602411E-2</v>
      </c>
    </row>
    <row r="17" spans="1:10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1"/>
        <v>3.0872891566265062E-2</v>
      </c>
    </row>
    <row r="18" spans="1:10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1"/>
        <v>3.2680120481927713E-2</v>
      </c>
    </row>
    <row r="19" spans="1:10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1"/>
        <v>3.4487349397590364E-2</v>
      </c>
    </row>
    <row r="20" spans="1:10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  <c r="J20">
        <f t="shared" si="1"/>
        <v>3.6294578313253008E-2</v>
      </c>
    </row>
    <row r="21" spans="1:10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1"/>
        <v>3.8101807228915666E-2</v>
      </c>
    </row>
    <row r="22" spans="1:10" x14ac:dyDescent="0.3">
      <c r="A22">
        <v>22</v>
      </c>
      <c r="B22">
        <v>0.13578000000000001</v>
      </c>
      <c r="C22">
        <f t="shared" ref="C22:F41" si="2">C$84/($A$84-($A$2-1)) *($A22 -($A$2-1))</f>
        <v>1.1132530120481929</v>
      </c>
      <c r="D22">
        <f t="shared" si="2"/>
        <v>1.3662650602409641</v>
      </c>
      <c r="E22">
        <f t="shared" si="2"/>
        <v>1.2650602409638554</v>
      </c>
      <c r="F22">
        <f t="shared" si="2"/>
        <v>0.25301204819277112</v>
      </c>
      <c r="G22">
        <v>0</v>
      </c>
      <c r="H22">
        <v>0</v>
      </c>
      <c r="I22">
        <v>0</v>
      </c>
      <c r="J22">
        <f t="shared" si="1"/>
        <v>3.9909036144578316E-2</v>
      </c>
    </row>
    <row r="23" spans="1:10" x14ac:dyDescent="0.3">
      <c r="A23">
        <v>23</v>
      </c>
      <c r="B23">
        <v>0.13969000000000009</v>
      </c>
      <c r="C23">
        <f t="shared" si="2"/>
        <v>1.1662650602409639</v>
      </c>
      <c r="D23">
        <f t="shared" si="2"/>
        <v>1.4313253012048195</v>
      </c>
      <c r="E23">
        <f t="shared" si="2"/>
        <v>1.3253012048192772</v>
      </c>
      <c r="F23">
        <f t="shared" si="2"/>
        <v>0.26506024096385544</v>
      </c>
      <c r="G23">
        <v>0</v>
      </c>
      <c r="H23">
        <v>0</v>
      </c>
      <c r="I23">
        <v>0</v>
      </c>
      <c r="J23">
        <f t="shared" si="1"/>
        <v>4.171626506024096E-2</v>
      </c>
    </row>
    <row r="24" spans="1:10" x14ac:dyDescent="0.3">
      <c r="A24">
        <v>24</v>
      </c>
      <c r="B24">
        <v>0.14373999999999998</v>
      </c>
      <c r="C24">
        <f t="shared" si="2"/>
        <v>1.219277108433735</v>
      </c>
      <c r="D24">
        <f t="shared" si="2"/>
        <v>1.4963855421686749</v>
      </c>
      <c r="E24">
        <f t="shared" si="2"/>
        <v>1.3855421686746987</v>
      </c>
      <c r="F24">
        <f t="shared" si="2"/>
        <v>0.27710843373493976</v>
      </c>
      <c r="G24">
        <v>0</v>
      </c>
      <c r="H24">
        <v>0</v>
      </c>
      <c r="I24">
        <v>0</v>
      </c>
      <c r="J24">
        <f t="shared" si="1"/>
        <v>4.3523493975903618E-2</v>
      </c>
    </row>
    <row r="25" spans="1:10" x14ac:dyDescent="0.3">
      <c r="A25">
        <v>25</v>
      </c>
      <c r="B25">
        <v>0.14491000000000009</v>
      </c>
      <c r="C25">
        <f t="shared" si="2"/>
        <v>1.2722891566265062</v>
      </c>
      <c r="D25">
        <f t="shared" si="2"/>
        <v>1.5614457831325304</v>
      </c>
      <c r="E25">
        <f t="shared" si="2"/>
        <v>1.4457831325301205</v>
      </c>
      <c r="F25">
        <f t="shared" si="2"/>
        <v>0.28915662650602414</v>
      </c>
      <c r="G25">
        <v>0</v>
      </c>
      <c r="H25">
        <v>0</v>
      </c>
      <c r="I25">
        <v>0</v>
      </c>
      <c r="J25">
        <f t="shared" si="1"/>
        <v>4.5330722891566269E-2</v>
      </c>
    </row>
    <row r="26" spans="1:10" x14ac:dyDescent="0.3">
      <c r="A26">
        <v>26</v>
      </c>
      <c r="B26">
        <v>0.14674000000000009</v>
      </c>
      <c r="C26">
        <f t="shared" si="2"/>
        <v>1.3253012048192772</v>
      </c>
      <c r="D26">
        <f t="shared" si="2"/>
        <v>1.6265060240963858</v>
      </c>
      <c r="E26">
        <f t="shared" si="2"/>
        <v>1.5060240963855422</v>
      </c>
      <c r="F26">
        <f t="shared" si="2"/>
        <v>0.30120481927710846</v>
      </c>
      <c r="G26">
        <v>0</v>
      </c>
      <c r="H26">
        <v>0</v>
      </c>
      <c r="I26">
        <v>0</v>
      </c>
      <c r="J26">
        <f t="shared" si="1"/>
        <v>4.7137951807228913E-2</v>
      </c>
    </row>
    <row r="27" spans="1:10" x14ac:dyDescent="0.3">
      <c r="A27">
        <v>27</v>
      </c>
      <c r="B27">
        <v>0.1492</v>
      </c>
      <c r="C27">
        <f t="shared" si="2"/>
        <v>1.3783132530120483</v>
      </c>
      <c r="D27">
        <f t="shared" si="2"/>
        <v>1.6915662650602412</v>
      </c>
      <c r="E27">
        <f t="shared" si="2"/>
        <v>1.5662650602409638</v>
      </c>
      <c r="F27">
        <f t="shared" si="2"/>
        <v>0.31325301204819278</v>
      </c>
      <c r="G27">
        <v>0</v>
      </c>
      <c r="H27">
        <v>0</v>
      </c>
      <c r="I27">
        <v>0</v>
      </c>
      <c r="J27">
        <f t="shared" si="1"/>
        <v>4.8945180722891564E-2</v>
      </c>
    </row>
    <row r="28" spans="1:10" x14ac:dyDescent="0.3">
      <c r="A28">
        <v>28</v>
      </c>
      <c r="B28">
        <v>0.15226000000000006</v>
      </c>
      <c r="C28">
        <f t="shared" si="2"/>
        <v>1.4313253012048195</v>
      </c>
      <c r="D28">
        <f t="shared" si="2"/>
        <v>1.7566265060240966</v>
      </c>
      <c r="E28">
        <f t="shared" si="2"/>
        <v>1.6265060240963856</v>
      </c>
      <c r="F28">
        <f t="shared" si="2"/>
        <v>0.3253012048192771</v>
      </c>
      <c r="G28">
        <v>0</v>
      </c>
      <c r="H28">
        <v>0</v>
      </c>
      <c r="I28">
        <v>0</v>
      </c>
      <c r="J28">
        <f t="shared" si="1"/>
        <v>5.0752409638554222E-2</v>
      </c>
    </row>
    <row r="29" spans="1:10" x14ac:dyDescent="0.3">
      <c r="A29">
        <v>29</v>
      </c>
      <c r="B29">
        <v>0.15589000000000008</v>
      </c>
      <c r="C29">
        <f t="shared" si="2"/>
        <v>1.4843373493975904</v>
      </c>
      <c r="D29">
        <f t="shared" si="2"/>
        <v>1.8216867469879521</v>
      </c>
      <c r="E29">
        <f t="shared" si="2"/>
        <v>1.6867469879518073</v>
      </c>
      <c r="F29">
        <f t="shared" si="2"/>
        <v>0.33734939759036148</v>
      </c>
      <c r="G29">
        <v>0</v>
      </c>
      <c r="H29">
        <v>0</v>
      </c>
      <c r="I29">
        <v>0</v>
      </c>
      <c r="J29">
        <f t="shared" si="1"/>
        <v>5.2559638554216866E-2</v>
      </c>
    </row>
    <row r="30" spans="1:10" x14ac:dyDescent="0.3">
      <c r="A30">
        <v>30</v>
      </c>
      <c r="B30">
        <v>0.15651999999999999</v>
      </c>
      <c r="C30">
        <f t="shared" si="2"/>
        <v>1.5373493975903616</v>
      </c>
      <c r="D30">
        <f t="shared" si="2"/>
        <v>1.8867469879518075</v>
      </c>
      <c r="E30">
        <f t="shared" si="2"/>
        <v>1.7469879518072289</v>
      </c>
      <c r="F30">
        <f t="shared" si="2"/>
        <v>0.3493975903614458</v>
      </c>
      <c r="G30">
        <v>0</v>
      </c>
      <c r="H30">
        <v>0</v>
      </c>
      <c r="I30">
        <v>0</v>
      </c>
      <c r="J30">
        <f t="shared" si="1"/>
        <v>5.4366867469879517E-2</v>
      </c>
    </row>
    <row r="31" spans="1:10" x14ac:dyDescent="0.3">
      <c r="A31">
        <v>31</v>
      </c>
      <c r="B31">
        <v>0.15748000000000006</v>
      </c>
      <c r="C31">
        <f t="shared" si="2"/>
        <v>1.5903614457831328</v>
      </c>
      <c r="D31">
        <f t="shared" si="2"/>
        <v>1.9518072289156629</v>
      </c>
      <c r="E31">
        <f t="shared" si="2"/>
        <v>1.8072289156626506</v>
      </c>
      <c r="F31">
        <f t="shared" si="2"/>
        <v>0.36144578313253012</v>
      </c>
      <c r="G31">
        <v>0</v>
      </c>
      <c r="H31">
        <v>0</v>
      </c>
      <c r="I31">
        <v>0</v>
      </c>
      <c r="J31">
        <f t="shared" si="1"/>
        <v>5.6174096385542174E-2</v>
      </c>
    </row>
    <row r="32" spans="1:10" x14ac:dyDescent="0.3">
      <c r="A32">
        <v>32</v>
      </c>
      <c r="B32">
        <v>0.15873999999999988</v>
      </c>
      <c r="C32">
        <f t="shared" si="2"/>
        <v>1.6433734939759037</v>
      </c>
      <c r="D32">
        <f t="shared" si="2"/>
        <v>2.0168674698795184</v>
      </c>
      <c r="E32">
        <f t="shared" si="2"/>
        <v>1.8674698795180722</v>
      </c>
      <c r="F32">
        <f t="shared" si="2"/>
        <v>0.37349397590361449</v>
      </c>
      <c r="G32">
        <v>0</v>
      </c>
      <c r="H32">
        <v>0</v>
      </c>
      <c r="I32">
        <v>0</v>
      </c>
      <c r="J32">
        <f t="shared" si="1"/>
        <v>5.7981325301204818E-2</v>
      </c>
    </row>
    <row r="33" spans="1:10" x14ac:dyDescent="0.3">
      <c r="A33">
        <v>33</v>
      </c>
      <c r="B33">
        <v>0.16025</v>
      </c>
      <c r="C33">
        <f t="shared" si="2"/>
        <v>1.6963855421686749</v>
      </c>
      <c r="D33">
        <f t="shared" si="2"/>
        <v>2.0819277108433738</v>
      </c>
      <c r="E33">
        <f t="shared" si="2"/>
        <v>1.927710843373494</v>
      </c>
      <c r="F33">
        <f t="shared" si="2"/>
        <v>0.38554216867469882</v>
      </c>
      <c r="G33">
        <v>0</v>
      </c>
      <c r="H33">
        <v>0</v>
      </c>
      <c r="I33">
        <v>0</v>
      </c>
      <c r="J33">
        <f t="shared" si="1"/>
        <v>5.9788554216867469E-2</v>
      </c>
    </row>
    <row r="34" spans="1:10" x14ac:dyDescent="0.3">
      <c r="A34">
        <v>34</v>
      </c>
      <c r="B34">
        <v>0.16193999999999997</v>
      </c>
      <c r="C34">
        <f t="shared" si="2"/>
        <v>1.749397590361446</v>
      </c>
      <c r="D34">
        <f t="shared" si="2"/>
        <v>2.1469879518072292</v>
      </c>
      <c r="E34">
        <f t="shared" si="2"/>
        <v>1.9879518072289157</v>
      </c>
      <c r="F34">
        <f t="shared" si="2"/>
        <v>0.39759036144578314</v>
      </c>
      <c r="G34">
        <v>0</v>
      </c>
      <c r="H34">
        <v>0</v>
      </c>
      <c r="I34">
        <v>0</v>
      </c>
      <c r="J34">
        <f t="shared" si="1"/>
        <v>6.1595783132530127E-2</v>
      </c>
    </row>
    <row r="35" spans="1:10" x14ac:dyDescent="0.3">
      <c r="A35">
        <v>35</v>
      </c>
      <c r="B35">
        <v>0.16193999999999997</v>
      </c>
      <c r="C35">
        <f t="shared" si="2"/>
        <v>1.802409638554217</v>
      </c>
      <c r="D35">
        <f t="shared" si="2"/>
        <v>2.2120481927710847</v>
      </c>
      <c r="E35">
        <f t="shared" si="2"/>
        <v>2.0481927710843375</v>
      </c>
      <c r="F35">
        <f t="shared" si="2"/>
        <v>0.40963855421686751</v>
      </c>
      <c r="G35">
        <v>0</v>
      </c>
      <c r="H35">
        <v>0</v>
      </c>
      <c r="I35">
        <v>0</v>
      </c>
      <c r="J35">
        <f t="shared" si="1"/>
        <v>6.3403012048192778E-2</v>
      </c>
    </row>
    <row r="36" spans="1:10" x14ac:dyDescent="0.3">
      <c r="A36">
        <v>36</v>
      </c>
      <c r="B36">
        <v>0.16193999999999997</v>
      </c>
      <c r="C36">
        <f t="shared" si="2"/>
        <v>1.8554216867469882</v>
      </c>
      <c r="D36">
        <f t="shared" si="2"/>
        <v>2.2771084337349401</v>
      </c>
      <c r="E36">
        <f t="shared" si="2"/>
        <v>2.1084337349397591</v>
      </c>
      <c r="F36">
        <f t="shared" si="2"/>
        <v>0.42168674698795183</v>
      </c>
      <c r="G36">
        <v>0</v>
      </c>
      <c r="H36">
        <v>0</v>
      </c>
      <c r="I36">
        <v>0</v>
      </c>
      <c r="J36">
        <f t="shared" si="1"/>
        <v>6.5210240963855415E-2</v>
      </c>
    </row>
    <row r="37" spans="1:10" x14ac:dyDescent="0.3">
      <c r="A37">
        <v>37</v>
      </c>
      <c r="B37">
        <v>0.16193999999999997</v>
      </c>
      <c r="C37">
        <f t="shared" si="2"/>
        <v>1.9084337349397593</v>
      </c>
      <c r="D37">
        <f t="shared" si="2"/>
        <v>2.3421686746987955</v>
      </c>
      <c r="E37">
        <f t="shared" si="2"/>
        <v>2.1686746987951806</v>
      </c>
      <c r="F37">
        <f t="shared" si="2"/>
        <v>0.43373493975903615</v>
      </c>
      <c r="G37">
        <v>0</v>
      </c>
      <c r="H37">
        <v>0</v>
      </c>
      <c r="I37">
        <v>0</v>
      </c>
      <c r="J37">
        <f t="shared" si="1"/>
        <v>6.701746987951808E-2</v>
      </c>
    </row>
    <row r="38" spans="1:10" x14ac:dyDescent="0.3">
      <c r="A38">
        <v>38</v>
      </c>
      <c r="B38">
        <v>0.16193999999999997</v>
      </c>
      <c r="C38">
        <f t="shared" si="2"/>
        <v>1.9614457831325303</v>
      </c>
      <c r="D38">
        <f t="shared" si="2"/>
        <v>2.407228915662651</v>
      </c>
      <c r="E38">
        <f t="shared" si="2"/>
        <v>2.2289156626506026</v>
      </c>
      <c r="F38">
        <f t="shared" si="2"/>
        <v>0.44578313253012053</v>
      </c>
      <c r="G38">
        <v>0</v>
      </c>
      <c r="H38">
        <v>0</v>
      </c>
      <c r="I38">
        <v>0</v>
      </c>
      <c r="J38">
        <f t="shared" si="1"/>
        <v>6.882469879518073E-2</v>
      </c>
    </row>
    <row r="39" spans="1:10" x14ac:dyDescent="0.3">
      <c r="A39">
        <v>39</v>
      </c>
      <c r="B39">
        <v>0.16193999999999997</v>
      </c>
      <c r="C39">
        <f t="shared" si="2"/>
        <v>2.0144578313253012</v>
      </c>
      <c r="D39">
        <f t="shared" si="2"/>
        <v>2.4722891566265064</v>
      </c>
      <c r="E39">
        <f t="shared" si="2"/>
        <v>2.2891566265060241</v>
      </c>
      <c r="F39">
        <f t="shared" si="2"/>
        <v>0.45783132530120485</v>
      </c>
      <c r="G39">
        <v>0</v>
      </c>
      <c r="H39">
        <v>0</v>
      </c>
      <c r="I39">
        <v>0</v>
      </c>
      <c r="J39">
        <f t="shared" si="1"/>
        <v>7.0631927710843367E-2</v>
      </c>
    </row>
    <row r="40" spans="1:10" x14ac:dyDescent="0.3">
      <c r="A40">
        <v>40</v>
      </c>
      <c r="B40">
        <v>0.16193999999999997</v>
      </c>
      <c r="C40">
        <f t="shared" si="2"/>
        <v>2.0674698795180726</v>
      </c>
      <c r="D40">
        <f t="shared" si="2"/>
        <v>2.5373493975903618</v>
      </c>
      <c r="E40">
        <f t="shared" si="2"/>
        <v>2.3493975903614457</v>
      </c>
      <c r="F40">
        <f t="shared" si="2"/>
        <v>0.46987951807228917</v>
      </c>
      <c r="G40">
        <v>0</v>
      </c>
      <c r="H40">
        <v>0</v>
      </c>
      <c r="I40">
        <v>0</v>
      </c>
      <c r="J40">
        <f t="shared" si="1"/>
        <v>7.2439156626506018E-2</v>
      </c>
    </row>
    <row r="41" spans="1:10" x14ac:dyDescent="0.3">
      <c r="A41">
        <v>41</v>
      </c>
      <c r="B41">
        <v>0.16193999999999997</v>
      </c>
      <c r="C41">
        <f t="shared" si="2"/>
        <v>2.1204819277108435</v>
      </c>
      <c r="D41">
        <f t="shared" si="2"/>
        <v>2.6024096385542173</v>
      </c>
      <c r="E41">
        <f t="shared" si="2"/>
        <v>2.4096385542168672</v>
      </c>
      <c r="F41">
        <f t="shared" si="2"/>
        <v>0.48192771084337349</v>
      </c>
      <c r="G41">
        <v>0</v>
      </c>
      <c r="H41">
        <v>0</v>
      </c>
      <c r="I41">
        <v>0</v>
      </c>
      <c r="J41">
        <f t="shared" si="1"/>
        <v>7.4246385542168683E-2</v>
      </c>
    </row>
    <row r="42" spans="1:10" x14ac:dyDescent="0.3">
      <c r="A42">
        <v>42</v>
      </c>
      <c r="B42">
        <v>0.16193999999999997</v>
      </c>
      <c r="C42">
        <f t="shared" ref="C42:F61" si="3">C$84/($A$84-($A$2-1)) *($A42 -($A$2-1))</f>
        <v>2.1734939759036145</v>
      </c>
      <c r="D42">
        <f t="shared" si="3"/>
        <v>2.6674698795180727</v>
      </c>
      <c r="E42">
        <f t="shared" si="3"/>
        <v>2.4698795180722892</v>
      </c>
      <c r="F42">
        <f t="shared" si="3"/>
        <v>0.49397590361445787</v>
      </c>
      <c r="G42">
        <v>0</v>
      </c>
      <c r="H42">
        <v>0</v>
      </c>
      <c r="I42">
        <v>0</v>
      </c>
      <c r="J42">
        <f t="shared" si="1"/>
        <v>7.6053614457831334E-2</v>
      </c>
    </row>
    <row r="43" spans="1:10" x14ac:dyDescent="0.3">
      <c r="A43">
        <v>43</v>
      </c>
      <c r="B43">
        <v>0.16193999999999997</v>
      </c>
      <c r="C43">
        <f t="shared" si="3"/>
        <v>2.2265060240963859</v>
      </c>
      <c r="D43">
        <f t="shared" si="3"/>
        <v>2.7325301204819281</v>
      </c>
      <c r="E43">
        <f t="shared" si="3"/>
        <v>2.5301204819277108</v>
      </c>
      <c r="F43">
        <f t="shared" si="3"/>
        <v>0.50602409638554224</v>
      </c>
      <c r="G43">
        <v>0</v>
      </c>
      <c r="H43">
        <v>0</v>
      </c>
      <c r="I43">
        <v>0</v>
      </c>
      <c r="J43">
        <f t="shared" si="1"/>
        <v>7.7860843373493971E-2</v>
      </c>
    </row>
    <row r="44" spans="1:10" x14ac:dyDescent="0.3">
      <c r="A44">
        <v>44</v>
      </c>
      <c r="B44">
        <v>0.16193999999999997</v>
      </c>
      <c r="C44">
        <f t="shared" si="3"/>
        <v>2.2795180722891568</v>
      </c>
      <c r="D44">
        <f t="shared" si="3"/>
        <v>2.7975903614457835</v>
      </c>
      <c r="E44">
        <f t="shared" si="3"/>
        <v>2.5903614457831323</v>
      </c>
      <c r="F44">
        <f t="shared" si="3"/>
        <v>0.51807228915662651</v>
      </c>
      <c r="G44">
        <v>0</v>
      </c>
      <c r="H44">
        <v>0</v>
      </c>
      <c r="I44">
        <v>0</v>
      </c>
      <c r="J44">
        <f t="shared" si="1"/>
        <v>7.9668072289156636E-2</v>
      </c>
    </row>
    <row r="45" spans="1:10" x14ac:dyDescent="0.3">
      <c r="A45">
        <v>45</v>
      </c>
      <c r="B45">
        <v>0.16193999999999997</v>
      </c>
      <c r="C45">
        <f t="shared" si="3"/>
        <v>2.3325301204819278</v>
      </c>
      <c r="D45">
        <f t="shared" si="3"/>
        <v>2.862650602409639</v>
      </c>
      <c r="E45">
        <f t="shared" si="3"/>
        <v>2.6506024096385543</v>
      </c>
      <c r="F45">
        <f t="shared" si="3"/>
        <v>0.53012048192771088</v>
      </c>
      <c r="G45">
        <v>0</v>
      </c>
      <c r="H45">
        <v>0</v>
      </c>
      <c r="I45">
        <v>0</v>
      </c>
      <c r="J45">
        <f t="shared" si="1"/>
        <v>8.1475301204819287E-2</v>
      </c>
    </row>
    <row r="46" spans="1:10" x14ac:dyDescent="0.3">
      <c r="A46">
        <v>46</v>
      </c>
      <c r="B46">
        <v>0.16193999999999997</v>
      </c>
      <c r="C46">
        <f t="shared" si="3"/>
        <v>2.3855421686746991</v>
      </c>
      <c r="D46">
        <f t="shared" si="3"/>
        <v>2.9277108433734944</v>
      </c>
      <c r="E46">
        <f t="shared" si="3"/>
        <v>2.7108433734939759</v>
      </c>
      <c r="F46">
        <f t="shared" si="3"/>
        <v>0.54216867469879526</v>
      </c>
      <c r="G46">
        <v>0</v>
      </c>
      <c r="H46">
        <v>0</v>
      </c>
      <c r="I46">
        <v>0</v>
      </c>
      <c r="J46">
        <f t="shared" si="1"/>
        <v>8.3282530120481923E-2</v>
      </c>
    </row>
    <row r="47" spans="1:10" x14ac:dyDescent="0.3">
      <c r="A47">
        <v>47</v>
      </c>
      <c r="B47">
        <v>0.16193999999999997</v>
      </c>
      <c r="C47">
        <f t="shared" si="3"/>
        <v>2.4385542168674701</v>
      </c>
      <c r="D47">
        <f t="shared" si="3"/>
        <v>2.9927710843373498</v>
      </c>
      <c r="E47">
        <f t="shared" si="3"/>
        <v>2.7710843373493974</v>
      </c>
      <c r="F47">
        <f t="shared" si="3"/>
        <v>0.55421686746987953</v>
      </c>
      <c r="G47">
        <v>0</v>
      </c>
      <c r="H47">
        <v>0</v>
      </c>
      <c r="I47">
        <v>0</v>
      </c>
      <c r="J47">
        <f t="shared" si="1"/>
        <v>8.5089759036144588E-2</v>
      </c>
    </row>
    <row r="48" spans="1:10" x14ac:dyDescent="0.3">
      <c r="A48">
        <v>48</v>
      </c>
      <c r="B48">
        <v>0.16193999999999997</v>
      </c>
      <c r="C48">
        <f t="shared" si="3"/>
        <v>2.491566265060241</v>
      </c>
      <c r="D48">
        <f t="shared" si="3"/>
        <v>3.0578313253012053</v>
      </c>
      <c r="E48">
        <f t="shared" si="3"/>
        <v>2.8313253012048194</v>
      </c>
      <c r="F48">
        <f t="shared" si="3"/>
        <v>0.5662650602409639</v>
      </c>
      <c r="G48">
        <v>0</v>
      </c>
      <c r="H48">
        <v>0</v>
      </c>
      <c r="I48">
        <v>0</v>
      </c>
      <c r="J48">
        <f t="shared" si="1"/>
        <v>8.6896987951807239E-2</v>
      </c>
    </row>
    <row r="49" spans="1:10" x14ac:dyDescent="0.3">
      <c r="A49">
        <v>49</v>
      </c>
      <c r="B49">
        <v>0.16193999999999997</v>
      </c>
      <c r="C49">
        <f t="shared" si="3"/>
        <v>2.5445783132530124</v>
      </c>
      <c r="D49">
        <f t="shared" si="3"/>
        <v>3.1228915662650607</v>
      </c>
      <c r="E49">
        <f t="shared" si="3"/>
        <v>2.8915662650602409</v>
      </c>
      <c r="F49">
        <f t="shared" si="3"/>
        <v>0.57831325301204828</v>
      </c>
      <c r="G49">
        <v>0</v>
      </c>
      <c r="H49">
        <v>0</v>
      </c>
      <c r="I49">
        <v>0</v>
      </c>
      <c r="J49">
        <f t="shared" si="1"/>
        <v>8.8704216867469876E-2</v>
      </c>
    </row>
    <row r="50" spans="1:10" x14ac:dyDescent="0.3">
      <c r="A50">
        <v>50</v>
      </c>
      <c r="B50">
        <v>0.16193999999999997</v>
      </c>
      <c r="C50">
        <f t="shared" si="3"/>
        <v>2.5975903614457834</v>
      </c>
      <c r="D50">
        <f t="shared" si="3"/>
        <v>3.1879518072289161</v>
      </c>
      <c r="E50">
        <f t="shared" si="3"/>
        <v>2.9518072289156625</v>
      </c>
      <c r="F50">
        <f t="shared" si="3"/>
        <v>0.59036144578313254</v>
      </c>
      <c r="G50">
        <v>0</v>
      </c>
      <c r="H50">
        <v>0</v>
      </c>
      <c r="I50">
        <v>0</v>
      </c>
      <c r="J50">
        <f t="shared" si="1"/>
        <v>9.0511445783132541E-2</v>
      </c>
    </row>
    <row r="51" spans="1:10" x14ac:dyDescent="0.3">
      <c r="A51">
        <v>51</v>
      </c>
      <c r="B51">
        <v>0.16193999999999997</v>
      </c>
      <c r="C51">
        <f t="shared" si="3"/>
        <v>2.6506024096385543</v>
      </c>
      <c r="D51">
        <f t="shared" si="3"/>
        <v>3.2530120481927716</v>
      </c>
      <c r="E51">
        <f t="shared" si="3"/>
        <v>3.0120481927710845</v>
      </c>
      <c r="F51">
        <f t="shared" si="3"/>
        <v>0.60240963855421692</v>
      </c>
      <c r="G51">
        <v>0</v>
      </c>
      <c r="H51">
        <v>0</v>
      </c>
      <c r="I51">
        <v>0</v>
      </c>
      <c r="J51">
        <f t="shared" si="1"/>
        <v>9.2318674698795178E-2</v>
      </c>
    </row>
    <row r="52" spans="1:10" x14ac:dyDescent="0.3">
      <c r="A52">
        <v>52</v>
      </c>
      <c r="B52">
        <v>0.16193999999999997</v>
      </c>
      <c r="C52">
        <f t="shared" si="3"/>
        <v>2.7036144578313257</v>
      </c>
      <c r="D52">
        <f t="shared" si="3"/>
        <v>3.318072289156627</v>
      </c>
      <c r="E52">
        <f t="shared" si="3"/>
        <v>3.072289156626506</v>
      </c>
      <c r="F52">
        <f t="shared" si="3"/>
        <v>0.61445783132530118</v>
      </c>
      <c r="G52">
        <v>0</v>
      </c>
      <c r="H52">
        <v>0</v>
      </c>
      <c r="I52">
        <v>0</v>
      </c>
      <c r="J52">
        <f t="shared" si="1"/>
        <v>9.4125903614457829E-2</v>
      </c>
    </row>
    <row r="53" spans="1:10" x14ac:dyDescent="0.3">
      <c r="A53">
        <v>53</v>
      </c>
      <c r="B53">
        <v>0.16193999999999997</v>
      </c>
      <c r="C53">
        <f t="shared" si="3"/>
        <v>2.7566265060240966</v>
      </c>
      <c r="D53">
        <f t="shared" si="3"/>
        <v>3.3831325301204824</v>
      </c>
      <c r="E53">
        <f t="shared" si="3"/>
        <v>3.1325301204819276</v>
      </c>
      <c r="F53">
        <f t="shared" si="3"/>
        <v>0.62650602409638556</v>
      </c>
      <c r="G53">
        <v>0</v>
      </c>
      <c r="H53">
        <v>0</v>
      </c>
      <c r="I53">
        <v>0</v>
      </c>
      <c r="J53">
        <f t="shared" si="1"/>
        <v>9.5933132530120493E-2</v>
      </c>
    </row>
    <row r="54" spans="1:10" x14ac:dyDescent="0.3">
      <c r="A54">
        <v>54</v>
      </c>
      <c r="B54">
        <v>0.16193999999999997</v>
      </c>
      <c r="C54">
        <f t="shared" si="3"/>
        <v>2.8096385542168676</v>
      </c>
      <c r="D54">
        <f t="shared" si="3"/>
        <v>3.4481927710843379</v>
      </c>
      <c r="E54">
        <f t="shared" si="3"/>
        <v>3.1927710843373496</v>
      </c>
      <c r="F54">
        <f t="shared" si="3"/>
        <v>0.63855421686746994</v>
      </c>
      <c r="G54">
        <v>0</v>
      </c>
      <c r="H54">
        <v>0</v>
      </c>
      <c r="I54">
        <v>0</v>
      </c>
      <c r="J54">
        <f t="shared" si="1"/>
        <v>9.774036144578313E-2</v>
      </c>
    </row>
    <row r="55" spans="1:10" x14ac:dyDescent="0.3">
      <c r="A55">
        <v>55</v>
      </c>
      <c r="B55">
        <v>0.16193999999999997</v>
      </c>
      <c r="C55">
        <f t="shared" si="3"/>
        <v>2.862650602409639</v>
      </c>
      <c r="D55">
        <f t="shared" si="3"/>
        <v>3.5132530120481933</v>
      </c>
      <c r="E55">
        <f t="shared" si="3"/>
        <v>3.2530120481927711</v>
      </c>
      <c r="F55">
        <f t="shared" si="3"/>
        <v>0.6506024096385542</v>
      </c>
      <c r="G55">
        <v>0</v>
      </c>
      <c r="H55">
        <v>0</v>
      </c>
      <c r="I55">
        <v>0</v>
      </c>
      <c r="J55">
        <f t="shared" si="1"/>
        <v>9.9547590361445781E-2</v>
      </c>
    </row>
    <row r="56" spans="1:10" x14ac:dyDescent="0.3">
      <c r="A56">
        <v>56</v>
      </c>
      <c r="B56">
        <v>0.16193999999999997</v>
      </c>
      <c r="C56">
        <f t="shared" si="3"/>
        <v>2.9156626506024099</v>
      </c>
      <c r="D56">
        <f t="shared" si="3"/>
        <v>3.5783132530120487</v>
      </c>
      <c r="E56">
        <f t="shared" si="3"/>
        <v>3.3132530120481927</v>
      </c>
      <c r="F56">
        <f t="shared" si="3"/>
        <v>0.66265060240963858</v>
      </c>
      <c r="G56">
        <v>0</v>
      </c>
      <c r="H56">
        <v>0</v>
      </c>
      <c r="I56">
        <v>0</v>
      </c>
      <c r="J56">
        <f t="shared" si="1"/>
        <v>0.10135481927710845</v>
      </c>
    </row>
    <row r="57" spans="1:10" x14ac:dyDescent="0.3">
      <c r="A57">
        <v>57</v>
      </c>
      <c r="B57">
        <v>0.16193999999999997</v>
      </c>
      <c r="C57">
        <f t="shared" si="3"/>
        <v>2.9686746987951809</v>
      </c>
      <c r="D57">
        <f t="shared" si="3"/>
        <v>3.6433734939759042</v>
      </c>
      <c r="E57">
        <f t="shared" si="3"/>
        <v>3.3734939759036147</v>
      </c>
      <c r="F57">
        <f t="shared" si="3"/>
        <v>0.67469879518072295</v>
      </c>
      <c r="G57">
        <v>0</v>
      </c>
      <c r="H57">
        <v>0</v>
      </c>
      <c r="I57">
        <v>0</v>
      </c>
      <c r="J57">
        <f t="shared" si="1"/>
        <v>0.10316204819277108</v>
      </c>
    </row>
    <row r="58" spans="1:10" x14ac:dyDescent="0.3">
      <c r="A58">
        <v>58</v>
      </c>
      <c r="B58">
        <v>0.16193999999999997</v>
      </c>
      <c r="C58">
        <f t="shared" si="3"/>
        <v>3.0216867469879523</v>
      </c>
      <c r="D58">
        <f t="shared" si="3"/>
        <v>3.7084337349397596</v>
      </c>
      <c r="E58">
        <f t="shared" si="3"/>
        <v>3.4337349397590362</v>
      </c>
      <c r="F58">
        <f t="shared" si="3"/>
        <v>0.68674698795180722</v>
      </c>
      <c r="G58">
        <v>0</v>
      </c>
      <c r="H58">
        <v>0</v>
      </c>
      <c r="I58">
        <v>0</v>
      </c>
      <c r="J58">
        <f t="shared" si="1"/>
        <v>0.10496927710843373</v>
      </c>
    </row>
    <row r="59" spans="1:10" x14ac:dyDescent="0.3">
      <c r="A59">
        <v>59</v>
      </c>
      <c r="B59">
        <v>0.16193999999999997</v>
      </c>
      <c r="C59">
        <f t="shared" si="3"/>
        <v>3.0746987951807232</v>
      </c>
      <c r="D59">
        <f t="shared" si="3"/>
        <v>3.773493975903615</v>
      </c>
      <c r="E59">
        <f t="shared" si="3"/>
        <v>3.4939759036144578</v>
      </c>
      <c r="F59">
        <f t="shared" si="3"/>
        <v>0.6987951807228916</v>
      </c>
      <c r="G59">
        <v>0</v>
      </c>
      <c r="H59">
        <v>0</v>
      </c>
      <c r="I59">
        <v>0</v>
      </c>
      <c r="J59">
        <f t="shared" si="1"/>
        <v>0.1067765060240964</v>
      </c>
    </row>
    <row r="60" spans="1:10" x14ac:dyDescent="0.3">
      <c r="A60">
        <v>60</v>
      </c>
      <c r="B60">
        <v>0.16193999999999997</v>
      </c>
      <c r="C60">
        <f t="shared" si="3"/>
        <v>3.1277108433734941</v>
      </c>
      <c r="D60">
        <f t="shared" si="3"/>
        <v>3.8385542168674704</v>
      </c>
      <c r="E60">
        <f t="shared" si="3"/>
        <v>3.5542168674698793</v>
      </c>
      <c r="F60">
        <f t="shared" si="3"/>
        <v>0.71084337349397597</v>
      </c>
      <c r="G60">
        <v>0</v>
      </c>
      <c r="H60">
        <v>0</v>
      </c>
      <c r="I60">
        <v>0</v>
      </c>
      <c r="J60">
        <f t="shared" si="1"/>
        <v>0.10858373493975904</v>
      </c>
    </row>
    <row r="61" spans="1:10" x14ac:dyDescent="0.3">
      <c r="A61">
        <v>61</v>
      </c>
      <c r="B61">
        <v>0.16193999999999997</v>
      </c>
      <c r="C61">
        <f t="shared" si="3"/>
        <v>3.1807228915662655</v>
      </c>
      <c r="D61">
        <f t="shared" si="3"/>
        <v>3.9036144578313259</v>
      </c>
      <c r="E61">
        <f t="shared" si="3"/>
        <v>3.6144578313253013</v>
      </c>
      <c r="F61">
        <f t="shared" si="3"/>
        <v>0.72289156626506024</v>
      </c>
      <c r="G61">
        <v>0</v>
      </c>
      <c r="H61">
        <v>0</v>
      </c>
      <c r="I61">
        <v>0</v>
      </c>
      <c r="J61">
        <f t="shared" si="1"/>
        <v>0.11039096385542169</v>
      </c>
    </row>
    <row r="62" spans="1:10" x14ac:dyDescent="0.3">
      <c r="A62">
        <v>62</v>
      </c>
      <c r="B62">
        <v>0.16193999999999997</v>
      </c>
      <c r="C62">
        <f t="shared" ref="C62:F83" si="4">C$84/($A$84-($A$2-1)) *($A62 -($A$2-1))</f>
        <v>3.2337349397590365</v>
      </c>
      <c r="D62">
        <f t="shared" si="4"/>
        <v>3.9686746987951813</v>
      </c>
      <c r="E62">
        <f t="shared" ref="E62:F82" si="5">E$84/($A$84-($A$2-1)) *($A62 -($A$2-1))</f>
        <v>3.6746987951807228</v>
      </c>
      <c r="F62">
        <f t="shared" si="5"/>
        <v>0.73493975903614461</v>
      </c>
      <c r="G62">
        <v>0</v>
      </c>
      <c r="H62">
        <v>0</v>
      </c>
      <c r="I62">
        <v>0</v>
      </c>
      <c r="J62">
        <f t="shared" si="1"/>
        <v>0.11219819277108435</v>
      </c>
    </row>
    <row r="63" spans="1:10" x14ac:dyDescent="0.3">
      <c r="A63">
        <v>63</v>
      </c>
      <c r="B63">
        <v>0.16193999999999997</v>
      </c>
      <c r="C63">
        <f t="shared" si="4"/>
        <v>3.2867469879518074</v>
      </c>
      <c r="D63">
        <f t="shared" si="4"/>
        <v>4.0337349397590367</v>
      </c>
      <c r="E63">
        <f t="shared" si="5"/>
        <v>3.7349397590361444</v>
      </c>
      <c r="F63">
        <f t="shared" si="5"/>
        <v>0.74698795180722899</v>
      </c>
      <c r="G63">
        <v>0</v>
      </c>
      <c r="H63">
        <v>0</v>
      </c>
      <c r="I63">
        <v>0</v>
      </c>
      <c r="J63">
        <f t="shared" si="1"/>
        <v>0.11400542168674699</v>
      </c>
    </row>
    <row r="64" spans="1:10" x14ac:dyDescent="0.3">
      <c r="A64">
        <v>64</v>
      </c>
      <c r="B64">
        <v>0.16193999999999997</v>
      </c>
      <c r="C64">
        <f t="shared" si="4"/>
        <v>3.3397590361445788</v>
      </c>
      <c r="D64">
        <f t="shared" si="4"/>
        <v>4.0987951807228917</v>
      </c>
      <c r="E64">
        <f t="shared" si="5"/>
        <v>3.7951807228915664</v>
      </c>
      <c r="F64">
        <f t="shared" si="5"/>
        <v>0.75903614457831325</v>
      </c>
      <c r="G64">
        <v>0</v>
      </c>
      <c r="H64">
        <v>0</v>
      </c>
      <c r="I64">
        <v>0</v>
      </c>
      <c r="J64">
        <f t="shared" si="1"/>
        <v>0.11581265060240964</v>
      </c>
    </row>
    <row r="65" spans="1:10" x14ac:dyDescent="0.3">
      <c r="A65">
        <v>65</v>
      </c>
      <c r="B65">
        <v>0.16193999999999997</v>
      </c>
      <c r="C65">
        <f t="shared" si="4"/>
        <v>3.3927710843373498</v>
      </c>
      <c r="D65">
        <f t="shared" si="4"/>
        <v>4.1638554216867476</v>
      </c>
      <c r="E65">
        <f t="shared" si="5"/>
        <v>3.8554216867469879</v>
      </c>
      <c r="F65">
        <f t="shared" si="5"/>
        <v>0.77108433734939763</v>
      </c>
      <c r="G65">
        <v>0</v>
      </c>
      <c r="H65">
        <v>0</v>
      </c>
      <c r="I65">
        <v>0</v>
      </c>
      <c r="J65">
        <f t="shared" si="1"/>
        <v>0.11761987951807229</v>
      </c>
    </row>
    <row r="66" spans="1:10" x14ac:dyDescent="0.3">
      <c r="A66">
        <v>66</v>
      </c>
      <c r="B66">
        <v>0.16193999999999997</v>
      </c>
      <c r="C66">
        <f t="shared" si="4"/>
        <v>3.4457831325301207</v>
      </c>
      <c r="D66">
        <f t="shared" si="4"/>
        <v>4.2289156626506035</v>
      </c>
      <c r="E66">
        <f t="shared" si="5"/>
        <v>3.9156626506024095</v>
      </c>
      <c r="F66">
        <f t="shared" si="5"/>
        <v>0.78313253012048201</v>
      </c>
      <c r="G66">
        <v>0</v>
      </c>
      <c r="H66">
        <v>0</v>
      </c>
      <c r="I66">
        <v>0</v>
      </c>
      <c r="J66">
        <f t="shared" si="1"/>
        <v>0.11942710843373494</v>
      </c>
    </row>
    <row r="67" spans="1:10" x14ac:dyDescent="0.3">
      <c r="A67">
        <v>67</v>
      </c>
      <c r="B67">
        <v>0.16193999999999997</v>
      </c>
      <c r="C67">
        <f t="shared" si="4"/>
        <v>3.4987951807228921</v>
      </c>
      <c r="D67">
        <f t="shared" si="4"/>
        <v>4.2939759036144585</v>
      </c>
      <c r="E67">
        <f t="shared" si="5"/>
        <v>3.9759036144578315</v>
      </c>
      <c r="F67">
        <f t="shared" si="5"/>
        <v>0.79518072289156627</v>
      </c>
      <c r="G67">
        <v>0</v>
      </c>
      <c r="H67">
        <v>0</v>
      </c>
      <c r="I67">
        <v>0</v>
      </c>
      <c r="J67">
        <f t="shared" ref="J67:J83" si="6">(F68+0.001)*0.15</f>
        <v>0.12123433734939759</v>
      </c>
    </row>
    <row r="68" spans="1:10" x14ac:dyDescent="0.3">
      <c r="A68">
        <v>68</v>
      </c>
      <c r="B68">
        <v>0.16193999999999997</v>
      </c>
      <c r="C68">
        <f t="shared" si="4"/>
        <v>3.551807228915663</v>
      </c>
      <c r="D68">
        <f t="shared" si="4"/>
        <v>4.3590361445783135</v>
      </c>
      <c r="E68">
        <f t="shared" si="5"/>
        <v>4.0361445783132526</v>
      </c>
      <c r="F68">
        <f t="shared" si="5"/>
        <v>0.80722891566265065</v>
      </c>
      <c r="G68">
        <v>0</v>
      </c>
      <c r="H68">
        <v>0</v>
      </c>
      <c r="I68">
        <v>0</v>
      </c>
      <c r="J68">
        <f t="shared" si="6"/>
        <v>0.12304156626506024</v>
      </c>
    </row>
    <row r="69" spans="1:10" x14ac:dyDescent="0.3">
      <c r="A69">
        <v>69</v>
      </c>
      <c r="B69">
        <v>0.16193999999999997</v>
      </c>
      <c r="C69">
        <f t="shared" si="4"/>
        <v>3.604819277108434</v>
      </c>
      <c r="D69">
        <f t="shared" si="4"/>
        <v>4.4240963855421693</v>
      </c>
      <c r="E69">
        <f t="shared" si="5"/>
        <v>4.096385542168675</v>
      </c>
      <c r="F69">
        <f t="shared" si="5"/>
        <v>0.81927710843373502</v>
      </c>
      <c r="G69">
        <v>0</v>
      </c>
      <c r="H69">
        <v>0</v>
      </c>
      <c r="I69">
        <v>0</v>
      </c>
      <c r="J69">
        <f t="shared" si="6"/>
        <v>0.12484879518072289</v>
      </c>
    </row>
    <row r="70" spans="1:10" x14ac:dyDescent="0.3">
      <c r="A70">
        <v>70</v>
      </c>
      <c r="B70">
        <v>0.16193999999999997</v>
      </c>
      <c r="C70">
        <f t="shared" si="4"/>
        <v>3.6578313253012054</v>
      </c>
      <c r="D70">
        <f t="shared" si="4"/>
        <v>4.4891566265060252</v>
      </c>
      <c r="E70">
        <f t="shared" si="5"/>
        <v>4.1566265060240966</v>
      </c>
      <c r="F70">
        <f t="shared" si="5"/>
        <v>0.83132530120481929</v>
      </c>
      <c r="G70">
        <v>0</v>
      </c>
      <c r="H70">
        <v>0</v>
      </c>
      <c r="I70">
        <v>0</v>
      </c>
      <c r="J70">
        <f t="shared" si="6"/>
        <v>0.12665602409638554</v>
      </c>
    </row>
    <row r="71" spans="1:10" x14ac:dyDescent="0.3">
      <c r="A71">
        <v>71</v>
      </c>
      <c r="B71">
        <v>0.16193999999999997</v>
      </c>
      <c r="C71">
        <f t="shared" si="4"/>
        <v>3.7108433734939763</v>
      </c>
      <c r="D71">
        <f t="shared" si="4"/>
        <v>4.5542168674698802</v>
      </c>
      <c r="E71">
        <f t="shared" si="5"/>
        <v>4.2168674698795181</v>
      </c>
      <c r="F71">
        <f t="shared" si="5"/>
        <v>0.84337349397590367</v>
      </c>
      <c r="G71">
        <v>0</v>
      </c>
      <c r="H71">
        <v>0</v>
      </c>
      <c r="I71">
        <v>0</v>
      </c>
      <c r="J71">
        <f t="shared" si="6"/>
        <v>0.1284632530120482</v>
      </c>
    </row>
    <row r="72" spans="1:10" x14ac:dyDescent="0.3">
      <c r="A72">
        <v>72</v>
      </c>
      <c r="B72">
        <v>0.16193999999999997</v>
      </c>
      <c r="C72">
        <f t="shared" si="4"/>
        <v>3.7638554216867472</v>
      </c>
      <c r="D72">
        <f t="shared" si="4"/>
        <v>4.6192771084337352</v>
      </c>
      <c r="E72">
        <f t="shared" si="5"/>
        <v>4.2771084337349397</v>
      </c>
      <c r="F72">
        <f t="shared" si="5"/>
        <v>0.85542168674698804</v>
      </c>
      <c r="G72">
        <v>0</v>
      </c>
      <c r="H72">
        <v>0</v>
      </c>
      <c r="I72">
        <v>0</v>
      </c>
      <c r="J72">
        <f t="shared" si="6"/>
        <v>0.13027048192771085</v>
      </c>
    </row>
    <row r="73" spans="1:10" x14ac:dyDescent="0.3">
      <c r="A73">
        <v>73</v>
      </c>
      <c r="B73">
        <v>0.16193999999999997</v>
      </c>
      <c r="C73">
        <f t="shared" si="4"/>
        <v>3.8168674698795186</v>
      </c>
      <c r="D73">
        <f t="shared" si="4"/>
        <v>4.6843373493975911</v>
      </c>
      <c r="E73">
        <f t="shared" si="5"/>
        <v>4.3373493975903612</v>
      </c>
      <c r="F73">
        <f t="shared" si="5"/>
        <v>0.86746987951807231</v>
      </c>
      <c r="G73">
        <v>0</v>
      </c>
      <c r="H73">
        <v>0</v>
      </c>
      <c r="I73">
        <v>0</v>
      </c>
      <c r="J73">
        <f t="shared" si="6"/>
        <v>0.1320777108433735</v>
      </c>
    </row>
    <row r="74" spans="1:10" x14ac:dyDescent="0.3">
      <c r="A74">
        <v>74</v>
      </c>
      <c r="B74">
        <v>0.16193999999999997</v>
      </c>
      <c r="C74">
        <f t="shared" si="4"/>
        <v>3.8698795180722896</v>
      </c>
      <c r="D74">
        <f t="shared" si="4"/>
        <v>4.7493975903614469</v>
      </c>
      <c r="E74">
        <f t="shared" si="5"/>
        <v>4.3975903614457827</v>
      </c>
      <c r="F74">
        <f t="shared" si="5"/>
        <v>0.87951807228915668</v>
      </c>
      <c r="G74">
        <v>0</v>
      </c>
      <c r="H74">
        <v>0</v>
      </c>
      <c r="I74">
        <v>0</v>
      </c>
      <c r="J74">
        <f t="shared" si="6"/>
        <v>0.13388493975903615</v>
      </c>
    </row>
    <row r="75" spans="1:10" x14ac:dyDescent="0.3">
      <c r="A75">
        <v>75</v>
      </c>
      <c r="B75">
        <v>0.16193999999999997</v>
      </c>
      <c r="C75">
        <f t="shared" si="4"/>
        <v>3.9228915662650605</v>
      </c>
      <c r="D75">
        <f t="shared" si="4"/>
        <v>4.8144578313253019</v>
      </c>
      <c r="E75">
        <f t="shared" si="5"/>
        <v>4.4578313253012052</v>
      </c>
      <c r="F75">
        <f t="shared" si="5"/>
        <v>0.89156626506024106</v>
      </c>
      <c r="G75">
        <v>0</v>
      </c>
      <c r="H75">
        <v>0</v>
      </c>
      <c r="I75">
        <v>0</v>
      </c>
      <c r="J75">
        <f t="shared" si="6"/>
        <v>0.1356921686746988</v>
      </c>
    </row>
    <row r="76" spans="1:10" x14ac:dyDescent="0.3">
      <c r="A76">
        <v>76</v>
      </c>
      <c r="B76">
        <v>0.16193999999999997</v>
      </c>
      <c r="C76">
        <f t="shared" si="4"/>
        <v>3.9759036144578319</v>
      </c>
      <c r="D76">
        <f t="shared" si="4"/>
        <v>4.8795180722891569</v>
      </c>
      <c r="E76">
        <f t="shared" si="5"/>
        <v>4.5180722891566267</v>
      </c>
      <c r="F76">
        <f t="shared" si="5"/>
        <v>0.90361445783132532</v>
      </c>
      <c r="G76">
        <v>0</v>
      </c>
      <c r="H76">
        <v>0</v>
      </c>
      <c r="I76">
        <v>0</v>
      </c>
      <c r="J76">
        <f t="shared" si="6"/>
        <v>0.13749939759036145</v>
      </c>
    </row>
    <row r="77" spans="1:10" x14ac:dyDescent="0.3">
      <c r="A77">
        <v>77</v>
      </c>
      <c r="B77">
        <v>0.16193999999999997</v>
      </c>
      <c r="C77">
        <f t="shared" si="4"/>
        <v>4.0289156626506024</v>
      </c>
      <c r="D77">
        <f t="shared" si="4"/>
        <v>4.9445783132530128</v>
      </c>
      <c r="E77">
        <f t="shared" si="5"/>
        <v>4.5783132530120483</v>
      </c>
      <c r="F77">
        <f t="shared" si="5"/>
        <v>0.9156626506024097</v>
      </c>
      <c r="G77">
        <v>0</v>
      </c>
      <c r="H77">
        <v>0</v>
      </c>
      <c r="I77">
        <v>0</v>
      </c>
      <c r="J77">
        <f t="shared" si="6"/>
        <v>0.1393066265060241</v>
      </c>
    </row>
    <row r="78" spans="1:10" x14ac:dyDescent="0.3">
      <c r="A78">
        <v>78</v>
      </c>
      <c r="B78">
        <v>0.16193999999999997</v>
      </c>
      <c r="C78">
        <f t="shared" si="4"/>
        <v>4.0819277108433738</v>
      </c>
      <c r="D78">
        <f t="shared" si="4"/>
        <v>5.0096385542168687</v>
      </c>
      <c r="E78">
        <f t="shared" si="5"/>
        <v>4.6385542168674698</v>
      </c>
      <c r="F78">
        <f t="shared" si="5"/>
        <v>0.92771084337349408</v>
      </c>
      <c r="G78">
        <v>0</v>
      </c>
      <c r="H78">
        <v>0</v>
      </c>
      <c r="I78">
        <v>0</v>
      </c>
      <c r="J78">
        <f t="shared" si="6"/>
        <v>0.14111385542168675</v>
      </c>
    </row>
    <row r="79" spans="1:10" x14ac:dyDescent="0.3">
      <c r="A79">
        <v>79</v>
      </c>
      <c r="B79">
        <v>0.16193999999999997</v>
      </c>
      <c r="C79">
        <f t="shared" si="4"/>
        <v>4.1349397590361452</v>
      </c>
      <c r="D79">
        <f t="shared" si="4"/>
        <v>5.0746987951807236</v>
      </c>
      <c r="E79">
        <f t="shared" si="5"/>
        <v>4.6987951807228914</v>
      </c>
      <c r="F79">
        <f t="shared" si="5"/>
        <v>0.93975903614457834</v>
      </c>
      <c r="G79">
        <v>0</v>
      </c>
      <c r="H79">
        <v>0</v>
      </c>
      <c r="I79">
        <v>0</v>
      </c>
      <c r="J79">
        <f t="shared" si="6"/>
        <v>0.1429210843373494</v>
      </c>
    </row>
    <row r="80" spans="1:10" x14ac:dyDescent="0.3">
      <c r="A80">
        <v>80</v>
      </c>
      <c r="B80">
        <v>0.16193999999999997</v>
      </c>
      <c r="C80">
        <f t="shared" si="4"/>
        <v>4.1879518072289157</v>
      </c>
      <c r="D80">
        <f t="shared" si="4"/>
        <v>5.1397590361445786</v>
      </c>
      <c r="E80">
        <f t="shared" si="5"/>
        <v>4.7590361445783129</v>
      </c>
      <c r="F80">
        <f t="shared" si="5"/>
        <v>0.95180722891566272</v>
      </c>
      <c r="G80">
        <v>0</v>
      </c>
      <c r="H80">
        <v>0</v>
      </c>
      <c r="I80">
        <v>0</v>
      </c>
      <c r="J80">
        <f t="shared" si="6"/>
        <v>0.14472831325301205</v>
      </c>
    </row>
    <row r="81" spans="1:10" x14ac:dyDescent="0.3">
      <c r="A81">
        <v>81</v>
      </c>
      <c r="B81">
        <v>0.16193999999999997</v>
      </c>
      <c r="C81">
        <f t="shared" si="4"/>
        <v>4.2409638554216871</v>
      </c>
      <c r="D81">
        <f t="shared" si="4"/>
        <v>5.2048192771084345</v>
      </c>
      <c r="E81">
        <f t="shared" si="5"/>
        <v>4.8192771084337345</v>
      </c>
      <c r="F81">
        <f t="shared" si="5"/>
        <v>0.96385542168674698</v>
      </c>
      <c r="G81">
        <v>0</v>
      </c>
      <c r="H81">
        <v>0</v>
      </c>
      <c r="I81">
        <v>0</v>
      </c>
      <c r="J81">
        <f t="shared" si="6"/>
        <v>0.1465355421686747</v>
      </c>
    </row>
    <row r="82" spans="1:10" x14ac:dyDescent="0.3">
      <c r="A82">
        <v>82</v>
      </c>
      <c r="B82">
        <v>0.16193999999999997</v>
      </c>
      <c r="C82">
        <f t="shared" si="4"/>
        <v>4.2939759036144585</v>
      </c>
      <c r="D82">
        <f t="shared" si="4"/>
        <v>5.2698795180722904</v>
      </c>
      <c r="E82">
        <f t="shared" si="5"/>
        <v>4.8795180722891569</v>
      </c>
      <c r="F82">
        <f t="shared" si="5"/>
        <v>0.97590361445783136</v>
      </c>
      <c r="G82">
        <v>0</v>
      </c>
      <c r="H82">
        <v>0</v>
      </c>
      <c r="I82">
        <v>0</v>
      </c>
      <c r="J82">
        <f t="shared" si="6"/>
        <v>0.14834277108433735</v>
      </c>
    </row>
    <row r="83" spans="1:10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4"/>
        <v>5.3349397590361454</v>
      </c>
      <c r="E83">
        <f t="shared" si="4"/>
        <v>4.9397590361445785</v>
      </c>
      <c r="F83">
        <f t="shared" si="4"/>
        <v>0.98795180722891573</v>
      </c>
      <c r="G83">
        <v>0</v>
      </c>
      <c r="H83">
        <v>0</v>
      </c>
      <c r="I83">
        <v>0</v>
      </c>
      <c r="J83">
        <f t="shared" si="6"/>
        <v>0.15014999999999998</v>
      </c>
    </row>
    <row r="84" spans="1:10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>J83</f>
        <v>0.15014999999999998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zoomScale="130" zoomScaleNormal="13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L84" sqref="L84"/>
    </sheetView>
  </sheetViews>
  <sheetFormatPr baseColWidth="10" defaultRowHeight="14.4" x14ac:dyDescent="0.3"/>
  <sheetData>
    <row r="1" spans="1:12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166</v>
      </c>
      <c r="H1" t="s">
        <v>166</v>
      </c>
      <c r="I1" t="s">
        <v>185</v>
      </c>
      <c r="J1" t="s">
        <v>167</v>
      </c>
      <c r="K1" t="s">
        <v>168</v>
      </c>
      <c r="L1" t="s">
        <v>184</v>
      </c>
    </row>
    <row r="2" spans="1:12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</row>
    <row r="3" spans="1:12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>IF(J2&lt;0.000001,2,MAX(0,J2-2/45))</f>
        <v>1.9555555555555555</v>
      </c>
      <c r="K3">
        <f t="shared" ref="K3:K66" si="1">IF(K2&lt;0.000001,2,MAX(0,K2-2/45))</f>
        <v>1.9555555555555555</v>
      </c>
      <c r="L3">
        <f t="shared" ref="L3:L66" si="2">IF(L2&lt;0.000001,2,MAX(0,L2-2/45))</f>
        <v>1.9555555555555555</v>
      </c>
    </row>
    <row r="4" spans="1:12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ref="J4:J67" si="3">IF(J3&lt;0.000001,2,MAX(0,J3-2/45))</f>
        <v>1.911111111111111</v>
      </c>
      <c r="K4">
        <f t="shared" si="1"/>
        <v>1.911111111111111</v>
      </c>
      <c r="L4">
        <f t="shared" si="2"/>
        <v>1.911111111111111</v>
      </c>
    </row>
    <row r="5" spans="1:12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1</v>
      </c>
      <c r="H5">
        <v>1</v>
      </c>
      <c r="I5">
        <v>0</v>
      </c>
      <c r="J5">
        <f t="shared" si="3"/>
        <v>1.8666666666666665</v>
      </c>
      <c r="K5">
        <f t="shared" si="1"/>
        <v>1.8666666666666665</v>
      </c>
      <c r="L5">
        <f t="shared" si="2"/>
        <v>1.8666666666666665</v>
      </c>
    </row>
    <row r="6" spans="1:12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3"/>
        <v>1.822222222222222</v>
      </c>
      <c r="K6">
        <f t="shared" si="1"/>
        <v>1.822222222222222</v>
      </c>
      <c r="L6">
        <f t="shared" si="2"/>
        <v>1.822222222222222</v>
      </c>
    </row>
    <row r="7" spans="1:12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3"/>
        <v>1.7777777777777775</v>
      </c>
      <c r="K7">
        <f t="shared" si="1"/>
        <v>1.7777777777777775</v>
      </c>
      <c r="L7">
        <f t="shared" si="2"/>
        <v>1.7777777777777775</v>
      </c>
    </row>
    <row r="8" spans="1:12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3"/>
        <v>1.7333333333333329</v>
      </c>
      <c r="K8">
        <f t="shared" si="1"/>
        <v>1.7333333333333329</v>
      </c>
      <c r="L8">
        <f t="shared" si="2"/>
        <v>1.7333333333333329</v>
      </c>
    </row>
    <row r="9" spans="1:12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3"/>
        <v>1.6888888888888884</v>
      </c>
      <c r="K9">
        <f t="shared" si="1"/>
        <v>1.6888888888888884</v>
      </c>
      <c r="L9">
        <f t="shared" si="2"/>
        <v>1.6888888888888884</v>
      </c>
    </row>
    <row r="10" spans="1:12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1</v>
      </c>
      <c r="H10">
        <v>1</v>
      </c>
      <c r="I10">
        <v>1</v>
      </c>
      <c r="J10">
        <f t="shared" si="3"/>
        <v>1.6444444444444439</v>
      </c>
      <c r="K10">
        <f t="shared" si="1"/>
        <v>1.6444444444444439</v>
      </c>
      <c r="L10">
        <f t="shared" si="2"/>
        <v>1.6444444444444439</v>
      </c>
    </row>
    <row r="11" spans="1:12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3"/>
        <v>1.5999999999999994</v>
      </c>
      <c r="K11">
        <f t="shared" si="1"/>
        <v>1.5999999999999994</v>
      </c>
      <c r="L11">
        <f t="shared" si="2"/>
        <v>1.5999999999999994</v>
      </c>
    </row>
    <row r="12" spans="1:12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3"/>
        <v>1.5555555555555549</v>
      </c>
      <c r="K12">
        <f t="shared" si="1"/>
        <v>1.5555555555555549</v>
      </c>
      <c r="L12">
        <f t="shared" si="2"/>
        <v>1.5555555555555549</v>
      </c>
    </row>
    <row r="13" spans="1:12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3"/>
        <v>1.5111111111111104</v>
      </c>
      <c r="K13">
        <f t="shared" si="1"/>
        <v>1.5111111111111104</v>
      </c>
      <c r="L13">
        <f t="shared" si="2"/>
        <v>1.5111111111111104</v>
      </c>
    </row>
    <row r="14" spans="1:12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3"/>
        <v>1.4666666666666659</v>
      </c>
      <c r="K14">
        <f t="shared" si="1"/>
        <v>1.4666666666666659</v>
      </c>
      <c r="L14">
        <f t="shared" si="2"/>
        <v>1.4666666666666659</v>
      </c>
    </row>
    <row r="15" spans="1:12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1</v>
      </c>
      <c r="H15">
        <v>1</v>
      </c>
      <c r="I15">
        <v>0</v>
      </c>
      <c r="J15">
        <f t="shared" si="3"/>
        <v>1.4222222222222214</v>
      </c>
      <c r="K15">
        <f t="shared" si="1"/>
        <v>1.4222222222222214</v>
      </c>
      <c r="L15">
        <f t="shared" si="2"/>
        <v>1.4222222222222214</v>
      </c>
    </row>
    <row r="16" spans="1:12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3"/>
        <v>1.3777777777777769</v>
      </c>
      <c r="K16">
        <f t="shared" si="1"/>
        <v>1.3777777777777769</v>
      </c>
      <c r="L16">
        <f t="shared" si="2"/>
        <v>1.3777777777777769</v>
      </c>
    </row>
    <row r="17" spans="1:12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3"/>
        <v>1.3333333333333324</v>
      </c>
      <c r="K17">
        <f t="shared" si="1"/>
        <v>1.3333333333333324</v>
      </c>
      <c r="L17">
        <f t="shared" si="2"/>
        <v>1.3333333333333324</v>
      </c>
    </row>
    <row r="18" spans="1:12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3"/>
        <v>1.2888888888888879</v>
      </c>
      <c r="K18">
        <f t="shared" si="1"/>
        <v>1.2888888888888879</v>
      </c>
      <c r="L18">
        <f t="shared" si="2"/>
        <v>1.2888888888888879</v>
      </c>
    </row>
    <row r="19" spans="1:12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3"/>
        <v>1.2444444444444434</v>
      </c>
      <c r="K19">
        <f t="shared" si="1"/>
        <v>1.2444444444444434</v>
      </c>
      <c r="L19">
        <f t="shared" si="2"/>
        <v>1.2444444444444434</v>
      </c>
    </row>
    <row r="20" spans="1:12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1</v>
      </c>
      <c r="H20">
        <v>1</v>
      </c>
      <c r="I20">
        <v>1</v>
      </c>
      <c r="J20">
        <f t="shared" si="3"/>
        <v>1.1999999999999988</v>
      </c>
      <c r="K20">
        <f t="shared" si="1"/>
        <v>1.1999999999999988</v>
      </c>
      <c r="L20">
        <f t="shared" si="2"/>
        <v>1.1999999999999988</v>
      </c>
    </row>
    <row r="21" spans="1:12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3"/>
        <v>1.1555555555555543</v>
      </c>
      <c r="K21">
        <f t="shared" si="1"/>
        <v>1.1555555555555543</v>
      </c>
      <c r="L21">
        <f t="shared" si="2"/>
        <v>1.1555555555555543</v>
      </c>
    </row>
    <row r="22" spans="1:12" x14ac:dyDescent="0.3">
      <c r="A22">
        <v>22</v>
      </c>
      <c r="B22">
        <v>0.13578000000000001</v>
      </c>
      <c r="C22">
        <f t="shared" ref="C22:F41" si="4">C$84/($A$84-($A$2-1)) *($A22 -($A$2-1))</f>
        <v>1.1132530120481929</v>
      </c>
      <c r="D22">
        <f t="shared" si="4"/>
        <v>1.3662650602409641</v>
      </c>
      <c r="E22">
        <f t="shared" si="4"/>
        <v>1.2650602409638554</v>
      </c>
      <c r="F22">
        <f t="shared" si="4"/>
        <v>0.25301204819277112</v>
      </c>
      <c r="G22">
        <v>0</v>
      </c>
      <c r="H22">
        <v>0</v>
      </c>
      <c r="I22">
        <v>0</v>
      </c>
      <c r="J22">
        <f t="shared" si="3"/>
        <v>1.1111111111111098</v>
      </c>
      <c r="K22">
        <f t="shared" si="1"/>
        <v>1.1111111111111098</v>
      </c>
      <c r="L22">
        <f t="shared" si="2"/>
        <v>1.1111111111111098</v>
      </c>
    </row>
    <row r="23" spans="1:12" x14ac:dyDescent="0.3">
      <c r="A23">
        <v>23</v>
      </c>
      <c r="B23">
        <v>0.13969000000000009</v>
      </c>
      <c r="C23">
        <f t="shared" si="4"/>
        <v>1.1662650602409639</v>
      </c>
      <c r="D23">
        <f t="shared" si="4"/>
        <v>1.4313253012048195</v>
      </c>
      <c r="E23">
        <f t="shared" si="4"/>
        <v>1.3253012048192772</v>
      </c>
      <c r="F23">
        <f t="shared" si="4"/>
        <v>0.26506024096385544</v>
      </c>
      <c r="G23">
        <v>0</v>
      </c>
      <c r="H23">
        <v>0</v>
      </c>
      <c r="I23">
        <v>0</v>
      </c>
      <c r="J23">
        <f t="shared" si="3"/>
        <v>1.0666666666666653</v>
      </c>
      <c r="K23">
        <f t="shared" si="1"/>
        <v>1.0666666666666653</v>
      </c>
      <c r="L23">
        <f t="shared" si="2"/>
        <v>1.0666666666666653</v>
      </c>
    </row>
    <row r="24" spans="1:12" x14ac:dyDescent="0.3">
      <c r="A24">
        <v>24</v>
      </c>
      <c r="B24">
        <v>0.14373999999999998</v>
      </c>
      <c r="C24">
        <f t="shared" si="4"/>
        <v>1.219277108433735</v>
      </c>
      <c r="D24">
        <f t="shared" si="4"/>
        <v>1.4963855421686749</v>
      </c>
      <c r="E24">
        <f t="shared" si="4"/>
        <v>1.3855421686746987</v>
      </c>
      <c r="F24">
        <f t="shared" si="4"/>
        <v>0.27710843373493976</v>
      </c>
      <c r="G24">
        <v>0</v>
      </c>
      <c r="H24">
        <v>0</v>
      </c>
      <c r="I24">
        <v>0</v>
      </c>
      <c r="J24">
        <f t="shared" si="3"/>
        <v>1.0222222222222208</v>
      </c>
      <c r="K24">
        <f t="shared" si="1"/>
        <v>1.0222222222222208</v>
      </c>
      <c r="L24">
        <f t="shared" si="2"/>
        <v>1.0222222222222208</v>
      </c>
    </row>
    <row r="25" spans="1:12" x14ac:dyDescent="0.3">
      <c r="A25">
        <v>25</v>
      </c>
      <c r="B25">
        <v>0.14491000000000009</v>
      </c>
      <c r="C25">
        <f t="shared" si="4"/>
        <v>1.2722891566265062</v>
      </c>
      <c r="D25">
        <f t="shared" si="4"/>
        <v>1.5614457831325304</v>
      </c>
      <c r="E25">
        <f t="shared" si="4"/>
        <v>1.4457831325301205</v>
      </c>
      <c r="F25">
        <f t="shared" si="4"/>
        <v>0.28915662650602414</v>
      </c>
      <c r="G25">
        <v>1</v>
      </c>
      <c r="H25">
        <v>1</v>
      </c>
      <c r="I25">
        <v>0</v>
      </c>
      <c r="J25">
        <f t="shared" si="3"/>
        <v>0.97777777777777641</v>
      </c>
      <c r="K25">
        <f t="shared" si="1"/>
        <v>0.97777777777777641</v>
      </c>
      <c r="L25">
        <f t="shared" si="2"/>
        <v>0.97777777777777641</v>
      </c>
    </row>
    <row r="26" spans="1:12" x14ac:dyDescent="0.3">
      <c r="A26">
        <v>26</v>
      </c>
      <c r="B26">
        <v>0.14674000000000009</v>
      </c>
      <c r="C26">
        <f t="shared" si="4"/>
        <v>1.3253012048192772</v>
      </c>
      <c r="D26">
        <f t="shared" si="4"/>
        <v>1.6265060240963858</v>
      </c>
      <c r="E26">
        <f t="shared" si="4"/>
        <v>1.5060240963855422</v>
      </c>
      <c r="F26">
        <f t="shared" si="4"/>
        <v>0.30120481927710846</v>
      </c>
      <c r="G26">
        <v>0</v>
      </c>
      <c r="H26">
        <v>0</v>
      </c>
      <c r="I26">
        <v>0</v>
      </c>
      <c r="J26">
        <f t="shared" si="3"/>
        <v>0.93333333333333202</v>
      </c>
      <c r="K26">
        <f t="shared" si="1"/>
        <v>0.93333333333333202</v>
      </c>
      <c r="L26">
        <f t="shared" si="2"/>
        <v>0.93333333333333202</v>
      </c>
    </row>
    <row r="27" spans="1:12" x14ac:dyDescent="0.3">
      <c r="A27">
        <v>27</v>
      </c>
      <c r="B27">
        <v>0.1492</v>
      </c>
      <c r="C27">
        <f t="shared" si="4"/>
        <v>1.3783132530120483</v>
      </c>
      <c r="D27">
        <f t="shared" si="4"/>
        <v>1.6915662650602412</v>
      </c>
      <c r="E27">
        <f t="shared" si="4"/>
        <v>1.5662650602409638</v>
      </c>
      <c r="F27">
        <f t="shared" si="4"/>
        <v>0.31325301204819278</v>
      </c>
      <c r="G27">
        <v>0</v>
      </c>
      <c r="H27">
        <v>0</v>
      </c>
      <c r="I27">
        <v>0</v>
      </c>
      <c r="J27">
        <f t="shared" si="3"/>
        <v>0.88888888888888762</v>
      </c>
      <c r="K27">
        <f t="shared" si="1"/>
        <v>0.88888888888888762</v>
      </c>
      <c r="L27">
        <f t="shared" si="2"/>
        <v>0.88888888888888762</v>
      </c>
    </row>
    <row r="28" spans="1:12" x14ac:dyDescent="0.3">
      <c r="A28">
        <v>28</v>
      </c>
      <c r="B28">
        <v>0.15226000000000006</v>
      </c>
      <c r="C28">
        <f t="shared" si="4"/>
        <v>1.4313253012048195</v>
      </c>
      <c r="D28">
        <f t="shared" si="4"/>
        <v>1.7566265060240966</v>
      </c>
      <c r="E28">
        <f t="shared" si="4"/>
        <v>1.6265060240963856</v>
      </c>
      <c r="F28">
        <f t="shared" si="4"/>
        <v>0.3253012048192771</v>
      </c>
      <c r="G28">
        <v>0</v>
      </c>
      <c r="H28">
        <v>0</v>
      </c>
      <c r="I28">
        <v>0</v>
      </c>
      <c r="J28">
        <f t="shared" si="3"/>
        <v>0.84444444444444322</v>
      </c>
      <c r="K28">
        <f t="shared" si="1"/>
        <v>0.84444444444444322</v>
      </c>
      <c r="L28">
        <f t="shared" si="2"/>
        <v>0.84444444444444322</v>
      </c>
    </row>
    <row r="29" spans="1:12" x14ac:dyDescent="0.3">
      <c r="A29">
        <v>29</v>
      </c>
      <c r="B29">
        <v>0.15589000000000008</v>
      </c>
      <c r="C29">
        <f t="shared" si="4"/>
        <v>1.4843373493975904</v>
      </c>
      <c r="D29">
        <f t="shared" si="4"/>
        <v>1.8216867469879521</v>
      </c>
      <c r="E29">
        <f t="shared" si="4"/>
        <v>1.6867469879518073</v>
      </c>
      <c r="F29">
        <f t="shared" si="4"/>
        <v>0.33734939759036148</v>
      </c>
      <c r="G29">
        <v>0</v>
      </c>
      <c r="H29">
        <v>0</v>
      </c>
      <c r="I29">
        <v>0</v>
      </c>
      <c r="J29">
        <f t="shared" si="3"/>
        <v>0.79999999999999882</v>
      </c>
      <c r="K29">
        <f t="shared" si="1"/>
        <v>0.79999999999999882</v>
      </c>
      <c r="L29">
        <f t="shared" si="2"/>
        <v>0.79999999999999882</v>
      </c>
    </row>
    <row r="30" spans="1:12" x14ac:dyDescent="0.3">
      <c r="A30">
        <v>30</v>
      </c>
      <c r="B30">
        <v>0.15651999999999999</v>
      </c>
      <c r="C30">
        <f t="shared" si="4"/>
        <v>1.5373493975903616</v>
      </c>
      <c r="D30">
        <f t="shared" si="4"/>
        <v>1.8867469879518075</v>
      </c>
      <c r="E30">
        <f t="shared" si="4"/>
        <v>1.7469879518072289</v>
      </c>
      <c r="F30">
        <f t="shared" si="4"/>
        <v>0.3493975903614458</v>
      </c>
      <c r="G30">
        <v>0</v>
      </c>
      <c r="H30">
        <v>0</v>
      </c>
      <c r="I30">
        <v>0</v>
      </c>
      <c r="J30">
        <f t="shared" si="3"/>
        <v>0.75555555555555443</v>
      </c>
      <c r="K30">
        <f t="shared" si="1"/>
        <v>0.75555555555555443</v>
      </c>
      <c r="L30">
        <f t="shared" si="2"/>
        <v>0.75555555555555443</v>
      </c>
    </row>
    <row r="31" spans="1:12" x14ac:dyDescent="0.3">
      <c r="A31">
        <v>31</v>
      </c>
      <c r="B31">
        <v>0.15748000000000006</v>
      </c>
      <c r="C31">
        <f t="shared" si="4"/>
        <v>1.5903614457831328</v>
      </c>
      <c r="D31">
        <f t="shared" si="4"/>
        <v>1.9518072289156629</v>
      </c>
      <c r="E31">
        <f t="shared" si="4"/>
        <v>1.8072289156626506</v>
      </c>
      <c r="F31">
        <f t="shared" si="4"/>
        <v>0.36144578313253012</v>
      </c>
      <c r="G31">
        <v>0</v>
      </c>
      <c r="H31">
        <v>0</v>
      </c>
      <c r="I31">
        <v>0</v>
      </c>
      <c r="J31">
        <f t="shared" si="3"/>
        <v>0.71111111111111003</v>
      </c>
      <c r="K31">
        <f t="shared" si="1"/>
        <v>0.71111111111111003</v>
      </c>
      <c r="L31">
        <f t="shared" si="2"/>
        <v>0.71111111111111003</v>
      </c>
    </row>
    <row r="32" spans="1:12" x14ac:dyDescent="0.3">
      <c r="A32">
        <v>32</v>
      </c>
      <c r="B32">
        <v>0.15873999999999988</v>
      </c>
      <c r="C32">
        <f t="shared" si="4"/>
        <v>1.6433734939759037</v>
      </c>
      <c r="D32">
        <f t="shared" si="4"/>
        <v>2.0168674698795184</v>
      </c>
      <c r="E32">
        <f t="shared" si="4"/>
        <v>1.8674698795180722</v>
      </c>
      <c r="F32">
        <f t="shared" si="4"/>
        <v>0.37349397590361449</v>
      </c>
      <c r="G32">
        <v>0</v>
      </c>
      <c r="H32">
        <v>0</v>
      </c>
      <c r="I32">
        <v>0</v>
      </c>
      <c r="J32">
        <f t="shared" si="3"/>
        <v>0.66666666666666563</v>
      </c>
      <c r="K32">
        <f t="shared" si="1"/>
        <v>0.66666666666666563</v>
      </c>
      <c r="L32">
        <f t="shared" si="2"/>
        <v>0.66666666666666563</v>
      </c>
    </row>
    <row r="33" spans="1:12" x14ac:dyDescent="0.3">
      <c r="A33">
        <v>33</v>
      </c>
      <c r="B33">
        <v>0.16025</v>
      </c>
      <c r="C33">
        <f t="shared" si="4"/>
        <v>1.6963855421686749</v>
      </c>
      <c r="D33">
        <f t="shared" si="4"/>
        <v>2.0819277108433738</v>
      </c>
      <c r="E33">
        <f t="shared" si="4"/>
        <v>1.927710843373494</v>
      </c>
      <c r="F33">
        <f t="shared" si="4"/>
        <v>0.38554216867469882</v>
      </c>
      <c r="G33">
        <v>0</v>
      </c>
      <c r="H33">
        <v>0</v>
      </c>
      <c r="I33">
        <v>0</v>
      </c>
      <c r="J33">
        <f t="shared" si="3"/>
        <v>0.62222222222222123</v>
      </c>
      <c r="K33">
        <f t="shared" si="1"/>
        <v>0.62222222222222123</v>
      </c>
      <c r="L33">
        <f t="shared" si="2"/>
        <v>0.62222222222222123</v>
      </c>
    </row>
    <row r="34" spans="1:12" x14ac:dyDescent="0.3">
      <c r="A34">
        <v>34</v>
      </c>
      <c r="B34">
        <v>0.16193999999999997</v>
      </c>
      <c r="C34">
        <f t="shared" si="4"/>
        <v>1.749397590361446</v>
      </c>
      <c r="D34">
        <f t="shared" si="4"/>
        <v>2.1469879518072292</v>
      </c>
      <c r="E34">
        <f t="shared" si="4"/>
        <v>1.9879518072289157</v>
      </c>
      <c r="F34">
        <f t="shared" si="4"/>
        <v>0.39759036144578314</v>
      </c>
      <c r="G34">
        <v>0</v>
      </c>
      <c r="H34">
        <v>0</v>
      </c>
      <c r="I34">
        <v>0</v>
      </c>
      <c r="J34">
        <f t="shared" si="3"/>
        <v>0.57777777777777684</v>
      </c>
      <c r="K34">
        <f t="shared" si="1"/>
        <v>0.57777777777777684</v>
      </c>
      <c r="L34">
        <f t="shared" si="2"/>
        <v>0.57777777777777684</v>
      </c>
    </row>
    <row r="35" spans="1:12" x14ac:dyDescent="0.3">
      <c r="A35">
        <v>35</v>
      </c>
      <c r="B35">
        <v>0.16193999999999997</v>
      </c>
      <c r="C35">
        <f t="shared" si="4"/>
        <v>1.802409638554217</v>
      </c>
      <c r="D35">
        <f t="shared" si="4"/>
        <v>2.2120481927710847</v>
      </c>
      <c r="E35">
        <f t="shared" si="4"/>
        <v>2.0481927710843375</v>
      </c>
      <c r="F35">
        <f t="shared" si="4"/>
        <v>0.40963855421686751</v>
      </c>
      <c r="G35">
        <v>0</v>
      </c>
      <c r="H35">
        <v>0</v>
      </c>
      <c r="I35">
        <v>0</v>
      </c>
      <c r="J35">
        <f t="shared" si="3"/>
        <v>0.53333333333333244</v>
      </c>
      <c r="K35">
        <f t="shared" si="1"/>
        <v>0.53333333333333244</v>
      </c>
      <c r="L35">
        <f t="shared" si="2"/>
        <v>0.53333333333333244</v>
      </c>
    </row>
    <row r="36" spans="1:12" x14ac:dyDescent="0.3">
      <c r="A36">
        <v>36</v>
      </c>
      <c r="B36">
        <v>0.16193999999999997</v>
      </c>
      <c r="C36">
        <f t="shared" si="4"/>
        <v>1.8554216867469882</v>
      </c>
      <c r="D36">
        <f t="shared" si="4"/>
        <v>2.2771084337349401</v>
      </c>
      <c r="E36">
        <f t="shared" si="4"/>
        <v>2.1084337349397591</v>
      </c>
      <c r="F36">
        <f t="shared" si="4"/>
        <v>0.42168674698795183</v>
      </c>
      <c r="G36">
        <v>0</v>
      </c>
      <c r="H36">
        <v>0</v>
      </c>
      <c r="I36">
        <v>0</v>
      </c>
      <c r="J36">
        <f t="shared" si="3"/>
        <v>0.48888888888888798</v>
      </c>
      <c r="K36">
        <f t="shared" si="1"/>
        <v>0.48888888888888798</v>
      </c>
      <c r="L36">
        <f t="shared" si="2"/>
        <v>0.48888888888888798</v>
      </c>
    </row>
    <row r="37" spans="1:12" x14ac:dyDescent="0.3">
      <c r="A37">
        <v>37</v>
      </c>
      <c r="B37">
        <v>0.16193999999999997</v>
      </c>
      <c r="C37">
        <f t="shared" si="4"/>
        <v>1.9084337349397593</v>
      </c>
      <c r="D37">
        <f t="shared" si="4"/>
        <v>2.3421686746987955</v>
      </c>
      <c r="E37">
        <f t="shared" si="4"/>
        <v>2.1686746987951806</v>
      </c>
      <c r="F37">
        <f t="shared" si="4"/>
        <v>0.43373493975903615</v>
      </c>
      <c r="G37">
        <v>0</v>
      </c>
      <c r="H37">
        <v>0</v>
      </c>
      <c r="I37">
        <v>0</v>
      </c>
      <c r="J37">
        <f t="shared" si="3"/>
        <v>0.44444444444444353</v>
      </c>
      <c r="K37">
        <f t="shared" si="1"/>
        <v>0.44444444444444353</v>
      </c>
      <c r="L37">
        <f t="shared" si="2"/>
        <v>0.44444444444444353</v>
      </c>
    </row>
    <row r="38" spans="1:12" x14ac:dyDescent="0.3">
      <c r="A38">
        <v>38</v>
      </c>
      <c r="B38">
        <v>0.16193999999999997</v>
      </c>
      <c r="C38">
        <f t="shared" si="4"/>
        <v>1.9614457831325303</v>
      </c>
      <c r="D38">
        <f t="shared" si="4"/>
        <v>2.407228915662651</v>
      </c>
      <c r="E38">
        <f t="shared" si="4"/>
        <v>2.2289156626506026</v>
      </c>
      <c r="F38">
        <f t="shared" si="4"/>
        <v>0.44578313253012053</v>
      </c>
      <c r="G38">
        <v>0</v>
      </c>
      <c r="H38">
        <v>0</v>
      </c>
      <c r="I38">
        <v>0</v>
      </c>
      <c r="J38">
        <f t="shared" si="3"/>
        <v>0.39999999999999908</v>
      </c>
      <c r="K38">
        <f t="shared" si="1"/>
        <v>0.39999999999999908</v>
      </c>
      <c r="L38">
        <f t="shared" si="2"/>
        <v>0.39999999999999908</v>
      </c>
    </row>
    <row r="39" spans="1:12" x14ac:dyDescent="0.3">
      <c r="A39">
        <v>39</v>
      </c>
      <c r="B39">
        <v>0.16193999999999997</v>
      </c>
      <c r="C39">
        <f t="shared" si="4"/>
        <v>2.0144578313253012</v>
      </c>
      <c r="D39">
        <f t="shared" si="4"/>
        <v>2.4722891566265064</v>
      </c>
      <c r="E39">
        <f t="shared" si="4"/>
        <v>2.2891566265060241</v>
      </c>
      <c r="F39">
        <f t="shared" si="4"/>
        <v>0.45783132530120485</v>
      </c>
      <c r="G39">
        <v>0</v>
      </c>
      <c r="H39">
        <v>0</v>
      </c>
      <c r="I39">
        <v>0</v>
      </c>
      <c r="J39">
        <f t="shared" si="3"/>
        <v>0.35555555555555463</v>
      </c>
      <c r="K39">
        <f t="shared" si="1"/>
        <v>0.35555555555555463</v>
      </c>
      <c r="L39">
        <f t="shared" si="2"/>
        <v>0.35555555555555463</v>
      </c>
    </row>
    <row r="40" spans="1:12" x14ac:dyDescent="0.3">
      <c r="A40">
        <v>40</v>
      </c>
      <c r="B40">
        <v>0.16193999999999997</v>
      </c>
      <c r="C40">
        <f t="shared" si="4"/>
        <v>2.0674698795180726</v>
      </c>
      <c r="D40">
        <f t="shared" si="4"/>
        <v>2.5373493975903618</v>
      </c>
      <c r="E40">
        <f t="shared" si="4"/>
        <v>2.3493975903614457</v>
      </c>
      <c r="F40">
        <f t="shared" si="4"/>
        <v>0.46987951807228917</v>
      </c>
      <c r="G40">
        <v>0</v>
      </c>
      <c r="H40">
        <v>0</v>
      </c>
      <c r="I40">
        <v>0</v>
      </c>
      <c r="J40">
        <f t="shared" si="3"/>
        <v>0.31111111111111017</v>
      </c>
      <c r="K40">
        <f t="shared" si="1"/>
        <v>0.31111111111111017</v>
      </c>
      <c r="L40">
        <f t="shared" si="2"/>
        <v>0.31111111111111017</v>
      </c>
    </row>
    <row r="41" spans="1:12" x14ac:dyDescent="0.3">
      <c r="A41">
        <v>41</v>
      </c>
      <c r="B41">
        <v>0.16193999999999997</v>
      </c>
      <c r="C41">
        <f t="shared" si="4"/>
        <v>2.1204819277108435</v>
      </c>
      <c r="D41">
        <f t="shared" si="4"/>
        <v>2.6024096385542173</v>
      </c>
      <c r="E41">
        <f t="shared" si="4"/>
        <v>2.4096385542168672</v>
      </c>
      <c r="F41">
        <f t="shared" si="4"/>
        <v>0.48192771084337349</v>
      </c>
      <c r="G41">
        <v>0</v>
      </c>
      <c r="H41">
        <v>0</v>
      </c>
      <c r="I41">
        <v>0</v>
      </c>
      <c r="J41">
        <f t="shared" si="3"/>
        <v>0.26666666666666572</v>
      </c>
      <c r="K41">
        <f t="shared" si="1"/>
        <v>0.26666666666666572</v>
      </c>
      <c r="L41">
        <f t="shared" si="2"/>
        <v>0.26666666666666572</v>
      </c>
    </row>
    <row r="42" spans="1:12" x14ac:dyDescent="0.3">
      <c r="A42">
        <v>42</v>
      </c>
      <c r="B42">
        <v>0.16193999999999997</v>
      </c>
      <c r="C42">
        <f t="shared" ref="C42:F61" si="5">C$84/($A$84-($A$2-1)) *($A42 -($A$2-1))</f>
        <v>2.1734939759036145</v>
      </c>
      <c r="D42">
        <f t="shared" si="5"/>
        <v>2.6674698795180727</v>
      </c>
      <c r="E42">
        <f t="shared" si="5"/>
        <v>2.4698795180722892</v>
      </c>
      <c r="F42">
        <f t="shared" si="5"/>
        <v>0.49397590361445787</v>
      </c>
      <c r="G42">
        <v>0</v>
      </c>
      <c r="H42">
        <v>0</v>
      </c>
      <c r="I42">
        <v>0</v>
      </c>
      <c r="J42">
        <f t="shared" si="3"/>
        <v>0.22222222222222127</v>
      </c>
      <c r="K42">
        <f t="shared" si="1"/>
        <v>0.22222222222222127</v>
      </c>
      <c r="L42">
        <f t="shared" si="2"/>
        <v>0.22222222222222127</v>
      </c>
    </row>
    <row r="43" spans="1:12" x14ac:dyDescent="0.3">
      <c r="A43">
        <v>43</v>
      </c>
      <c r="B43">
        <v>0.16193999999999997</v>
      </c>
      <c r="C43">
        <f t="shared" si="5"/>
        <v>2.2265060240963859</v>
      </c>
      <c r="D43">
        <f t="shared" si="5"/>
        <v>2.7325301204819281</v>
      </c>
      <c r="E43">
        <f t="shared" si="5"/>
        <v>2.5301204819277108</v>
      </c>
      <c r="F43">
        <f t="shared" si="5"/>
        <v>0.50602409638554224</v>
      </c>
      <c r="G43">
        <v>0</v>
      </c>
      <c r="H43">
        <v>0</v>
      </c>
      <c r="I43">
        <v>0</v>
      </c>
      <c r="J43">
        <f t="shared" si="3"/>
        <v>0.17777777777777681</v>
      </c>
      <c r="K43">
        <f t="shared" si="1"/>
        <v>0.17777777777777681</v>
      </c>
      <c r="L43">
        <f t="shared" si="2"/>
        <v>0.17777777777777681</v>
      </c>
    </row>
    <row r="44" spans="1:12" x14ac:dyDescent="0.3">
      <c r="A44">
        <v>44</v>
      </c>
      <c r="B44">
        <v>0.16193999999999997</v>
      </c>
      <c r="C44">
        <f t="shared" si="5"/>
        <v>2.2795180722891568</v>
      </c>
      <c r="D44">
        <f t="shared" si="5"/>
        <v>2.7975903614457835</v>
      </c>
      <c r="E44">
        <f t="shared" si="5"/>
        <v>2.5903614457831323</v>
      </c>
      <c r="F44">
        <f t="shared" si="5"/>
        <v>0.51807228915662651</v>
      </c>
      <c r="G44">
        <v>0</v>
      </c>
      <c r="H44">
        <v>0</v>
      </c>
      <c r="I44">
        <v>0</v>
      </c>
      <c r="J44">
        <f t="shared" si="3"/>
        <v>0.13333333333333236</v>
      </c>
      <c r="K44">
        <f t="shared" si="1"/>
        <v>0.13333333333333236</v>
      </c>
      <c r="L44">
        <f t="shared" si="2"/>
        <v>0.13333333333333236</v>
      </c>
    </row>
    <row r="45" spans="1:12" x14ac:dyDescent="0.3">
      <c r="A45">
        <v>45</v>
      </c>
      <c r="B45">
        <v>0.16193999999999997</v>
      </c>
      <c r="C45">
        <f t="shared" si="5"/>
        <v>2.3325301204819278</v>
      </c>
      <c r="D45">
        <f t="shared" si="5"/>
        <v>2.862650602409639</v>
      </c>
      <c r="E45">
        <f t="shared" si="5"/>
        <v>2.6506024096385543</v>
      </c>
      <c r="F45">
        <f t="shared" si="5"/>
        <v>0.53012048192771088</v>
      </c>
      <c r="G45">
        <v>0</v>
      </c>
      <c r="H45">
        <v>0</v>
      </c>
      <c r="I45">
        <v>0</v>
      </c>
      <c r="J45">
        <f t="shared" si="3"/>
        <v>8.8888888888887907E-2</v>
      </c>
      <c r="K45">
        <f t="shared" si="1"/>
        <v>8.8888888888887907E-2</v>
      </c>
      <c r="L45">
        <f t="shared" si="2"/>
        <v>8.8888888888887907E-2</v>
      </c>
    </row>
    <row r="46" spans="1:12" x14ac:dyDescent="0.3">
      <c r="A46">
        <v>46</v>
      </c>
      <c r="B46">
        <v>0.16193999999999997</v>
      </c>
      <c r="C46">
        <f t="shared" si="5"/>
        <v>2.3855421686746991</v>
      </c>
      <c r="D46">
        <f t="shared" si="5"/>
        <v>2.9277108433734944</v>
      </c>
      <c r="E46">
        <f t="shared" si="5"/>
        <v>2.7108433734939759</v>
      </c>
      <c r="F46">
        <f t="shared" si="5"/>
        <v>0.54216867469879526</v>
      </c>
      <c r="G46">
        <v>0</v>
      </c>
      <c r="H46">
        <v>0</v>
      </c>
      <c r="I46">
        <v>0</v>
      </c>
      <c r="J46">
        <f t="shared" si="3"/>
        <v>4.4444444444443461E-2</v>
      </c>
      <c r="K46">
        <f t="shared" si="1"/>
        <v>4.4444444444443461E-2</v>
      </c>
      <c r="L46">
        <f t="shared" si="2"/>
        <v>4.4444444444443461E-2</v>
      </c>
    </row>
    <row r="47" spans="1:12" x14ac:dyDescent="0.3">
      <c r="A47">
        <v>47</v>
      </c>
      <c r="B47">
        <v>0.16193999999999997</v>
      </c>
      <c r="C47">
        <f t="shared" si="5"/>
        <v>2.4385542168674701</v>
      </c>
      <c r="D47">
        <f t="shared" si="5"/>
        <v>2.9927710843373498</v>
      </c>
      <c r="E47">
        <f t="shared" si="5"/>
        <v>2.7710843373493974</v>
      </c>
      <c r="F47">
        <f t="shared" si="5"/>
        <v>0.55421686746987953</v>
      </c>
      <c r="G47">
        <v>0</v>
      </c>
      <c r="H47">
        <v>0</v>
      </c>
      <c r="I47">
        <v>0</v>
      </c>
      <c r="J47">
        <f t="shared" si="3"/>
        <v>0</v>
      </c>
      <c r="K47">
        <f t="shared" si="1"/>
        <v>0</v>
      </c>
      <c r="L47">
        <f t="shared" si="2"/>
        <v>0</v>
      </c>
    </row>
    <row r="48" spans="1:12" x14ac:dyDescent="0.3">
      <c r="A48">
        <v>48</v>
      </c>
      <c r="B48">
        <v>0.16193999999999997</v>
      </c>
      <c r="C48">
        <f t="shared" si="5"/>
        <v>2.491566265060241</v>
      </c>
      <c r="D48">
        <f t="shared" si="5"/>
        <v>3.0578313253012053</v>
      </c>
      <c r="E48">
        <f t="shared" si="5"/>
        <v>2.8313253012048194</v>
      </c>
      <c r="F48">
        <f t="shared" si="5"/>
        <v>0.5662650602409639</v>
      </c>
      <c r="G48">
        <v>0</v>
      </c>
      <c r="H48">
        <v>0</v>
      </c>
      <c r="I48">
        <v>0</v>
      </c>
      <c r="J48">
        <f t="shared" si="3"/>
        <v>2</v>
      </c>
      <c r="K48">
        <f t="shared" si="1"/>
        <v>2</v>
      </c>
      <c r="L48">
        <f t="shared" si="2"/>
        <v>2</v>
      </c>
    </row>
    <row r="49" spans="1:12" x14ac:dyDescent="0.3">
      <c r="A49">
        <v>49</v>
      </c>
      <c r="B49">
        <v>0.16193999999999997</v>
      </c>
      <c r="C49">
        <f t="shared" si="5"/>
        <v>2.5445783132530124</v>
      </c>
      <c r="D49">
        <f t="shared" si="5"/>
        <v>3.1228915662650607</v>
      </c>
      <c r="E49">
        <f t="shared" si="5"/>
        <v>2.8915662650602409</v>
      </c>
      <c r="F49">
        <f t="shared" si="5"/>
        <v>0.57831325301204828</v>
      </c>
      <c r="G49">
        <v>0</v>
      </c>
      <c r="H49">
        <v>0</v>
      </c>
      <c r="I49">
        <v>0</v>
      </c>
      <c r="J49">
        <f t="shared" si="3"/>
        <v>1.9555555555555555</v>
      </c>
      <c r="K49">
        <f t="shared" si="1"/>
        <v>1.9555555555555555</v>
      </c>
      <c r="L49">
        <f t="shared" si="2"/>
        <v>1.9555555555555555</v>
      </c>
    </row>
    <row r="50" spans="1:12" x14ac:dyDescent="0.3">
      <c r="A50">
        <v>50</v>
      </c>
      <c r="B50">
        <v>0.16193999999999997</v>
      </c>
      <c r="C50">
        <f t="shared" si="5"/>
        <v>2.5975903614457834</v>
      </c>
      <c r="D50">
        <f t="shared" si="5"/>
        <v>3.1879518072289161</v>
      </c>
      <c r="E50">
        <f t="shared" si="5"/>
        <v>2.9518072289156625</v>
      </c>
      <c r="F50">
        <f t="shared" si="5"/>
        <v>0.59036144578313254</v>
      </c>
      <c r="G50">
        <v>0</v>
      </c>
      <c r="H50">
        <v>0</v>
      </c>
      <c r="I50">
        <v>0</v>
      </c>
      <c r="J50">
        <f t="shared" si="3"/>
        <v>1.911111111111111</v>
      </c>
      <c r="K50">
        <f t="shared" si="1"/>
        <v>1.911111111111111</v>
      </c>
      <c r="L50">
        <f t="shared" si="2"/>
        <v>1.911111111111111</v>
      </c>
    </row>
    <row r="51" spans="1:12" x14ac:dyDescent="0.3">
      <c r="A51">
        <v>51</v>
      </c>
      <c r="B51">
        <v>0.16193999999999997</v>
      </c>
      <c r="C51">
        <f t="shared" si="5"/>
        <v>2.6506024096385543</v>
      </c>
      <c r="D51">
        <f t="shared" si="5"/>
        <v>3.2530120481927716</v>
      </c>
      <c r="E51">
        <f t="shared" si="5"/>
        <v>3.0120481927710845</v>
      </c>
      <c r="F51">
        <f t="shared" si="5"/>
        <v>0.60240963855421692</v>
      </c>
      <c r="G51">
        <v>0</v>
      </c>
      <c r="H51">
        <v>0</v>
      </c>
      <c r="I51">
        <v>0</v>
      </c>
      <c r="J51">
        <f t="shared" si="3"/>
        <v>1.8666666666666665</v>
      </c>
      <c r="K51">
        <f t="shared" si="1"/>
        <v>1.8666666666666665</v>
      </c>
      <c r="L51">
        <f t="shared" si="2"/>
        <v>1.8666666666666665</v>
      </c>
    </row>
    <row r="52" spans="1:12" x14ac:dyDescent="0.3">
      <c r="A52">
        <v>52</v>
      </c>
      <c r="B52">
        <v>0.16193999999999997</v>
      </c>
      <c r="C52">
        <f t="shared" si="5"/>
        <v>2.7036144578313257</v>
      </c>
      <c r="D52">
        <f t="shared" si="5"/>
        <v>3.318072289156627</v>
      </c>
      <c r="E52">
        <f t="shared" si="5"/>
        <v>3.072289156626506</v>
      </c>
      <c r="F52">
        <f t="shared" si="5"/>
        <v>0.61445783132530118</v>
      </c>
      <c r="G52">
        <v>0</v>
      </c>
      <c r="H52">
        <v>0</v>
      </c>
      <c r="I52">
        <v>0</v>
      </c>
      <c r="J52">
        <f t="shared" si="3"/>
        <v>1.822222222222222</v>
      </c>
      <c r="K52">
        <f t="shared" si="1"/>
        <v>1.822222222222222</v>
      </c>
      <c r="L52">
        <f t="shared" si="2"/>
        <v>1.822222222222222</v>
      </c>
    </row>
    <row r="53" spans="1:12" x14ac:dyDescent="0.3">
      <c r="A53">
        <v>53</v>
      </c>
      <c r="B53">
        <v>0.16193999999999997</v>
      </c>
      <c r="C53">
        <f t="shared" si="5"/>
        <v>2.7566265060240966</v>
      </c>
      <c r="D53">
        <f t="shared" si="5"/>
        <v>3.3831325301204824</v>
      </c>
      <c r="E53">
        <f t="shared" si="5"/>
        <v>3.1325301204819276</v>
      </c>
      <c r="F53">
        <f t="shared" si="5"/>
        <v>0.62650602409638556</v>
      </c>
      <c r="G53">
        <v>0</v>
      </c>
      <c r="H53">
        <v>0</v>
      </c>
      <c r="I53">
        <v>0</v>
      </c>
      <c r="J53">
        <f t="shared" si="3"/>
        <v>1.7777777777777775</v>
      </c>
      <c r="K53">
        <f t="shared" si="1"/>
        <v>1.7777777777777775</v>
      </c>
      <c r="L53">
        <f t="shared" si="2"/>
        <v>1.7777777777777775</v>
      </c>
    </row>
    <row r="54" spans="1:12" x14ac:dyDescent="0.3">
      <c r="A54">
        <v>54</v>
      </c>
      <c r="B54">
        <v>0.16193999999999997</v>
      </c>
      <c r="C54">
        <f t="shared" si="5"/>
        <v>2.8096385542168676</v>
      </c>
      <c r="D54">
        <f t="shared" si="5"/>
        <v>3.4481927710843379</v>
      </c>
      <c r="E54">
        <f t="shared" si="5"/>
        <v>3.1927710843373496</v>
      </c>
      <c r="F54">
        <f t="shared" si="5"/>
        <v>0.63855421686746994</v>
      </c>
      <c r="G54">
        <v>0</v>
      </c>
      <c r="H54">
        <v>0</v>
      </c>
      <c r="I54">
        <v>0</v>
      </c>
      <c r="J54">
        <f t="shared" si="3"/>
        <v>1.7333333333333329</v>
      </c>
      <c r="K54">
        <f t="shared" si="1"/>
        <v>1.7333333333333329</v>
      </c>
      <c r="L54">
        <f t="shared" si="2"/>
        <v>1.7333333333333329</v>
      </c>
    </row>
    <row r="55" spans="1:12" x14ac:dyDescent="0.3">
      <c r="A55">
        <v>55</v>
      </c>
      <c r="B55">
        <v>0.16193999999999997</v>
      </c>
      <c r="C55">
        <f t="shared" si="5"/>
        <v>2.862650602409639</v>
      </c>
      <c r="D55">
        <f t="shared" si="5"/>
        <v>3.5132530120481933</v>
      </c>
      <c r="E55">
        <f t="shared" si="5"/>
        <v>3.2530120481927711</v>
      </c>
      <c r="F55">
        <f t="shared" si="5"/>
        <v>0.6506024096385542</v>
      </c>
      <c r="G55">
        <v>0</v>
      </c>
      <c r="H55">
        <v>0</v>
      </c>
      <c r="I55">
        <v>0</v>
      </c>
      <c r="J55">
        <f t="shared" si="3"/>
        <v>1.6888888888888884</v>
      </c>
      <c r="K55">
        <f t="shared" si="1"/>
        <v>1.6888888888888884</v>
      </c>
      <c r="L55">
        <f t="shared" si="2"/>
        <v>1.6888888888888884</v>
      </c>
    </row>
    <row r="56" spans="1:12" x14ac:dyDescent="0.3">
      <c r="A56">
        <v>56</v>
      </c>
      <c r="B56">
        <v>0.16193999999999997</v>
      </c>
      <c r="C56">
        <f t="shared" si="5"/>
        <v>2.9156626506024099</v>
      </c>
      <c r="D56">
        <f t="shared" si="5"/>
        <v>3.5783132530120487</v>
      </c>
      <c r="E56">
        <f t="shared" si="5"/>
        <v>3.3132530120481927</v>
      </c>
      <c r="F56">
        <f t="shared" si="5"/>
        <v>0.66265060240963858</v>
      </c>
      <c r="G56">
        <v>0</v>
      </c>
      <c r="H56">
        <v>0</v>
      </c>
      <c r="I56">
        <v>0</v>
      </c>
      <c r="J56">
        <f t="shared" si="3"/>
        <v>1.6444444444444439</v>
      </c>
      <c r="K56">
        <f t="shared" si="1"/>
        <v>1.6444444444444439</v>
      </c>
      <c r="L56">
        <f t="shared" si="2"/>
        <v>1.6444444444444439</v>
      </c>
    </row>
    <row r="57" spans="1:12" x14ac:dyDescent="0.3">
      <c r="A57">
        <v>57</v>
      </c>
      <c r="B57">
        <v>0.16193999999999997</v>
      </c>
      <c r="C57">
        <f t="shared" si="5"/>
        <v>2.9686746987951809</v>
      </c>
      <c r="D57">
        <f t="shared" si="5"/>
        <v>3.6433734939759042</v>
      </c>
      <c r="E57">
        <f t="shared" si="5"/>
        <v>3.3734939759036147</v>
      </c>
      <c r="F57">
        <f t="shared" si="5"/>
        <v>0.67469879518072295</v>
      </c>
      <c r="G57">
        <v>0</v>
      </c>
      <c r="H57">
        <v>0</v>
      </c>
      <c r="I57">
        <v>0</v>
      </c>
      <c r="J57">
        <f t="shared" si="3"/>
        <v>1.5999999999999994</v>
      </c>
      <c r="K57">
        <f t="shared" si="1"/>
        <v>1.5999999999999994</v>
      </c>
      <c r="L57">
        <f t="shared" si="2"/>
        <v>1.5999999999999994</v>
      </c>
    </row>
    <row r="58" spans="1:12" x14ac:dyDescent="0.3">
      <c r="A58">
        <v>58</v>
      </c>
      <c r="B58">
        <v>0.16193999999999997</v>
      </c>
      <c r="C58">
        <f t="shared" si="5"/>
        <v>3.0216867469879523</v>
      </c>
      <c r="D58">
        <f t="shared" si="5"/>
        <v>3.7084337349397596</v>
      </c>
      <c r="E58">
        <f t="shared" si="5"/>
        <v>3.4337349397590362</v>
      </c>
      <c r="F58">
        <f t="shared" si="5"/>
        <v>0.68674698795180722</v>
      </c>
      <c r="G58">
        <v>0</v>
      </c>
      <c r="H58">
        <v>0</v>
      </c>
      <c r="I58">
        <v>0</v>
      </c>
      <c r="J58">
        <f t="shared" si="3"/>
        <v>1.5555555555555549</v>
      </c>
      <c r="K58">
        <f t="shared" si="1"/>
        <v>1.5555555555555549</v>
      </c>
      <c r="L58">
        <f t="shared" si="2"/>
        <v>1.5555555555555549</v>
      </c>
    </row>
    <row r="59" spans="1:12" x14ac:dyDescent="0.3">
      <c r="A59">
        <v>59</v>
      </c>
      <c r="B59">
        <v>0.16193999999999997</v>
      </c>
      <c r="C59">
        <f t="shared" si="5"/>
        <v>3.0746987951807232</v>
      </c>
      <c r="D59">
        <f t="shared" si="5"/>
        <v>3.773493975903615</v>
      </c>
      <c r="E59">
        <f t="shared" si="5"/>
        <v>3.4939759036144578</v>
      </c>
      <c r="F59">
        <f t="shared" si="5"/>
        <v>0.6987951807228916</v>
      </c>
      <c r="G59">
        <v>0</v>
      </c>
      <c r="H59">
        <v>0</v>
      </c>
      <c r="I59">
        <v>0</v>
      </c>
      <c r="J59">
        <f t="shared" si="3"/>
        <v>1.5111111111111104</v>
      </c>
      <c r="K59">
        <f t="shared" si="1"/>
        <v>1.5111111111111104</v>
      </c>
      <c r="L59">
        <f t="shared" si="2"/>
        <v>1.5111111111111104</v>
      </c>
    </row>
    <row r="60" spans="1:12" x14ac:dyDescent="0.3">
      <c r="A60">
        <v>60</v>
      </c>
      <c r="B60">
        <v>0.16193999999999997</v>
      </c>
      <c r="C60">
        <f t="shared" si="5"/>
        <v>3.1277108433734941</v>
      </c>
      <c r="D60">
        <f t="shared" si="5"/>
        <v>3.8385542168674704</v>
      </c>
      <c r="E60">
        <f t="shared" si="5"/>
        <v>3.5542168674698793</v>
      </c>
      <c r="F60">
        <f t="shared" si="5"/>
        <v>0.71084337349397597</v>
      </c>
      <c r="G60">
        <v>0</v>
      </c>
      <c r="H60">
        <v>0</v>
      </c>
      <c r="I60">
        <v>0</v>
      </c>
      <c r="J60">
        <f t="shared" si="3"/>
        <v>1.4666666666666659</v>
      </c>
      <c r="K60">
        <f t="shared" si="1"/>
        <v>1.4666666666666659</v>
      </c>
      <c r="L60">
        <f t="shared" si="2"/>
        <v>1.4666666666666659</v>
      </c>
    </row>
    <row r="61" spans="1:12" x14ac:dyDescent="0.3">
      <c r="A61">
        <v>61</v>
      </c>
      <c r="B61">
        <v>0.16193999999999997</v>
      </c>
      <c r="C61">
        <f t="shared" si="5"/>
        <v>3.1807228915662655</v>
      </c>
      <c r="D61">
        <f t="shared" si="5"/>
        <v>3.9036144578313259</v>
      </c>
      <c r="E61">
        <f t="shared" si="5"/>
        <v>3.6144578313253013</v>
      </c>
      <c r="F61">
        <f t="shared" si="5"/>
        <v>0.72289156626506024</v>
      </c>
      <c r="G61">
        <v>0</v>
      </c>
      <c r="H61">
        <v>0</v>
      </c>
      <c r="I61">
        <v>0</v>
      </c>
      <c r="J61">
        <f t="shared" si="3"/>
        <v>1.4222222222222214</v>
      </c>
      <c r="K61">
        <f t="shared" si="1"/>
        <v>1.4222222222222214</v>
      </c>
      <c r="L61">
        <f t="shared" si="2"/>
        <v>1.4222222222222214</v>
      </c>
    </row>
    <row r="62" spans="1:12" x14ac:dyDescent="0.3">
      <c r="A62">
        <v>62</v>
      </c>
      <c r="B62">
        <v>0.16193999999999997</v>
      </c>
      <c r="C62">
        <f t="shared" ref="C62:F83" si="6">C$84/($A$84-($A$2-1)) *($A62 -($A$2-1))</f>
        <v>3.2337349397590365</v>
      </c>
      <c r="D62">
        <f t="shared" si="6"/>
        <v>3.9686746987951813</v>
      </c>
      <c r="E62">
        <f t="shared" si="6"/>
        <v>3.6746987951807228</v>
      </c>
      <c r="F62">
        <f t="shared" si="6"/>
        <v>0.73493975903614461</v>
      </c>
      <c r="G62">
        <v>0</v>
      </c>
      <c r="H62">
        <v>0</v>
      </c>
      <c r="I62">
        <v>0</v>
      </c>
      <c r="J62">
        <f t="shared" si="3"/>
        <v>1.3777777777777769</v>
      </c>
      <c r="K62">
        <f t="shared" si="1"/>
        <v>1.3777777777777769</v>
      </c>
      <c r="L62">
        <f t="shared" si="2"/>
        <v>1.3777777777777769</v>
      </c>
    </row>
    <row r="63" spans="1:12" x14ac:dyDescent="0.3">
      <c r="A63">
        <v>63</v>
      </c>
      <c r="B63">
        <v>0.16193999999999997</v>
      </c>
      <c r="C63">
        <f t="shared" si="6"/>
        <v>3.2867469879518074</v>
      </c>
      <c r="D63">
        <f t="shared" si="6"/>
        <v>4.0337349397590367</v>
      </c>
      <c r="E63">
        <f t="shared" si="6"/>
        <v>3.7349397590361444</v>
      </c>
      <c r="F63">
        <f t="shared" si="6"/>
        <v>0.74698795180722899</v>
      </c>
      <c r="G63">
        <v>0</v>
      </c>
      <c r="H63">
        <v>0</v>
      </c>
      <c r="I63">
        <v>0</v>
      </c>
      <c r="J63">
        <f t="shared" si="3"/>
        <v>1.3333333333333324</v>
      </c>
      <c r="K63">
        <f t="shared" si="1"/>
        <v>1.3333333333333324</v>
      </c>
      <c r="L63">
        <f t="shared" si="2"/>
        <v>1.3333333333333324</v>
      </c>
    </row>
    <row r="64" spans="1:12" x14ac:dyDescent="0.3">
      <c r="A64">
        <v>64</v>
      </c>
      <c r="B64">
        <v>0.16193999999999997</v>
      </c>
      <c r="C64">
        <f t="shared" si="6"/>
        <v>3.3397590361445788</v>
      </c>
      <c r="D64">
        <f t="shared" si="6"/>
        <v>4.0987951807228917</v>
      </c>
      <c r="E64">
        <f t="shared" si="6"/>
        <v>3.7951807228915664</v>
      </c>
      <c r="F64">
        <f t="shared" si="6"/>
        <v>0.75903614457831325</v>
      </c>
      <c r="G64">
        <v>0</v>
      </c>
      <c r="H64">
        <v>0</v>
      </c>
      <c r="I64">
        <v>0</v>
      </c>
      <c r="J64">
        <f t="shared" si="3"/>
        <v>1.2888888888888879</v>
      </c>
      <c r="K64">
        <f t="shared" si="1"/>
        <v>1.2888888888888879</v>
      </c>
      <c r="L64">
        <f t="shared" si="2"/>
        <v>1.2888888888888879</v>
      </c>
    </row>
    <row r="65" spans="1:12" x14ac:dyDescent="0.3">
      <c r="A65">
        <v>65</v>
      </c>
      <c r="B65">
        <v>0.16193999999999997</v>
      </c>
      <c r="C65">
        <f t="shared" si="6"/>
        <v>3.3927710843373498</v>
      </c>
      <c r="D65">
        <f t="shared" si="6"/>
        <v>4.1638554216867476</v>
      </c>
      <c r="E65">
        <f t="shared" si="6"/>
        <v>3.8554216867469879</v>
      </c>
      <c r="F65">
        <f t="shared" si="6"/>
        <v>0.77108433734939763</v>
      </c>
      <c r="G65">
        <v>0</v>
      </c>
      <c r="H65">
        <v>0</v>
      </c>
      <c r="I65">
        <v>0</v>
      </c>
      <c r="J65">
        <f t="shared" si="3"/>
        <v>1.2444444444444434</v>
      </c>
      <c r="K65">
        <f t="shared" si="1"/>
        <v>1.2444444444444434</v>
      </c>
      <c r="L65">
        <f t="shared" si="2"/>
        <v>1.2444444444444434</v>
      </c>
    </row>
    <row r="66" spans="1:12" x14ac:dyDescent="0.3">
      <c r="A66">
        <v>66</v>
      </c>
      <c r="B66">
        <v>0.16193999999999997</v>
      </c>
      <c r="C66">
        <f t="shared" si="6"/>
        <v>3.4457831325301207</v>
      </c>
      <c r="D66">
        <f t="shared" si="6"/>
        <v>4.2289156626506035</v>
      </c>
      <c r="E66">
        <f t="shared" si="6"/>
        <v>3.9156626506024095</v>
      </c>
      <c r="F66">
        <f t="shared" si="6"/>
        <v>0.78313253012048201</v>
      </c>
      <c r="G66">
        <v>0</v>
      </c>
      <c r="H66">
        <v>0</v>
      </c>
      <c r="I66">
        <v>0</v>
      </c>
      <c r="J66">
        <f t="shared" si="3"/>
        <v>1.1999999999999988</v>
      </c>
      <c r="K66">
        <f t="shared" si="1"/>
        <v>1.1999999999999988</v>
      </c>
      <c r="L66">
        <f t="shared" si="2"/>
        <v>1.1999999999999988</v>
      </c>
    </row>
    <row r="67" spans="1:12" x14ac:dyDescent="0.3">
      <c r="A67">
        <v>67</v>
      </c>
      <c r="B67">
        <v>0.16193999999999997</v>
      </c>
      <c r="C67">
        <f t="shared" si="6"/>
        <v>3.4987951807228921</v>
      </c>
      <c r="D67">
        <f t="shared" si="6"/>
        <v>4.2939759036144585</v>
      </c>
      <c r="E67">
        <f t="shared" si="6"/>
        <v>3.9759036144578315</v>
      </c>
      <c r="F67">
        <f t="shared" si="6"/>
        <v>0.79518072289156627</v>
      </c>
      <c r="G67">
        <v>0</v>
      </c>
      <c r="H67">
        <v>0</v>
      </c>
      <c r="I67">
        <v>0</v>
      </c>
      <c r="J67">
        <f t="shared" si="3"/>
        <v>1.1555555555555543</v>
      </c>
      <c r="K67">
        <f t="shared" ref="K67:K83" si="7">IF(K66&lt;0.000001,2,MAX(0,K66-2/45))</f>
        <v>1.1555555555555543</v>
      </c>
      <c r="L67">
        <f t="shared" ref="L67:L83" si="8">IF(L66&lt;0.000001,2,MAX(0,L66-2/45))</f>
        <v>1.1555555555555543</v>
      </c>
    </row>
    <row r="68" spans="1:12" x14ac:dyDescent="0.3">
      <c r="A68">
        <v>68</v>
      </c>
      <c r="B68">
        <v>0.16193999999999997</v>
      </c>
      <c r="C68">
        <f t="shared" si="6"/>
        <v>3.551807228915663</v>
      </c>
      <c r="D68">
        <f t="shared" si="6"/>
        <v>4.3590361445783135</v>
      </c>
      <c r="E68">
        <f t="shared" si="6"/>
        <v>4.0361445783132526</v>
      </c>
      <c r="F68">
        <f t="shared" si="6"/>
        <v>0.80722891566265065</v>
      </c>
      <c r="G68">
        <v>0</v>
      </c>
      <c r="H68">
        <v>0</v>
      </c>
      <c r="I68">
        <v>0</v>
      </c>
      <c r="J68">
        <f t="shared" ref="J68:L84" si="9">IF(J67&lt;0.000001,2,MAX(0,J67-2/45))</f>
        <v>1.1111111111111098</v>
      </c>
      <c r="K68">
        <f t="shared" si="7"/>
        <v>1.1111111111111098</v>
      </c>
      <c r="L68">
        <f t="shared" si="8"/>
        <v>1.1111111111111098</v>
      </c>
    </row>
    <row r="69" spans="1:12" x14ac:dyDescent="0.3">
      <c r="A69">
        <v>69</v>
      </c>
      <c r="B69">
        <v>0.16193999999999997</v>
      </c>
      <c r="C69">
        <f t="shared" si="6"/>
        <v>3.604819277108434</v>
      </c>
      <c r="D69">
        <f t="shared" si="6"/>
        <v>4.4240963855421693</v>
      </c>
      <c r="E69">
        <f t="shared" si="6"/>
        <v>4.096385542168675</v>
      </c>
      <c r="F69">
        <f t="shared" si="6"/>
        <v>0.81927710843373502</v>
      </c>
      <c r="G69">
        <v>0</v>
      </c>
      <c r="H69">
        <v>0</v>
      </c>
      <c r="I69">
        <v>0</v>
      </c>
      <c r="J69">
        <f t="shared" si="9"/>
        <v>1.0666666666666653</v>
      </c>
      <c r="K69">
        <f t="shared" si="7"/>
        <v>1.0666666666666653</v>
      </c>
      <c r="L69">
        <f t="shared" si="8"/>
        <v>1.0666666666666653</v>
      </c>
    </row>
    <row r="70" spans="1:12" x14ac:dyDescent="0.3">
      <c r="A70">
        <v>70</v>
      </c>
      <c r="B70">
        <v>0.16193999999999997</v>
      </c>
      <c r="C70">
        <f t="shared" si="6"/>
        <v>3.6578313253012054</v>
      </c>
      <c r="D70">
        <f t="shared" si="6"/>
        <v>4.4891566265060252</v>
      </c>
      <c r="E70">
        <f t="shared" si="6"/>
        <v>4.1566265060240966</v>
      </c>
      <c r="F70">
        <f t="shared" si="6"/>
        <v>0.83132530120481929</v>
      </c>
      <c r="G70">
        <v>0</v>
      </c>
      <c r="H70">
        <v>0</v>
      </c>
      <c r="I70">
        <v>0</v>
      </c>
      <c r="J70">
        <f t="shared" si="9"/>
        <v>1.0222222222222208</v>
      </c>
      <c r="K70">
        <f t="shared" si="7"/>
        <v>1.0222222222222208</v>
      </c>
      <c r="L70">
        <f t="shared" si="8"/>
        <v>1.0222222222222208</v>
      </c>
    </row>
    <row r="71" spans="1:12" x14ac:dyDescent="0.3">
      <c r="A71">
        <v>71</v>
      </c>
      <c r="B71">
        <v>0.16193999999999997</v>
      </c>
      <c r="C71">
        <f t="shared" si="6"/>
        <v>3.7108433734939763</v>
      </c>
      <c r="D71">
        <f t="shared" si="6"/>
        <v>4.5542168674698802</v>
      </c>
      <c r="E71">
        <f t="shared" si="6"/>
        <v>4.2168674698795181</v>
      </c>
      <c r="F71">
        <f t="shared" si="6"/>
        <v>0.84337349397590367</v>
      </c>
      <c r="G71">
        <v>0</v>
      </c>
      <c r="H71">
        <v>0</v>
      </c>
      <c r="I71">
        <v>0</v>
      </c>
      <c r="J71">
        <f t="shared" si="9"/>
        <v>0.97777777777777641</v>
      </c>
      <c r="K71">
        <f t="shared" si="7"/>
        <v>0.97777777777777641</v>
      </c>
      <c r="L71">
        <f t="shared" si="8"/>
        <v>0.97777777777777641</v>
      </c>
    </row>
    <row r="72" spans="1:12" x14ac:dyDescent="0.3">
      <c r="A72">
        <v>72</v>
      </c>
      <c r="B72">
        <v>0.16193999999999997</v>
      </c>
      <c r="C72">
        <f t="shared" si="6"/>
        <v>3.7638554216867472</v>
      </c>
      <c r="D72">
        <f t="shared" si="6"/>
        <v>4.6192771084337352</v>
      </c>
      <c r="E72">
        <f t="shared" si="6"/>
        <v>4.2771084337349397</v>
      </c>
      <c r="F72">
        <f t="shared" si="6"/>
        <v>0.85542168674698804</v>
      </c>
      <c r="G72">
        <v>0</v>
      </c>
      <c r="H72">
        <v>0</v>
      </c>
      <c r="I72">
        <v>0</v>
      </c>
      <c r="J72">
        <f t="shared" si="9"/>
        <v>0.93333333333333202</v>
      </c>
      <c r="K72">
        <f t="shared" si="7"/>
        <v>0.93333333333333202</v>
      </c>
      <c r="L72">
        <f t="shared" si="8"/>
        <v>0.93333333333333202</v>
      </c>
    </row>
    <row r="73" spans="1:12" x14ac:dyDescent="0.3">
      <c r="A73">
        <v>73</v>
      </c>
      <c r="B73">
        <v>0.16193999999999997</v>
      </c>
      <c r="C73">
        <f t="shared" si="6"/>
        <v>3.8168674698795186</v>
      </c>
      <c r="D73">
        <f t="shared" si="6"/>
        <v>4.6843373493975911</v>
      </c>
      <c r="E73">
        <f t="shared" si="6"/>
        <v>4.3373493975903612</v>
      </c>
      <c r="F73">
        <f t="shared" si="6"/>
        <v>0.86746987951807231</v>
      </c>
      <c r="G73">
        <v>0</v>
      </c>
      <c r="H73">
        <v>0</v>
      </c>
      <c r="I73">
        <v>0</v>
      </c>
      <c r="J73">
        <f t="shared" si="9"/>
        <v>0.88888888888888762</v>
      </c>
      <c r="K73">
        <f t="shared" si="7"/>
        <v>0.88888888888888762</v>
      </c>
      <c r="L73">
        <f t="shared" si="8"/>
        <v>0.88888888888888762</v>
      </c>
    </row>
    <row r="74" spans="1:12" x14ac:dyDescent="0.3">
      <c r="A74">
        <v>74</v>
      </c>
      <c r="B74">
        <v>0.16193999999999997</v>
      </c>
      <c r="C74">
        <f t="shared" si="6"/>
        <v>3.8698795180722896</v>
      </c>
      <c r="D74">
        <f t="shared" si="6"/>
        <v>4.7493975903614469</v>
      </c>
      <c r="E74">
        <f t="shared" si="6"/>
        <v>4.3975903614457827</v>
      </c>
      <c r="F74">
        <f t="shared" si="6"/>
        <v>0.87951807228915668</v>
      </c>
      <c r="G74">
        <v>0</v>
      </c>
      <c r="H74">
        <v>0</v>
      </c>
      <c r="I74">
        <v>0</v>
      </c>
      <c r="J74">
        <f t="shared" si="9"/>
        <v>0.84444444444444322</v>
      </c>
      <c r="K74">
        <f t="shared" si="7"/>
        <v>0.84444444444444322</v>
      </c>
      <c r="L74">
        <f t="shared" si="8"/>
        <v>0.84444444444444322</v>
      </c>
    </row>
    <row r="75" spans="1:12" x14ac:dyDescent="0.3">
      <c r="A75">
        <v>75</v>
      </c>
      <c r="B75">
        <v>0.16193999999999997</v>
      </c>
      <c r="C75">
        <f t="shared" si="6"/>
        <v>3.9228915662650605</v>
      </c>
      <c r="D75">
        <f t="shared" si="6"/>
        <v>4.8144578313253019</v>
      </c>
      <c r="E75">
        <f t="shared" si="6"/>
        <v>4.4578313253012052</v>
      </c>
      <c r="F75">
        <f t="shared" si="6"/>
        <v>0.89156626506024106</v>
      </c>
      <c r="G75">
        <v>0</v>
      </c>
      <c r="H75">
        <v>0</v>
      </c>
      <c r="I75">
        <v>0</v>
      </c>
      <c r="J75">
        <f t="shared" si="9"/>
        <v>0.79999999999999882</v>
      </c>
      <c r="K75">
        <f t="shared" si="7"/>
        <v>0.79999999999999882</v>
      </c>
      <c r="L75">
        <f t="shared" si="8"/>
        <v>0.79999999999999882</v>
      </c>
    </row>
    <row r="76" spans="1:12" x14ac:dyDescent="0.3">
      <c r="A76">
        <v>76</v>
      </c>
      <c r="B76">
        <v>0.16193999999999997</v>
      </c>
      <c r="C76">
        <f t="shared" si="6"/>
        <v>3.9759036144578319</v>
      </c>
      <c r="D76">
        <f t="shared" si="6"/>
        <v>4.8795180722891569</v>
      </c>
      <c r="E76">
        <f t="shared" si="6"/>
        <v>4.5180722891566267</v>
      </c>
      <c r="F76">
        <f t="shared" si="6"/>
        <v>0.90361445783132532</v>
      </c>
      <c r="G76">
        <v>0</v>
      </c>
      <c r="H76">
        <v>0</v>
      </c>
      <c r="I76">
        <v>0</v>
      </c>
      <c r="J76">
        <f t="shared" si="9"/>
        <v>0.75555555555555443</v>
      </c>
      <c r="K76">
        <f t="shared" si="7"/>
        <v>0.75555555555555443</v>
      </c>
      <c r="L76">
        <f t="shared" si="8"/>
        <v>0.75555555555555443</v>
      </c>
    </row>
    <row r="77" spans="1:12" x14ac:dyDescent="0.3">
      <c r="A77">
        <v>77</v>
      </c>
      <c r="B77">
        <v>0.16193999999999997</v>
      </c>
      <c r="C77">
        <f t="shared" si="6"/>
        <v>4.0289156626506024</v>
      </c>
      <c r="D77">
        <f t="shared" si="6"/>
        <v>4.9445783132530128</v>
      </c>
      <c r="E77">
        <f t="shared" si="6"/>
        <v>4.5783132530120483</v>
      </c>
      <c r="F77">
        <f t="shared" si="6"/>
        <v>0.9156626506024097</v>
      </c>
      <c r="G77">
        <v>0</v>
      </c>
      <c r="H77">
        <v>0</v>
      </c>
      <c r="I77">
        <v>0</v>
      </c>
      <c r="J77">
        <f t="shared" si="9"/>
        <v>0.71111111111111003</v>
      </c>
      <c r="K77">
        <f t="shared" si="7"/>
        <v>0.71111111111111003</v>
      </c>
      <c r="L77">
        <f t="shared" si="8"/>
        <v>0.71111111111111003</v>
      </c>
    </row>
    <row r="78" spans="1:12" x14ac:dyDescent="0.3">
      <c r="A78">
        <v>78</v>
      </c>
      <c r="B78">
        <v>0.16193999999999997</v>
      </c>
      <c r="C78">
        <f t="shared" si="6"/>
        <v>4.0819277108433738</v>
      </c>
      <c r="D78">
        <f t="shared" si="6"/>
        <v>5.0096385542168687</v>
      </c>
      <c r="E78">
        <f t="shared" si="6"/>
        <v>4.6385542168674698</v>
      </c>
      <c r="F78">
        <f t="shared" si="6"/>
        <v>0.92771084337349408</v>
      </c>
      <c r="G78">
        <v>0</v>
      </c>
      <c r="H78">
        <v>0</v>
      </c>
      <c r="I78">
        <v>0</v>
      </c>
      <c r="J78">
        <f t="shared" si="9"/>
        <v>0.66666666666666563</v>
      </c>
      <c r="K78">
        <f t="shared" si="7"/>
        <v>0.66666666666666563</v>
      </c>
      <c r="L78">
        <f t="shared" si="8"/>
        <v>0.66666666666666563</v>
      </c>
    </row>
    <row r="79" spans="1:12" x14ac:dyDescent="0.3">
      <c r="A79">
        <v>79</v>
      </c>
      <c r="B79">
        <v>0.16193999999999997</v>
      </c>
      <c r="C79">
        <f t="shared" si="6"/>
        <v>4.1349397590361452</v>
      </c>
      <c r="D79">
        <f t="shared" si="6"/>
        <v>5.0746987951807236</v>
      </c>
      <c r="E79">
        <f t="shared" si="6"/>
        <v>4.6987951807228914</v>
      </c>
      <c r="F79">
        <f t="shared" si="6"/>
        <v>0.93975903614457834</v>
      </c>
      <c r="G79">
        <v>0</v>
      </c>
      <c r="H79">
        <v>0</v>
      </c>
      <c r="I79">
        <v>0</v>
      </c>
      <c r="J79">
        <f t="shared" si="9"/>
        <v>0.62222222222222123</v>
      </c>
      <c r="K79">
        <f t="shared" si="7"/>
        <v>0.62222222222222123</v>
      </c>
      <c r="L79">
        <f t="shared" si="8"/>
        <v>0.62222222222222123</v>
      </c>
    </row>
    <row r="80" spans="1:12" x14ac:dyDescent="0.3">
      <c r="A80">
        <v>80</v>
      </c>
      <c r="B80">
        <v>0.16193999999999997</v>
      </c>
      <c r="C80">
        <f t="shared" si="6"/>
        <v>4.1879518072289157</v>
      </c>
      <c r="D80">
        <f t="shared" si="6"/>
        <v>5.1397590361445786</v>
      </c>
      <c r="E80">
        <f t="shared" si="6"/>
        <v>4.7590361445783129</v>
      </c>
      <c r="F80">
        <f t="shared" si="6"/>
        <v>0.95180722891566272</v>
      </c>
      <c r="G80">
        <v>0</v>
      </c>
      <c r="H80">
        <v>0</v>
      </c>
      <c r="I80">
        <v>0</v>
      </c>
      <c r="J80">
        <f t="shared" si="9"/>
        <v>0.57777777777777684</v>
      </c>
      <c r="K80">
        <f t="shared" si="7"/>
        <v>0.57777777777777684</v>
      </c>
      <c r="L80">
        <f t="shared" si="8"/>
        <v>0.57777777777777684</v>
      </c>
    </row>
    <row r="81" spans="1:12" x14ac:dyDescent="0.3">
      <c r="A81">
        <v>81</v>
      </c>
      <c r="B81">
        <v>0.16193999999999997</v>
      </c>
      <c r="C81">
        <f t="shared" si="6"/>
        <v>4.2409638554216871</v>
      </c>
      <c r="D81">
        <f t="shared" si="6"/>
        <v>5.2048192771084345</v>
      </c>
      <c r="E81">
        <f t="shared" si="6"/>
        <v>4.8192771084337345</v>
      </c>
      <c r="F81">
        <f t="shared" si="6"/>
        <v>0.96385542168674698</v>
      </c>
      <c r="G81">
        <v>0</v>
      </c>
      <c r="H81">
        <v>0</v>
      </c>
      <c r="I81">
        <v>0</v>
      </c>
      <c r="J81">
        <f t="shared" si="9"/>
        <v>0.53333333333333244</v>
      </c>
      <c r="K81">
        <f t="shared" si="7"/>
        <v>0.53333333333333244</v>
      </c>
      <c r="L81">
        <f t="shared" si="8"/>
        <v>0.53333333333333244</v>
      </c>
    </row>
    <row r="82" spans="1:12" x14ac:dyDescent="0.3">
      <c r="A82">
        <v>82</v>
      </c>
      <c r="B82">
        <v>0.16193999999999997</v>
      </c>
      <c r="C82">
        <f t="shared" si="6"/>
        <v>4.2939759036144585</v>
      </c>
      <c r="D82">
        <f t="shared" si="6"/>
        <v>5.2698795180722904</v>
      </c>
      <c r="E82">
        <f t="shared" si="6"/>
        <v>4.8795180722891569</v>
      </c>
      <c r="F82">
        <f t="shared" si="6"/>
        <v>0.97590361445783136</v>
      </c>
      <c r="G82">
        <v>0</v>
      </c>
      <c r="H82">
        <v>0</v>
      </c>
      <c r="I82">
        <v>0</v>
      </c>
      <c r="J82">
        <f t="shared" si="9"/>
        <v>0.48888888888888798</v>
      </c>
      <c r="K82">
        <f t="shared" si="7"/>
        <v>0.48888888888888798</v>
      </c>
      <c r="L82">
        <f t="shared" si="8"/>
        <v>0.48888888888888798</v>
      </c>
    </row>
    <row r="83" spans="1:12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6"/>
        <v>5.3349397590361454</v>
      </c>
      <c r="E83">
        <f t="shared" si="6"/>
        <v>4.9397590361445785</v>
      </c>
      <c r="F83">
        <f t="shared" si="6"/>
        <v>0.98795180722891573</v>
      </c>
      <c r="G83">
        <v>0</v>
      </c>
      <c r="H83">
        <v>0</v>
      </c>
      <c r="I83">
        <v>0</v>
      </c>
      <c r="J83">
        <f t="shared" si="9"/>
        <v>0.44444444444444353</v>
      </c>
      <c r="K83">
        <f t="shared" si="7"/>
        <v>0.44444444444444353</v>
      </c>
      <c r="L83">
        <f t="shared" si="8"/>
        <v>0.44444444444444353</v>
      </c>
    </row>
    <row r="84" spans="1:12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 t="shared" si="9"/>
        <v>0.39999999999999908</v>
      </c>
      <c r="K84">
        <f t="shared" si="9"/>
        <v>0.39999999999999908</v>
      </c>
      <c r="L84">
        <f t="shared" si="9"/>
        <v>0.39999999999999908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Content</vt:lpstr>
      <vt:lpstr>Data</vt:lpstr>
      <vt:lpstr>Start</vt:lpstr>
      <vt:lpstr>Terminal</vt:lpstr>
      <vt:lpstr>Baseline</vt:lpstr>
      <vt:lpstr>Temperature</vt:lpstr>
      <vt:lpstr>SeaLevel</vt:lpstr>
      <vt:lpstr>Adaptation</vt:lpstr>
      <vt:lpstr>Extremes</vt:lpstr>
      <vt:lpstr>Dynamics</vt:lpstr>
      <vt:lpstr>Structural Parameters</vt:lpstr>
      <vt:lpstr>Damage Functions Labour</vt:lpstr>
      <vt:lpstr>Damage Functions Capital</vt:lpstr>
      <vt:lpstr>Damage Functions TFP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2020-07-08T11:13:49Z</dcterms:modified>
</cp:coreProperties>
</file>