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VWGR\Gemeins.Projekte\2020\GIZ_Klima\Github\master\DGE_CRED_Model\ExcelFiles\Figures\"/>
    </mc:Choice>
  </mc:AlternateContent>
  <bookViews>
    <workbookView minimized="1" xWindow="0" yWindow="0" windowWidth="5016" windowHeight="1104" activeTab="4"/>
  </bookViews>
  <sheets>
    <sheet name="G_A_DH" sheetId="33" r:id="rId1"/>
    <sheet name="DH" sheetId="32" r:id="rId2"/>
    <sheet name="H" sheetId="31" r:id="rId3"/>
    <sheet name="IH" sheetId="30" r:id="rId4"/>
    <sheet name="C" sheetId="28" r:id="rId5"/>
    <sheet name="CtoGADH" sheetId="35" r:id="rId6"/>
  </sheets>
  <externalReferences>
    <externalReference r:id="rId7"/>
  </externalReferences>
  <definedNames>
    <definedName name="SSP585AdaptForestry">[1]!SSP585_AdaptForestry[#All]</definedName>
    <definedName name="TabSSP126Forestry">[1]!SSP126_AdaptForestry[#Data]</definedName>
    <definedName name="TabSSP585Construction">[1]!SSP585_adaptConstruction[#All]</definedName>
    <definedName name="Y_1_1" localSheetId="4">#REF!</definedName>
    <definedName name="Y_1_1" localSheetId="5">#REF!</definedName>
    <definedName name="Y_1_1" localSheetId="1">#REF!</definedName>
    <definedName name="Y_1_1" localSheetId="0">#REF!</definedName>
    <definedName name="Y_1_1" localSheetId="2">#REF!</definedName>
    <definedName name="Y_1_1" localSheetId="3">#REF!</definedName>
    <definedName name="Y_1_1">#REF!</definedName>
    <definedName name="Y_1_2" localSheetId="4">#REF!</definedName>
    <definedName name="Y_1_2" localSheetId="5">#REF!</definedName>
    <definedName name="Y_1_2" localSheetId="1">#REF!</definedName>
    <definedName name="Y_1_2" localSheetId="0">#REF!</definedName>
    <definedName name="Y_1_2" localSheetId="2">#REF!</definedName>
    <definedName name="Y_1_2" localSheetId="3">#REF!</definedName>
    <definedName name="Y_1_2">#REF!</definedName>
    <definedName name="Y_1_3" localSheetId="4">#REF!</definedName>
    <definedName name="Y_1_3" localSheetId="5">#REF!</definedName>
    <definedName name="Y_1_3" localSheetId="1">#REF!</definedName>
    <definedName name="Y_1_3" localSheetId="0">#REF!</definedName>
    <definedName name="Y_1_3" localSheetId="2">#REF!</definedName>
    <definedName name="Y_1_3" localSheetId="3">#REF!</definedName>
    <definedName name="Y_1_3">#REF!</definedName>
    <definedName name="Y_1_4" localSheetId="4">#REF!</definedName>
    <definedName name="Y_1_4" localSheetId="5">#REF!</definedName>
    <definedName name="Y_1_4" localSheetId="1">#REF!</definedName>
    <definedName name="Y_1_4" localSheetId="0">#REF!</definedName>
    <definedName name="Y_1_4" localSheetId="2">#REF!</definedName>
    <definedName name="Y_1_4" localSheetId="3">#REF!</definedName>
    <definedName name="Y_1_4">#REF!</definedName>
    <definedName name="Y_1_5" localSheetId="4">#REF!</definedName>
    <definedName name="Y_1_5" localSheetId="5">#REF!</definedName>
    <definedName name="Y_1_5" localSheetId="1">#REF!</definedName>
    <definedName name="Y_1_5" localSheetId="0">#REF!</definedName>
    <definedName name="Y_1_5" localSheetId="2">#REF!</definedName>
    <definedName name="Y_1_5" localSheetId="3">#REF!</definedName>
    <definedName name="Y_1_5">#REF!</definedName>
    <definedName name="Y_1_6" localSheetId="4">#REF!</definedName>
    <definedName name="Y_1_6" localSheetId="5">#REF!</definedName>
    <definedName name="Y_1_6" localSheetId="1">#REF!</definedName>
    <definedName name="Y_1_6" localSheetId="0">#REF!</definedName>
    <definedName name="Y_1_6" localSheetId="2">#REF!</definedName>
    <definedName name="Y_1_6" localSheetId="3">#REF!</definedName>
    <definedName name="Y_1_6">#REF!</definedName>
    <definedName name="Y_12_g" localSheetId="4">#REF!</definedName>
    <definedName name="Y_12_g" localSheetId="5">#REF!</definedName>
    <definedName name="Y_12_g" localSheetId="1">#REF!</definedName>
    <definedName name="Y_12_g" localSheetId="0">#REF!</definedName>
    <definedName name="Y_12_g" localSheetId="2">#REF!</definedName>
    <definedName name="Y_12_g" localSheetId="3">#REF!</definedName>
    <definedName name="Y_12_g">#REF!</definedName>
    <definedName name="Y_2_1" localSheetId="4">#REF!</definedName>
    <definedName name="Y_2_1" localSheetId="5">#REF!</definedName>
    <definedName name="Y_2_1" localSheetId="1">#REF!</definedName>
    <definedName name="Y_2_1" localSheetId="0">#REF!</definedName>
    <definedName name="Y_2_1" localSheetId="2">#REF!</definedName>
    <definedName name="Y_2_1" localSheetId="3">#REF!</definedName>
    <definedName name="Y_2_1">#REF!</definedName>
    <definedName name="Y_2_2" localSheetId="4">#REF!</definedName>
    <definedName name="Y_2_2" localSheetId="5">#REF!</definedName>
    <definedName name="Y_2_2" localSheetId="1">#REF!</definedName>
    <definedName name="Y_2_2" localSheetId="0">#REF!</definedName>
    <definedName name="Y_2_2" localSheetId="2">#REF!</definedName>
    <definedName name="Y_2_2" localSheetId="3">#REF!</definedName>
    <definedName name="Y_2_2">#REF!</definedName>
  </definedNames>
  <calcPr calcId="162913"/>
</workbook>
</file>

<file path=xl/calcChain.xml><?xml version="1.0" encoding="utf-8"?>
<calcChain xmlns="http://schemas.openxmlformats.org/spreadsheetml/2006/main">
  <c r="C19" i="35" l="1"/>
  <c r="D18" i="35"/>
  <c r="E17" i="35"/>
  <c r="F16" i="35"/>
  <c r="G15" i="35"/>
  <c r="H14" i="35"/>
  <c r="I13" i="35"/>
  <c r="J12" i="35"/>
  <c r="K11" i="35"/>
  <c r="C3" i="35"/>
  <c r="D2" i="35"/>
  <c r="I9" i="35"/>
  <c r="I7" i="35"/>
  <c r="C12" i="35"/>
  <c r="J5" i="35"/>
  <c r="F8" i="35"/>
  <c r="K17" i="35"/>
  <c r="E7" i="35"/>
  <c r="H19" i="35"/>
  <c r="E6" i="35"/>
  <c r="G19" i="35"/>
  <c r="D6" i="35"/>
  <c r="F19" i="35"/>
  <c r="C6" i="35"/>
  <c r="C18" i="35"/>
  <c r="D17" i="35"/>
  <c r="E16" i="35"/>
  <c r="F15" i="35"/>
  <c r="G14" i="35"/>
  <c r="H13" i="35"/>
  <c r="I12" i="35"/>
  <c r="J11" i="35"/>
  <c r="K10" i="35"/>
  <c r="C2" i="35"/>
  <c r="K8" i="35"/>
  <c r="K7" i="35"/>
  <c r="K6" i="35"/>
  <c r="H8" i="35"/>
  <c r="H7" i="35"/>
  <c r="D10" i="35"/>
  <c r="H6" i="35"/>
  <c r="J3" i="35"/>
  <c r="I19" i="35"/>
  <c r="D8" i="35"/>
  <c r="J2" i="35"/>
  <c r="C8" i="35"/>
  <c r="H18" i="35"/>
  <c r="G18" i="35"/>
  <c r="D5" i="35"/>
  <c r="C17" i="35"/>
  <c r="D16" i="35"/>
  <c r="E15" i="35"/>
  <c r="F14" i="35"/>
  <c r="G13" i="35"/>
  <c r="H12" i="35"/>
  <c r="I11" i="35"/>
  <c r="J10" i="35"/>
  <c r="K9" i="35"/>
  <c r="I10" i="35"/>
  <c r="J8" i="35"/>
  <c r="G9" i="35"/>
  <c r="G8" i="35"/>
  <c r="K19" i="35"/>
  <c r="G7" i="35"/>
  <c r="F6" i="35"/>
  <c r="I18" i="35"/>
  <c r="D7" i="35"/>
  <c r="J16" i="35"/>
  <c r="G2" i="35"/>
  <c r="C16" i="35"/>
  <c r="D15" i="35"/>
  <c r="E14" i="35"/>
  <c r="F13" i="35"/>
  <c r="G12" i="35"/>
  <c r="H11" i="35"/>
  <c r="J9" i="35"/>
  <c r="J6" i="35"/>
  <c r="I6" i="35"/>
  <c r="I5" i="35"/>
  <c r="I3" i="35"/>
  <c r="G4" i="35"/>
  <c r="E5" i="35"/>
  <c r="H17" i="35"/>
  <c r="E4" i="35"/>
  <c r="C15" i="35"/>
  <c r="D14" i="35"/>
  <c r="E13" i="35"/>
  <c r="F12" i="35"/>
  <c r="G11" i="35"/>
  <c r="H10" i="35"/>
  <c r="K5" i="35"/>
  <c r="D11" i="35"/>
  <c r="E9" i="35"/>
  <c r="J18" i="35"/>
  <c r="G5" i="35"/>
  <c r="K15" i="35"/>
  <c r="H2" i="35"/>
  <c r="C14" i="35"/>
  <c r="D13" i="35"/>
  <c r="E12" i="35"/>
  <c r="F11" i="35"/>
  <c r="G10" i="35"/>
  <c r="H9" i="35"/>
  <c r="I8" i="35"/>
  <c r="J7" i="35"/>
  <c r="F9" i="35"/>
  <c r="C11" i="35"/>
  <c r="J4" i="35"/>
  <c r="C9" i="35"/>
  <c r="J17" i="35"/>
  <c r="I2" i="35"/>
  <c r="G3" i="35"/>
  <c r="F3" i="35"/>
  <c r="C13" i="35"/>
  <c r="D12" i="35"/>
  <c r="E11" i="35"/>
  <c r="F10" i="35"/>
  <c r="E10" i="35"/>
  <c r="K4" i="35"/>
  <c r="K3" i="35"/>
  <c r="K16" i="35"/>
  <c r="H3" i="35"/>
  <c r="C7" i="35"/>
  <c r="J15" i="35"/>
  <c r="J19" i="35"/>
  <c r="K18" i="35"/>
  <c r="C10" i="35"/>
  <c r="D9" i="35"/>
  <c r="E8" i="35"/>
  <c r="F7" i="35"/>
  <c r="G6" i="35"/>
  <c r="H5" i="35"/>
  <c r="I4" i="35"/>
  <c r="K2" i="35"/>
  <c r="H4" i="35"/>
  <c r="F5" i="35"/>
  <c r="I17" i="35"/>
  <c r="F4" i="35"/>
  <c r="K14" i="35"/>
  <c r="E19" i="35"/>
  <c r="F18" i="35"/>
  <c r="G17" i="35"/>
  <c r="H16" i="35"/>
  <c r="I15" i="35"/>
  <c r="J14" i="35"/>
  <c r="K13" i="35"/>
  <c r="C5" i="35"/>
  <c r="D4" i="35"/>
  <c r="E3" i="35"/>
  <c r="F2" i="35"/>
  <c r="D19" i="35"/>
  <c r="E18" i="35"/>
  <c r="F17" i="35"/>
  <c r="G16" i="35"/>
  <c r="H15" i="35"/>
  <c r="I14" i="35"/>
  <c r="J13" i="35"/>
  <c r="K12" i="35"/>
  <c r="C4" i="35"/>
  <c r="D3" i="35"/>
  <c r="E2" i="35"/>
  <c r="I16" i="35"/>
  <c r="C19" i="33"/>
  <c r="D18" i="33"/>
  <c r="E17" i="33"/>
  <c r="F16" i="33"/>
  <c r="G15" i="33"/>
  <c r="H14" i="33"/>
  <c r="I13" i="33"/>
  <c r="J12" i="33"/>
  <c r="K11" i="33"/>
  <c r="C3" i="33"/>
  <c r="D2" i="33"/>
  <c r="J7" i="33"/>
  <c r="D12" i="33"/>
  <c r="J6" i="33"/>
  <c r="H7" i="33"/>
  <c r="I5" i="33"/>
  <c r="C10" i="33"/>
  <c r="K2" i="33"/>
  <c r="D8" i="33"/>
  <c r="J2" i="33"/>
  <c r="F5" i="33"/>
  <c r="G19" i="33"/>
  <c r="D6" i="33"/>
  <c r="I16" i="33"/>
  <c r="C18" i="33"/>
  <c r="D17" i="33"/>
  <c r="E16" i="33"/>
  <c r="F15" i="33"/>
  <c r="G14" i="33"/>
  <c r="H13" i="33"/>
  <c r="I12" i="33"/>
  <c r="J11" i="33"/>
  <c r="K10" i="33"/>
  <c r="C2" i="33"/>
  <c r="K9" i="33"/>
  <c r="I8" i="33"/>
  <c r="C13" i="33"/>
  <c r="I7" i="33"/>
  <c r="K5" i="33"/>
  <c r="I6" i="33"/>
  <c r="F8" i="33"/>
  <c r="K18" i="33"/>
  <c r="G6" i="33"/>
  <c r="C9" i="33"/>
  <c r="I18" i="33"/>
  <c r="C8" i="33"/>
  <c r="E5" i="33"/>
  <c r="F2" i="33"/>
  <c r="C17" i="33"/>
  <c r="D16" i="33"/>
  <c r="E15" i="33"/>
  <c r="F14" i="33"/>
  <c r="G13" i="33"/>
  <c r="H12" i="33"/>
  <c r="I11" i="33"/>
  <c r="J10" i="33"/>
  <c r="F10" i="33"/>
  <c r="E9" i="33"/>
  <c r="F7" i="33"/>
  <c r="K17" i="33"/>
  <c r="F6" i="33"/>
  <c r="G4" i="33"/>
  <c r="J16" i="33"/>
  <c r="F19" i="33"/>
  <c r="G2" i="33"/>
  <c r="C16" i="33"/>
  <c r="D15" i="33"/>
  <c r="E14" i="33"/>
  <c r="F13" i="33"/>
  <c r="G12" i="33"/>
  <c r="H11" i="33"/>
  <c r="I10" i="33"/>
  <c r="J9" i="33"/>
  <c r="K8" i="33"/>
  <c r="H9" i="33"/>
  <c r="G9" i="33"/>
  <c r="J5" i="33"/>
  <c r="K3" i="33"/>
  <c r="E8" i="33"/>
  <c r="J18" i="33"/>
  <c r="I3" i="33"/>
  <c r="K16" i="33"/>
  <c r="E6" i="33"/>
  <c r="H2" i="33"/>
  <c r="G18" i="33"/>
  <c r="E4" i="33"/>
  <c r="C15" i="33"/>
  <c r="D14" i="33"/>
  <c r="E13" i="33"/>
  <c r="F12" i="33"/>
  <c r="G11" i="33"/>
  <c r="H10" i="33"/>
  <c r="I9" i="33"/>
  <c r="J8" i="33"/>
  <c r="K7" i="33"/>
  <c r="E11" i="33"/>
  <c r="H6" i="33"/>
  <c r="D9" i="33"/>
  <c r="I19" i="33"/>
  <c r="G5" i="33"/>
  <c r="D7" i="33"/>
  <c r="I17" i="33"/>
  <c r="C7" i="33"/>
  <c r="H17" i="33"/>
  <c r="D4" i="33"/>
  <c r="C14" i="33"/>
  <c r="D13" i="33"/>
  <c r="E12" i="33"/>
  <c r="F11" i="33"/>
  <c r="G10" i="33"/>
  <c r="K6" i="33"/>
  <c r="H8" i="33"/>
  <c r="K4" i="33"/>
  <c r="J4" i="33"/>
  <c r="H5" i="33"/>
  <c r="E7" i="33"/>
  <c r="J17" i="33"/>
  <c r="H3" i="33"/>
  <c r="G3" i="33"/>
  <c r="C6" i="33"/>
  <c r="C12" i="33"/>
  <c r="D11" i="33"/>
  <c r="E10" i="33"/>
  <c r="F9" i="33"/>
  <c r="G8" i="33"/>
  <c r="J19" i="33"/>
  <c r="I4" i="33"/>
  <c r="H19" i="33"/>
  <c r="K15" i="33"/>
  <c r="D5" i="33"/>
  <c r="K19" i="33"/>
  <c r="C11" i="33"/>
  <c r="D10" i="33"/>
  <c r="G7" i="33"/>
  <c r="J3" i="33"/>
  <c r="H4" i="33"/>
  <c r="I2" i="33"/>
  <c r="F4" i="33"/>
  <c r="J15" i="33"/>
  <c r="F3" i="33"/>
  <c r="E19" i="33"/>
  <c r="F18" i="33"/>
  <c r="G17" i="33"/>
  <c r="H16" i="33"/>
  <c r="I15" i="33"/>
  <c r="J14" i="33"/>
  <c r="K13" i="33"/>
  <c r="E3" i="33"/>
  <c r="D19" i="33"/>
  <c r="E18" i="33"/>
  <c r="F17" i="33"/>
  <c r="G16" i="33"/>
  <c r="H15" i="33"/>
  <c r="I14" i="33"/>
  <c r="J13" i="33"/>
  <c r="K12" i="33"/>
  <c r="C4" i="33"/>
  <c r="D3" i="33"/>
  <c r="E2" i="33"/>
  <c r="H18" i="33"/>
  <c r="K14" i="33"/>
  <c r="C5" i="33"/>
  <c r="C19" i="32"/>
  <c r="D18" i="32"/>
  <c r="E17" i="32"/>
  <c r="F16" i="32"/>
  <c r="G15" i="32"/>
  <c r="H14" i="32"/>
  <c r="I13" i="32"/>
  <c r="J12" i="32"/>
  <c r="K11" i="32"/>
  <c r="C3" i="32"/>
  <c r="D2" i="32"/>
  <c r="C12" i="32"/>
  <c r="K4" i="32"/>
  <c r="D10" i="32"/>
  <c r="K18" i="32"/>
  <c r="H5" i="32"/>
  <c r="I3" i="32"/>
  <c r="F5" i="32"/>
  <c r="J16" i="32"/>
  <c r="G3" i="32"/>
  <c r="H15" i="32"/>
  <c r="E2" i="32"/>
  <c r="C18" i="32"/>
  <c r="D17" i="32"/>
  <c r="E16" i="32"/>
  <c r="F15" i="32"/>
  <c r="G14" i="32"/>
  <c r="H13" i="32"/>
  <c r="I12" i="32"/>
  <c r="J11" i="32"/>
  <c r="K10" i="32"/>
  <c r="C2" i="32"/>
  <c r="K9" i="32"/>
  <c r="J6" i="32"/>
  <c r="J5" i="32"/>
  <c r="G7" i="32"/>
  <c r="E8" i="32"/>
  <c r="J18" i="32"/>
  <c r="D8" i="32"/>
  <c r="H19" i="32"/>
  <c r="C8" i="32"/>
  <c r="H18" i="32"/>
  <c r="D4" i="32"/>
  <c r="J13" i="32"/>
  <c r="C17" i="32"/>
  <c r="D16" i="32"/>
  <c r="E15" i="32"/>
  <c r="F14" i="32"/>
  <c r="G13" i="32"/>
  <c r="H12" i="32"/>
  <c r="I11" i="32"/>
  <c r="J10" i="32"/>
  <c r="E10" i="32"/>
  <c r="J4" i="32"/>
  <c r="G6" i="32"/>
  <c r="J17" i="32"/>
  <c r="K15" i="32"/>
  <c r="C16" i="32"/>
  <c r="D15" i="32"/>
  <c r="E14" i="32"/>
  <c r="F13" i="32"/>
  <c r="G12" i="32"/>
  <c r="H11" i="32"/>
  <c r="I10" i="32"/>
  <c r="J9" i="32"/>
  <c r="K8" i="32"/>
  <c r="D11" i="32"/>
  <c r="I4" i="32"/>
  <c r="E7" i="32"/>
  <c r="K16" i="32"/>
  <c r="I2" i="32"/>
  <c r="C7" i="32"/>
  <c r="E3" i="32"/>
  <c r="K12" i="32"/>
  <c r="C15" i="32"/>
  <c r="D14" i="32"/>
  <c r="E13" i="32"/>
  <c r="F12" i="32"/>
  <c r="G11" i="32"/>
  <c r="H10" i="32"/>
  <c r="I9" i="32"/>
  <c r="J8" i="32"/>
  <c r="K7" i="32"/>
  <c r="H7" i="32"/>
  <c r="F8" i="32"/>
  <c r="J3" i="32"/>
  <c r="H4" i="32"/>
  <c r="H3" i="32"/>
  <c r="F2" i="32"/>
  <c r="C4" i="32"/>
  <c r="C14" i="32"/>
  <c r="D13" i="32"/>
  <c r="E12" i="32"/>
  <c r="F11" i="32"/>
  <c r="G10" i="32"/>
  <c r="H9" i="32"/>
  <c r="I8" i="32"/>
  <c r="J7" i="32"/>
  <c r="K6" i="32"/>
  <c r="G9" i="32"/>
  <c r="I7" i="32"/>
  <c r="K5" i="32"/>
  <c r="I6" i="32"/>
  <c r="I5" i="32"/>
  <c r="F7" i="32"/>
  <c r="K17" i="32"/>
  <c r="F6" i="32"/>
  <c r="D7" i="32"/>
  <c r="G19" i="32"/>
  <c r="D6" i="32"/>
  <c r="C5" i="32"/>
  <c r="G16" i="32"/>
  <c r="C13" i="32"/>
  <c r="D12" i="32"/>
  <c r="E11" i="32"/>
  <c r="F10" i="32"/>
  <c r="H8" i="32"/>
  <c r="G8" i="32"/>
  <c r="E9" i="32"/>
  <c r="K3" i="32"/>
  <c r="K2" i="32"/>
  <c r="J2" i="32"/>
  <c r="G4" i="32"/>
  <c r="F4" i="32"/>
  <c r="E18" i="32"/>
  <c r="F9" i="32"/>
  <c r="J19" i="32"/>
  <c r="C10" i="32"/>
  <c r="C9" i="32"/>
  <c r="E6" i="32"/>
  <c r="E5" i="32"/>
  <c r="D19" i="32"/>
  <c r="K19" i="32"/>
  <c r="C11" i="32"/>
  <c r="H6" i="32"/>
  <c r="D9" i="32"/>
  <c r="I19" i="32"/>
  <c r="G5" i="32"/>
  <c r="I18" i="32"/>
  <c r="I17" i="32"/>
  <c r="H2" i="32"/>
  <c r="F17" i="32"/>
  <c r="D3" i="32"/>
  <c r="F19" i="32"/>
  <c r="G18" i="32"/>
  <c r="H17" i="32"/>
  <c r="I16" i="32"/>
  <c r="J15" i="32"/>
  <c r="K14" i="32"/>
  <c r="C6" i="32"/>
  <c r="D5" i="32"/>
  <c r="E4" i="32"/>
  <c r="F3" i="32"/>
  <c r="G2" i="32"/>
  <c r="E19" i="32"/>
  <c r="F18" i="32"/>
  <c r="G17" i="32"/>
  <c r="H16" i="32"/>
  <c r="I15" i="32"/>
  <c r="J14" i="32"/>
  <c r="K13" i="32"/>
  <c r="I14" i="32"/>
  <c r="C19" i="31"/>
  <c r="D18" i="31"/>
  <c r="E17" i="31"/>
  <c r="F16" i="31"/>
  <c r="G15" i="31"/>
  <c r="H14" i="31"/>
  <c r="I13" i="31"/>
  <c r="J12" i="31"/>
  <c r="K11" i="31"/>
  <c r="C3" i="31"/>
  <c r="D2" i="31"/>
  <c r="G11" i="31"/>
  <c r="K7" i="31"/>
  <c r="J6" i="31"/>
  <c r="D11" i="31"/>
  <c r="I6" i="31"/>
  <c r="H6" i="31"/>
  <c r="C10" i="31"/>
  <c r="J3" i="31"/>
  <c r="D7" i="31"/>
  <c r="H18" i="31"/>
  <c r="C7" i="31"/>
  <c r="G18" i="31"/>
  <c r="F18" i="31"/>
  <c r="H15" i="31"/>
  <c r="C18" i="31"/>
  <c r="D17" i="31"/>
  <c r="E16" i="31"/>
  <c r="F15" i="31"/>
  <c r="G14" i="31"/>
  <c r="H13" i="31"/>
  <c r="I12" i="31"/>
  <c r="J11" i="31"/>
  <c r="K10" i="31"/>
  <c r="C2" i="31"/>
  <c r="H10" i="31"/>
  <c r="I8" i="31"/>
  <c r="G8" i="31"/>
  <c r="E9" i="31"/>
  <c r="I4" i="31"/>
  <c r="I2" i="31"/>
  <c r="H2" i="31"/>
  <c r="E4" i="31"/>
  <c r="H16" i="31"/>
  <c r="D4" i="31"/>
  <c r="G16" i="31"/>
  <c r="D3" i="31"/>
  <c r="C17" i="31"/>
  <c r="D16" i="31"/>
  <c r="E15" i="31"/>
  <c r="F14" i="31"/>
  <c r="G13" i="31"/>
  <c r="H12" i="31"/>
  <c r="I11" i="31"/>
  <c r="J10" i="31"/>
  <c r="K9" i="31"/>
  <c r="I9" i="31"/>
  <c r="K6" i="31"/>
  <c r="F9" i="31"/>
  <c r="G7" i="31"/>
  <c r="F7" i="31"/>
  <c r="F5" i="31"/>
  <c r="G3" i="31"/>
  <c r="K14" i="31"/>
  <c r="C5" i="31"/>
  <c r="J13" i="31"/>
  <c r="C16" i="31"/>
  <c r="D15" i="31"/>
  <c r="E14" i="31"/>
  <c r="F13" i="31"/>
  <c r="G12" i="31"/>
  <c r="H11" i="31"/>
  <c r="I10" i="31"/>
  <c r="J9" i="31"/>
  <c r="K8" i="31"/>
  <c r="J8" i="31"/>
  <c r="J7" i="31"/>
  <c r="C12" i="31"/>
  <c r="D10" i="31"/>
  <c r="I5" i="31"/>
  <c r="K18" i="31"/>
  <c r="H5" i="31"/>
  <c r="H3" i="31"/>
  <c r="E5" i="31"/>
  <c r="H17" i="31"/>
  <c r="C6" i="31"/>
  <c r="K13" i="31"/>
  <c r="E18" i="31"/>
  <c r="C15" i="31"/>
  <c r="D14" i="31"/>
  <c r="E13" i="31"/>
  <c r="F12" i="31"/>
  <c r="K5" i="31"/>
  <c r="H7" i="31"/>
  <c r="J4" i="31"/>
  <c r="E8" i="31"/>
  <c r="K16" i="31"/>
  <c r="J16" i="31"/>
  <c r="I16" i="31"/>
  <c r="I15" i="31"/>
  <c r="E3" i="31"/>
  <c r="C14" i="31"/>
  <c r="D13" i="31"/>
  <c r="E12" i="31"/>
  <c r="F11" i="31"/>
  <c r="G10" i="31"/>
  <c r="H9" i="31"/>
  <c r="K4" i="31"/>
  <c r="J19" i="31"/>
  <c r="K2" i="31"/>
  <c r="C8" i="31"/>
  <c r="J15" i="31"/>
  <c r="F17" i="31"/>
  <c r="C13" i="31"/>
  <c r="D12" i="31"/>
  <c r="E11" i="31"/>
  <c r="F10" i="31"/>
  <c r="G9" i="31"/>
  <c r="H8" i="31"/>
  <c r="I7" i="31"/>
  <c r="E10" i="31"/>
  <c r="J5" i="31"/>
  <c r="K3" i="31"/>
  <c r="G6" i="31"/>
  <c r="G4" i="31"/>
  <c r="F3" i="31"/>
  <c r="J14" i="31"/>
  <c r="I14" i="31"/>
  <c r="K19" i="31"/>
  <c r="C11" i="31"/>
  <c r="F8" i="31"/>
  <c r="D9" i="31"/>
  <c r="I17" i="31"/>
  <c r="F4" i="31"/>
  <c r="G2" i="31"/>
  <c r="G17" i="31"/>
  <c r="F2" i="31"/>
  <c r="E2" i="31"/>
  <c r="K12" i="31"/>
  <c r="I19" i="31"/>
  <c r="J18" i="31"/>
  <c r="K17" i="31"/>
  <c r="C9" i="31"/>
  <c r="D8" i="31"/>
  <c r="E7" i="31"/>
  <c r="F6" i="31"/>
  <c r="G5" i="31"/>
  <c r="H4" i="31"/>
  <c r="I3" i="31"/>
  <c r="J2" i="31"/>
  <c r="H19" i="31"/>
  <c r="I18" i="31"/>
  <c r="J17" i="31"/>
  <c r="E6" i="31"/>
  <c r="G19" i="31"/>
  <c r="K15" i="31"/>
  <c r="D6" i="31"/>
  <c r="F19" i="31"/>
  <c r="D5" i="31"/>
  <c r="E19" i="31"/>
  <c r="D19" i="31"/>
  <c r="C4" i="31"/>
  <c r="C19" i="30"/>
  <c r="D18" i="30"/>
  <c r="E17" i="30"/>
  <c r="F16" i="30"/>
  <c r="G15" i="30"/>
  <c r="H14" i="30"/>
  <c r="I13" i="30"/>
  <c r="J12" i="30"/>
  <c r="K11" i="30"/>
  <c r="C3" i="30"/>
  <c r="D2" i="30"/>
  <c r="K7" i="30"/>
  <c r="I8" i="30"/>
  <c r="G9" i="30"/>
  <c r="D11" i="30"/>
  <c r="K4" i="30"/>
  <c r="G7" i="30"/>
  <c r="K18" i="30"/>
  <c r="G6" i="30"/>
  <c r="I3" i="30"/>
  <c r="F19" i="30"/>
  <c r="D5" i="30"/>
  <c r="E3" i="30"/>
  <c r="C18" i="30"/>
  <c r="D17" i="30"/>
  <c r="E16" i="30"/>
  <c r="F15" i="30"/>
  <c r="G14" i="30"/>
  <c r="H13" i="30"/>
  <c r="I12" i="30"/>
  <c r="J11" i="30"/>
  <c r="K10" i="30"/>
  <c r="C2" i="30"/>
  <c r="K8" i="30"/>
  <c r="F11" i="30"/>
  <c r="K6" i="30"/>
  <c r="H8" i="30"/>
  <c r="F9" i="30"/>
  <c r="E9" i="30"/>
  <c r="J19" i="30"/>
  <c r="D9" i="30"/>
  <c r="K17" i="30"/>
  <c r="H2" i="30"/>
  <c r="J15" i="30"/>
  <c r="E4" i="30"/>
  <c r="F2" i="30"/>
  <c r="C17" i="30"/>
  <c r="D16" i="30"/>
  <c r="E15" i="30"/>
  <c r="F14" i="30"/>
  <c r="G13" i="30"/>
  <c r="H12" i="30"/>
  <c r="I11" i="30"/>
  <c r="J10" i="30"/>
  <c r="K9" i="30"/>
  <c r="G10" i="30"/>
  <c r="I7" i="30"/>
  <c r="I6" i="30"/>
  <c r="H6" i="30"/>
  <c r="E8" i="30"/>
  <c r="J18" i="30"/>
  <c r="E7" i="30"/>
  <c r="G18" i="30"/>
  <c r="F3" i="30"/>
  <c r="D4" i="30"/>
  <c r="C16" i="30"/>
  <c r="D15" i="30"/>
  <c r="E14" i="30"/>
  <c r="F13" i="30"/>
  <c r="G12" i="30"/>
  <c r="H11" i="30"/>
  <c r="I10" i="30"/>
  <c r="J9" i="30"/>
  <c r="E12" i="30"/>
  <c r="C12" i="30"/>
  <c r="C11" i="30"/>
  <c r="I4" i="30"/>
  <c r="I19" i="30"/>
  <c r="F6" i="30"/>
  <c r="I16" i="30"/>
  <c r="H16" i="30"/>
  <c r="C15" i="30"/>
  <c r="D14" i="30"/>
  <c r="E13" i="30"/>
  <c r="F12" i="30"/>
  <c r="G11" i="30"/>
  <c r="H10" i="30"/>
  <c r="I9" i="30"/>
  <c r="J8" i="30"/>
  <c r="J7" i="30"/>
  <c r="K5" i="30"/>
  <c r="G8" i="30"/>
  <c r="D10" i="30"/>
  <c r="H5" i="30"/>
  <c r="H4" i="30"/>
  <c r="H17" i="30"/>
  <c r="K13" i="30"/>
  <c r="C14" i="30"/>
  <c r="D13" i="30"/>
  <c r="H9" i="30"/>
  <c r="J5" i="30"/>
  <c r="K3" i="30"/>
  <c r="K2" i="30"/>
  <c r="G5" i="30"/>
  <c r="C13" i="30"/>
  <c r="D12" i="30"/>
  <c r="E11" i="30"/>
  <c r="F10" i="30"/>
  <c r="J6" i="30"/>
  <c r="H7" i="30"/>
  <c r="F8" i="30"/>
  <c r="F7" i="30"/>
  <c r="D8" i="30"/>
  <c r="F4" i="30"/>
  <c r="J14" i="30"/>
  <c r="E10" i="30"/>
  <c r="J4" i="30"/>
  <c r="J3" i="30"/>
  <c r="E5" i="30"/>
  <c r="G17" i="30"/>
  <c r="K19" i="30"/>
  <c r="I5" i="30"/>
  <c r="C10" i="30"/>
  <c r="C9" i="30"/>
  <c r="J2" i="30"/>
  <c r="G3" i="30"/>
  <c r="C6" i="30"/>
  <c r="I15" i="30"/>
  <c r="C5" i="30"/>
  <c r="H19" i="30"/>
  <c r="I18" i="30"/>
  <c r="J17" i="30"/>
  <c r="K16" i="30"/>
  <c r="C8" i="30"/>
  <c r="D7" i="30"/>
  <c r="E6" i="30"/>
  <c r="F5" i="30"/>
  <c r="G4" i="30"/>
  <c r="H3" i="30"/>
  <c r="I2" i="30"/>
  <c r="G19" i="30"/>
  <c r="H18" i="30"/>
  <c r="I17" i="30"/>
  <c r="J16" i="30"/>
  <c r="K15" i="30"/>
  <c r="C7" i="30"/>
  <c r="K14" i="30"/>
  <c r="E19" i="30"/>
  <c r="D19" i="30"/>
  <c r="E18" i="30"/>
  <c r="F17" i="30"/>
  <c r="G16" i="30"/>
  <c r="H15" i="30"/>
  <c r="I14" i="30"/>
  <c r="J13" i="30"/>
  <c r="K12" i="30"/>
  <c r="C4" i="30"/>
  <c r="D3" i="30"/>
  <c r="E2" i="30"/>
  <c r="D6" i="30"/>
  <c r="G2" i="30"/>
  <c r="F18" i="30"/>
  <c r="G16" i="28"/>
  <c r="I8" i="28"/>
  <c r="K18" i="28"/>
  <c r="D12" i="28"/>
  <c r="F7" i="28"/>
  <c r="K4" i="28"/>
  <c r="J19" i="28"/>
  <c r="F13" i="28"/>
  <c r="K5" i="28"/>
  <c r="F18" i="28"/>
  <c r="I7" i="28"/>
  <c r="H16" i="28"/>
  <c r="I5" i="28"/>
  <c r="K3" i="28"/>
  <c r="F16" i="28"/>
  <c r="H3" i="28"/>
  <c r="C2" i="28"/>
  <c r="H14" i="28"/>
  <c r="J17" i="28"/>
  <c r="D10" i="28"/>
  <c r="E15" i="28"/>
  <c r="C16" i="28"/>
  <c r="G5" i="28"/>
  <c r="H18" i="28"/>
  <c r="K19" i="28"/>
  <c r="I11" i="28"/>
  <c r="E12" i="28"/>
  <c r="J2" i="28"/>
  <c r="F4" i="28"/>
  <c r="K10" i="28"/>
  <c r="C17" i="28"/>
  <c r="J8" i="28"/>
  <c r="J3" i="28"/>
  <c r="C6" i="28"/>
  <c r="J13" i="28"/>
  <c r="G8" i="28"/>
  <c r="D3" i="28"/>
  <c r="J18" i="28"/>
  <c r="F3" i="28"/>
  <c r="H11" i="28"/>
  <c r="K7" i="28"/>
  <c r="E18" i="28"/>
  <c r="G3" i="28"/>
  <c r="K11" i="28"/>
  <c r="J9" i="28"/>
  <c r="H5" i="28"/>
  <c r="I13" i="28"/>
  <c r="K6" i="28"/>
  <c r="E2" i="28"/>
  <c r="E11" i="28"/>
  <c r="D15" i="28"/>
  <c r="I14" i="28"/>
  <c r="C3" i="28"/>
  <c r="D17" i="28"/>
  <c r="F6" i="28"/>
  <c r="C11" i="28"/>
  <c r="I12" i="28"/>
  <c r="H2" i="28"/>
  <c r="G4" i="28"/>
  <c r="E13" i="28"/>
  <c r="K9" i="28"/>
  <c r="F14" i="28"/>
  <c r="E9" i="28"/>
  <c r="G10" i="28"/>
  <c r="C8" i="28"/>
  <c r="I10" i="28"/>
  <c r="F5" i="28"/>
  <c r="D4" i="28"/>
  <c r="H15" i="28"/>
  <c r="C12" i="28"/>
  <c r="G9" i="28"/>
  <c r="D16" i="28"/>
  <c r="D18" i="28"/>
  <c r="F8" i="28"/>
  <c r="G11" i="28"/>
  <c r="G13" i="28"/>
  <c r="F10" i="28"/>
  <c r="F11" i="28"/>
  <c r="D7" i="28"/>
  <c r="J5" i="28"/>
  <c r="I19" i="28"/>
  <c r="E16" i="28"/>
  <c r="J16" i="28"/>
  <c r="E19" i="28"/>
  <c r="G19" i="28"/>
  <c r="K14" i="28"/>
  <c r="G14" i="28"/>
  <c r="C7" i="28"/>
  <c r="C10" i="28"/>
  <c r="H8" i="28"/>
  <c r="J6" i="28"/>
  <c r="G18" i="28"/>
  <c r="E8" i="28"/>
  <c r="D6" i="28"/>
  <c r="I16" i="28"/>
  <c r="K17" i="28"/>
  <c r="I17" i="28"/>
  <c r="D5" i="28"/>
  <c r="J14" i="28"/>
  <c r="I3" i="28"/>
  <c r="J12" i="28"/>
  <c r="H13" i="28"/>
  <c r="K8" i="28"/>
  <c r="D11" i="28"/>
  <c r="E17" i="28"/>
  <c r="H7" i="28"/>
  <c r="G15" i="28"/>
  <c r="G12" i="28"/>
  <c r="F15" i="28"/>
  <c r="H6" i="28"/>
  <c r="H12" i="28"/>
  <c r="C19" i="28"/>
  <c r="J4" i="28"/>
  <c r="H10" i="28"/>
  <c r="H19" i="28"/>
  <c r="G2" i="28"/>
  <c r="D14" i="28"/>
  <c r="E4" i="28"/>
  <c r="C13" i="28"/>
  <c r="F17" i="28"/>
  <c r="J15" i="28"/>
  <c r="G7" i="28"/>
  <c r="I4" i="28"/>
  <c r="K15" i="28"/>
  <c r="D19" i="28"/>
  <c r="I18" i="28"/>
  <c r="J10" i="28"/>
  <c r="C18" i="28"/>
  <c r="E3" i="28"/>
  <c r="F19" i="28"/>
  <c r="K2" i="28"/>
  <c r="E5" i="28"/>
  <c r="D8" i="28"/>
  <c r="C9" i="28"/>
  <c r="F9" i="28"/>
  <c r="D9" i="28"/>
  <c r="G6" i="28"/>
  <c r="F12" i="28"/>
  <c r="C5" i="28"/>
  <c r="J11" i="28"/>
  <c r="C4" i="28"/>
  <c r="I2" i="28"/>
  <c r="I6" i="28"/>
  <c r="C14" i="28"/>
  <c r="D13" i="28"/>
  <c r="I9" i="28"/>
  <c r="E14" i="28"/>
  <c r="K16" i="28"/>
  <c r="C15" i="28"/>
  <c r="G17" i="28"/>
  <c r="I15" i="28"/>
  <c r="K12" i="28"/>
  <c r="E6" i="28"/>
  <c r="K13" i="28"/>
  <c r="E10" i="28"/>
  <c r="H9" i="28"/>
  <c r="F2" i="28"/>
  <c r="J7" i="28"/>
  <c r="H4" i="28"/>
  <c r="H17" i="28"/>
  <c r="D2" i="28"/>
  <c r="E7" i="28"/>
  <c r="Q15" i="35" l="1"/>
  <c r="Q9" i="35"/>
  <c r="Q6" i="35"/>
  <c r="Q18" i="35"/>
  <c r="Q4" i="35"/>
  <c r="Q3" i="35"/>
  <c r="Q17" i="35"/>
  <c r="Q16" i="35"/>
  <c r="Q19" i="35"/>
  <c r="Q10" i="35"/>
  <c r="Q12" i="35"/>
  <c r="Q14" i="35"/>
  <c r="Q13" i="35"/>
  <c r="Q11" i="35"/>
  <c r="Q5" i="35"/>
  <c r="Q7" i="35"/>
  <c r="Q8" i="35"/>
  <c r="Q2" i="35"/>
  <c r="L3" i="35"/>
  <c r="S12" i="35"/>
  <c r="R13" i="35"/>
  <c r="P15" i="35"/>
  <c r="O16" i="35"/>
  <c r="N17" i="35"/>
  <c r="L19" i="35"/>
  <c r="N2" i="35"/>
  <c r="L4" i="35"/>
  <c r="S13" i="35"/>
  <c r="R14" i="35"/>
  <c r="P16" i="35"/>
  <c r="O17" i="35"/>
  <c r="N18" i="35"/>
  <c r="S14" i="35"/>
  <c r="N4" i="35"/>
  <c r="N5" i="35"/>
  <c r="P4" i="35"/>
  <c r="S2" i="35"/>
  <c r="P5" i="35"/>
  <c r="O6" i="35"/>
  <c r="N7" i="35"/>
  <c r="L9" i="35"/>
  <c r="S18" i="35"/>
  <c r="R19" i="35"/>
  <c r="R15" i="35"/>
  <c r="P3" i="35"/>
  <c r="S16" i="35"/>
  <c r="S3" i="35"/>
  <c r="S4" i="35"/>
  <c r="N10" i="35"/>
  <c r="L12" i="35"/>
  <c r="N3" i="35"/>
  <c r="O3" i="35"/>
  <c r="R17" i="35"/>
  <c r="R4" i="35"/>
  <c r="N9" i="35"/>
  <c r="R7" i="35"/>
  <c r="P9" i="35"/>
  <c r="O10" i="35"/>
  <c r="N11" i="35"/>
  <c r="L13" i="35"/>
  <c r="P2" i="35"/>
  <c r="S15" i="35"/>
  <c r="O5" i="35"/>
  <c r="R18" i="35"/>
  <c r="L11" i="35"/>
  <c r="S5" i="35"/>
  <c r="P10" i="35"/>
  <c r="O11" i="35"/>
  <c r="N12" i="35"/>
  <c r="L14" i="35"/>
  <c r="P17" i="35"/>
  <c r="O4" i="35"/>
  <c r="R6" i="35"/>
  <c r="R9" i="35"/>
  <c r="P11" i="35"/>
  <c r="O12" i="35"/>
  <c r="N13" i="35"/>
  <c r="L15" i="35"/>
  <c r="O2" i="35"/>
  <c r="R16" i="35"/>
  <c r="L7" i="35"/>
  <c r="N6" i="35"/>
  <c r="O7" i="35"/>
  <c r="S19" i="35"/>
  <c r="O8" i="35"/>
  <c r="O9" i="35"/>
  <c r="R8" i="35"/>
  <c r="S9" i="35"/>
  <c r="R10" i="35"/>
  <c r="P12" i="35"/>
  <c r="O13" i="35"/>
  <c r="N14" i="35"/>
  <c r="L16" i="35"/>
  <c r="L5" i="35"/>
  <c r="O18" i="35"/>
  <c r="P18" i="35"/>
  <c r="R2" i="35"/>
  <c r="L8" i="35"/>
  <c r="R3" i="35"/>
  <c r="P6" i="35"/>
  <c r="L10" i="35"/>
  <c r="P7" i="35"/>
  <c r="P8" i="35"/>
  <c r="S6" i="35"/>
  <c r="S7" i="35"/>
  <c r="S8" i="35"/>
  <c r="S10" i="35"/>
  <c r="R11" i="35"/>
  <c r="P13" i="35"/>
  <c r="O14" i="35"/>
  <c r="N15" i="35"/>
  <c r="L17" i="35"/>
  <c r="N19" i="35"/>
  <c r="L6" i="35"/>
  <c r="O19" i="35"/>
  <c r="P19" i="35"/>
  <c r="S17" i="35"/>
  <c r="N8" i="35"/>
  <c r="R5" i="35"/>
  <c r="L2" i="35"/>
  <c r="S11" i="35"/>
  <c r="R12" i="35"/>
  <c r="P14" i="35"/>
  <c r="O15" i="35"/>
  <c r="N16" i="35"/>
  <c r="L18" i="35"/>
  <c r="Q14" i="32"/>
  <c r="S13" i="32"/>
  <c r="R14" i="32"/>
  <c r="Q15" i="32"/>
  <c r="P16" i="32"/>
  <c r="O17" i="32"/>
  <c r="N18" i="32"/>
  <c r="M19" i="32"/>
  <c r="O2" i="32"/>
  <c r="N3" i="32"/>
  <c r="M4" i="32"/>
  <c r="L5" i="32"/>
  <c r="S14" i="32"/>
  <c r="R15" i="32"/>
  <c r="Q16" i="32"/>
  <c r="P17" i="32"/>
  <c r="O18" i="32"/>
  <c r="N19" i="32"/>
  <c r="L3" i="32"/>
  <c r="N17" i="32"/>
  <c r="P2" i="32"/>
  <c r="Q17" i="32"/>
  <c r="Q18" i="32"/>
  <c r="O5" i="32"/>
  <c r="Q19" i="32"/>
  <c r="L9" i="32"/>
  <c r="P6" i="32"/>
  <c r="S19" i="32"/>
  <c r="L19" i="32"/>
  <c r="M5" i="32"/>
  <c r="M6" i="32"/>
  <c r="R19" i="32"/>
  <c r="N9" i="32"/>
  <c r="M18" i="32"/>
  <c r="N4" i="32"/>
  <c r="O4" i="32"/>
  <c r="R2" i="32"/>
  <c r="S2" i="32"/>
  <c r="S3" i="32"/>
  <c r="M9" i="32"/>
  <c r="O8" i="32"/>
  <c r="P8" i="32"/>
  <c r="N10" i="32"/>
  <c r="M11" i="32"/>
  <c r="L12" i="32"/>
  <c r="O16" i="32"/>
  <c r="L6" i="32"/>
  <c r="O19" i="32"/>
  <c r="L7" i="32"/>
  <c r="N6" i="32"/>
  <c r="S17" i="32"/>
  <c r="N7" i="32"/>
  <c r="Q5" i="32"/>
  <c r="Q6" i="32"/>
  <c r="S5" i="32"/>
  <c r="Q7" i="32"/>
  <c r="O9" i="32"/>
  <c r="S6" i="32"/>
  <c r="R7" i="32"/>
  <c r="Q8" i="32"/>
  <c r="P9" i="32"/>
  <c r="O10" i="32"/>
  <c r="N11" i="32"/>
  <c r="M12" i="32"/>
  <c r="L13" i="32"/>
  <c r="N2" i="32"/>
  <c r="P3" i="32"/>
  <c r="P4" i="32"/>
  <c r="R3" i="32"/>
  <c r="N8" i="32"/>
  <c r="P7" i="32"/>
  <c r="S7" i="32"/>
  <c r="R8" i="32"/>
  <c r="Q9" i="32"/>
  <c r="P10" i="32"/>
  <c r="O11" i="32"/>
  <c r="N12" i="32"/>
  <c r="M13" i="32"/>
  <c r="L14" i="32"/>
  <c r="S12" i="32"/>
  <c r="M3" i="32"/>
  <c r="Q2" i="32"/>
  <c r="S16" i="32"/>
  <c r="M7" i="32"/>
  <c r="Q4" i="32"/>
  <c r="L11" i="32"/>
  <c r="S8" i="32"/>
  <c r="R9" i="32"/>
  <c r="Q10" i="32"/>
  <c r="P11" i="32"/>
  <c r="O12" i="32"/>
  <c r="N13" i="32"/>
  <c r="M14" i="32"/>
  <c r="L15" i="32"/>
  <c r="S15" i="32"/>
  <c r="R17" i="32"/>
  <c r="O6" i="32"/>
  <c r="R4" i="32"/>
  <c r="M10" i="32"/>
  <c r="R10" i="32"/>
  <c r="Q11" i="32"/>
  <c r="P12" i="32"/>
  <c r="O13" i="32"/>
  <c r="N14" i="32"/>
  <c r="M15" i="32"/>
  <c r="L16" i="32"/>
  <c r="R13" i="32"/>
  <c r="L4" i="32"/>
  <c r="P18" i="32"/>
  <c r="P19" i="32"/>
  <c r="L8" i="32"/>
  <c r="R18" i="32"/>
  <c r="M8" i="32"/>
  <c r="O7" i="32"/>
  <c r="R5" i="32"/>
  <c r="R6" i="32"/>
  <c r="S9" i="32"/>
  <c r="S10" i="32"/>
  <c r="R11" i="32"/>
  <c r="Q12" i="32"/>
  <c r="P13" i="32"/>
  <c r="O14" i="32"/>
  <c r="N15" i="32"/>
  <c r="M16" i="32"/>
  <c r="L17" i="32"/>
  <c r="M2" i="32"/>
  <c r="P15" i="32"/>
  <c r="O3" i="32"/>
  <c r="R16" i="32"/>
  <c r="N5" i="32"/>
  <c r="Q3" i="32"/>
  <c r="P5" i="32"/>
  <c r="S18" i="32"/>
  <c r="L10" i="32"/>
  <c r="S4" i="32"/>
  <c r="S11" i="32"/>
  <c r="R12" i="32"/>
  <c r="Q13" i="32"/>
  <c r="P14" i="32"/>
  <c r="O15" i="32"/>
  <c r="N16" i="32"/>
  <c r="M17" i="32"/>
  <c r="L18" i="32"/>
  <c r="L2" i="32"/>
  <c r="S14" i="33"/>
  <c r="P18" i="33"/>
  <c r="M2" i="33"/>
  <c r="M2" i="35" s="1"/>
  <c r="L3" i="33"/>
  <c r="S12" i="33"/>
  <c r="R13" i="33"/>
  <c r="Q14" i="33"/>
  <c r="P15" i="33"/>
  <c r="O16" i="33"/>
  <c r="N17" i="33"/>
  <c r="M18" i="33"/>
  <c r="M18" i="35" s="1"/>
  <c r="L19" i="33"/>
  <c r="M3" i="33"/>
  <c r="M3" i="35" s="1"/>
  <c r="S13" i="33"/>
  <c r="R14" i="33"/>
  <c r="Q15" i="33"/>
  <c r="P16" i="33"/>
  <c r="O17" i="33"/>
  <c r="N18" i="33"/>
  <c r="M19" i="33"/>
  <c r="M19" i="35" s="1"/>
  <c r="N3" i="33"/>
  <c r="R15" i="33"/>
  <c r="N4" i="33"/>
  <c r="Q2" i="33"/>
  <c r="P4" i="33"/>
  <c r="R3" i="33"/>
  <c r="O7" i="33"/>
  <c r="L10" i="33"/>
  <c r="S19" i="33"/>
  <c r="L5" i="33"/>
  <c r="S15" i="33"/>
  <c r="P19" i="33"/>
  <c r="Q4" i="33"/>
  <c r="R19" i="33"/>
  <c r="O8" i="33"/>
  <c r="N9" i="33"/>
  <c r="M10" i="33"/>
  <c r="M10" i="35" s="1"/>
  <c r="L11" i="33"/>
  <c r="O3" i="33"/>
  <c r="P3" i="33"/>
  <c r="R17" i="33"/>
  <c r="M7" i="33"/>
  <c r="M7" i="35" s="1"/>
  <c r="P5" i="33"/>
  <c r="R4" i="33"/>
  <c r="S4" i="33"/>
  <c r="P8" i="33"/>
  <c r="S6" i="33"/>
  <c r="O10" i="33"/>
  <c r="N11" i="33"/>
  <c r="M12" i="33"/>
  <c r="M12" i="35" s="1"/>
  <c r="L13" i="33"/>
  <c r="L4" i="33"/>
  <c r="P17" i="33"/>
  <c r="Q17" i="33"/>
  <c r="L7" i="33"/>
  <c r="O5" i="33"/>
  <c r="Q19" i="33"/>
  <c r="L9" i="33"/>
  <c r="P6" i="33"/>
  <c r="M11" i="33"/>
  <c r="M11" i="35" s="1"/>
  <c r="S7" i="33"/>
  <c r="R8" i="33"/>
  <c r="Q9" i="33"/>
  <c r="P10" i="33"/>
  <c r="O11" i="33"/>
  <c r="N12" i="33"/>
  <c r="M13" i="33"/>
  <c r="M13" i="35" s="1"/>
  <c r="L14" i="33"/>
  <c r="M4" i="33"/>
  <c r="M4" i="35" s="1"/>
  <c r="O18" i="33"/>
  <c r="P2" i="33"/>
  <c r="M6" i="33"/>
  <c r="M6" i="35" s="1"/>
  <c r="S16" i="33"/>
  <c r="Q3" i="33"/>
  <c r="R18" i="33"/>
  <c r="M8" i="33"/>
  <c r="M8" i="35" s="1"/>
  <c r="S3" i="33"/>
  <c r="R5" i="33"/>
  <c r="O9" i="33"/>
  <c r="P9" i="33"/>
  <c r="S8" i="33"/>
  <c r="R9" i="33"/>
  <c r="Q10" i="33"/>
  <c r="P11" i="33"/>
  <c r="O12" i="33"/>
  <c r="N13" i="33"/>
  <c r="M14" i="33"/>
  <c r="M14" i="35" s="1"/>
  <c r="L15" i="33"/>
  <c r="O2" i="33"/>
  <c r="N19" i="33"/>
  <c r="R16" i="33"/>
  <c r="O4" i="33"/>
  <c r="N6" i="33"/>
  <c r="S17" i="33"/>
  <c r="N7" i="33"/>
  <c r="M9" i="33"/>
  <c r="M9" i="35" s="1"/>
  <c r="N10" i="33"/>
  <c r="R10" i="33"/>
  <c r="Q11" i="33"/>
  <c r="P12" i="33"/>
  <c r="O13" i="33"/>
  <c r="N14" i="33"/>
  <c r="M15" i="33"/>
  <c r="M15" i="35" s="1"/>
  <c r="L16" i="33"/>
  <c r="N2" i="33"/>
  <c r="M5" i="33"/>
  <c r="M5" i="35" s="1"/>
  <c r="Q18" i="33"/>
  <c r="O6" i="33"/>
  <c r="S18" i="33"/>
  <c r="N8" i="33"/>
  <c r="Q6" i="33"/>
  <c r="S5" i="33"/>
  <c r="Q7" i="33"/>
  <c r="Q8" i="33"/>
  <c r="S9" i="33"/>
  <c r="S10" i="33"/>
  <c r="R11" i="33"/>
  <c r="Q12" i="33"/>
  <c r="P13" i="33"/>
  <c r="O14" i="33"/>
  <c r="N15" i="33"/>
  <c r="M16" i="33"/>
  <c r="M16" i="35" s="1"/>
  <c r="L17" i="33"/>
  <c r="Q16" i="33"/>
  <c r="L6" i="33"/>
  <c r="O19" i="33"/>
  <c r="N5" i="33"/>
  <c r="R2" i="33"/>
  <c r="L8" i="33"/>
  <c r="S2" i="33"/>
  <c r="Q5" i="33"/>
  <c r="P7" i="33"/>
  <c r="R6" i="33"/>
  <c r="L12" i="33"/>
  <c r="R7" i="33"/>
  <c r="S11" i="33"/>
  <c r="R12" i="33"/>
  <c r="Q13" i="33"/>
  <c r="P14" i="33"/>
  <c r="O15" i="33"/>
  <c r="N16" i="33"/>
  <c r="M17" i="33"/>
  <c r="M17" i="35" s="1"/>
  <c r="L18" i="33"/>
  <c r="L2" i="33"/>
  <c r="L19" i="31"/>
  <c r="M19" i="31"/>
  <c r="L5" i="31"/>
  <c r="N19" i="31"/>
  <c r="L6" i="31"/>
  <c r="S15" i="31"/>
  <c r="O19" i="31"/>
  <c r="M6" i="31"/>
  <c r="R17" i="31"/>
  <c r="Q18" i="31"/>
  <c r="P19" i="31"/>
  <c r="R2" i="31"/>
  <c r="Q3" i="31"/>
  <c r="P4" i="31"/>
  <c r="O5" i="31"/>
  <c r="N6" i="31"/>
  <c r="M7" i="31"/>
  <c r="L8" i="31"/>
  <c r="S17" i="31"/>
  <c r="R18" i="31"/>
  <c r="Q19" i="31"/>
  <c r="S12" i="31"/>
  <c r="M2" i="31"/>
  <c r="N2" i="31"/>
  <c r="O17" i="31"/>
  <c r="O2" i="31"/>
  <c r="N4" i="31"/>
  <c r="Q17" i="31"/>
  <c r="L9" i="31"/>
  <c r="N8" i="31"/>
  <c r="S19" i="31"/>
  <c r="Q14" i="31"/>
  <c r="R14" i="31"/>
  <c r="N3" i="31"/>
  <c r="O4" i="31"/>
  <c r="O6" i="31"/>
  <c r="S3" i="31"/>
  <c r="R5" i="31"/>
  <c r="M10" i="31"/>
  <c r="Q7" i="31"/>
  <c r="P8" i="31"/>
  <c r="O9" i="31"/>
  <c r="N10" i="31"/>
  <c r="M11" i="31"/>
  <c r="L12" i="31"/>
  <c r="N17" i="31"/>
  <c r="R15" i="31"/>
  <c r="S2" i="31"/>
  <c r="R19" i="31"/>
  <c r="S4" i="31"/>
  <c r="P9" i="31"/>
  <c r="O10" i="31"/>
  <c r="N11" i="31"/>
  <c r="M12" i="31"/>
  <c r="L13" i="31"/>
  <c r="M3" i="31"/>
  <c r="Q15" i="31"/>
  <c r="Q16" i="31"/>
  <c r="R16" i="31"/>
  <c r="S16" i="31"/>
  <c r="M8" i="31"/>
  <c r="R4" i="31"/>
  <c r="P7" i="31"/>
  <c r="S5" i="31"/>
  <c r="N12" i="31"/>
  <c r="M13" i="31"/>
  <c r="L14" i="31"/>
  <c r="M18" i="31"/>
  <c r="S13" i="31"/>
  <c r="P17" i="31"/>
  <c r="M5" i="31"/>
  <c r="P3" i="31"/>
  <c r="P5" i="31"/>
  <c r="S18" i="31"/>
  <c r="Q5" i="31"/>
  <c r="L10" i="31"/>
  <c r="R7" i="31"/>
  <c r="R8" i="31"/>
  <c r="S8" i="31"/>
  <c r="R9" i="31"/>
  <c r="Q10" i="31"/>
  <c r="P11" i="31"/>
  <c r="O12" i="31"/>
  <c r="N13" i="31"/>
  <c r="M14" i="31"/>
  <c r="L15" i="31"/>
  <c r="R13" i="31"/>
  <c r="S14" i="31"/>
  <c r="O3" i="31"/>
  <c r="N5" i="31"/>
  <c r="N7" i="31"/>
  <c r="O7" i="31"/>
  <c r="N9" i="31"/>
  <c r="S6" i="31"/>
  <c r="Q9" i="31"/>
  <c r="S9" i="31"/>
  <c r="R10" i="31"/>
  <c r="Q11" i="31"/>
  <c r="P12" i="31"/>
  <c r="O13" i="31"/>
  <c r="N14" i="31"/>
  <c r="M15" i="31"/>
  <c r="L16" i="31"/>
  <c r="L3" i="31"/>
  <c r="O16" i="31"/>
  <c r="L4" i="31"/>
  <c r="P16" i="31"/>
  <c r="M4" i="31"/>
  <c r="P2" i="31"/>
  <c r="Q2" i="31"/>
  <c r="Q4" i="31"/>
  <c r="M9" i="31"/>
  <c r="O8" i="31"/>
  <c r="Q8" i="31"/>
  <c r="P10" i="31"/>
  <c r="S10" i="31"/>
  <c r="R11" i="31"/>
  <c r="Q12" i="31"/>
  <c r="P13" i="31"/>
  <c r="O14" i="31"/>
  <c r="N15" i="31"/>
  <c r="M16" i="31"/>
  <c r="L17" i="31"/>
  <c r="P15" i="31"/>
  <c r="N18" i="31"/>
  <c r="O18" i="31"/>
  <c r="P18" i="31"/>
  <c r="L7" i="31"/>
  <c r="R3" i="31"/>
  <c r="P6" i="31"/>
  <c r="Q6" i="31"/>
  <c r="L11" i="31"/>
  <c r="R6" i="31"/>
  <c r="S7" i="31"/>
  <c r="O11" i="31"/>
  <c r="L2" i="31"/>
  <c r="S11" i="31"/>
  <c r="R12" i="31"/>
  <c r="Q13" i="31"/>
  <c r="P14" i="31"/>
  <c r="O15" i="31"/>
  <c r="N16" i="31"/>
  <c r="M17" i="31"/>
  <c r="L18" i="31"/>
  <c r="N18" i="30"/>
  <c r="O2" i="30"/>
  <c r="L6" i="30"/>
  <c r="M2" i="30"/>
  <c r="L3" i="30"/>
  <c r="S12" i="30"/>
  <c r="R13" i="30"/>
  <c r="Q14" i="30"/>
  <c r="P15" i="30"/>
  <c r="O16" i="30"/>
  <c r="N17" i="30"/>
  <c r="M18" i="30"/>
  <c r="L19" i="30"/>
  <c r="M19" i="30"/>
  <c r="S14" i="30"/>
  <c r="S15" i="30"/>
  <c r="R16" i="30"/>
  <c r="Q17" i="30"/>
  <c r="P18" i="30"/>
  <c r="O19" i="30"/>
  <c r="Q2" i="30"/>
  <c r="P3" i="30"/>
  <c r="O4" i="30"/>
  <c r="N5" i="30"/>
  <c r="M6" i="30"/>
  <c r="L7" i="30"/>
  <c r="S16" i="30"/>
  <c r="R17" i="30"/>
  <c r="Q18" i="30"/>
  <c r="P19" i="30"/>
  <c r="Q15" i="30"/>
  <c r="O3" i="30"/>
  <c r="R2" i="30"/>
  <c r="Q5" i="30"/>
  <c r="S19" i="30"/>
  <c r="O17" i="30"/>
  <c r="M5" i="30"/>
  <c r="R3" i="30"/>
  <c r="R4" i="30"/>
  <c r="M10" i="30"/>
  <c r="R14" i="30"/>
  <c r="N4" i="30"/>
  <c r="L8" i="30"/>
  <c r="N7" i="30"/>
  <c r="N8" i="30"/>
  <c r="P7" i="30"/>
  <c r="R6" i="30"/>
  <c r="N10" i="30"/>
  <c r="M11" i="30"/>
  <c r="L12" i="30"/>
  <c r="O5" i="30"/>
  <c r="S2" i="30"/>
  <c r="S3" i="30"/>
  <c r="R5" i="30"/>
  <c r="P9" i="30"/>
  <c r="L13" i="30"/>
  <c r="S13" i="30"/>
  <c r="P17" i="30"/>
  <c r="P4" i="30"/>
  <c r="P5" i="30"/>
  <c r="L10" i="30"/>
  <c r="O8" i="30"/>
  <c r="S5" i="30"/>
  <c r="R7" i="30"/>
  <c r="R8" i="30"/>
  <c r="Q9" i="30"/>
  <c r="P10" i="30"/>
  <c r="O11" i="30"/>
  <c r="N12" i="30"/>
  <c r="M13" i="30"/>
  <c r="L14" i="30"/>
  <c r="P16" i="30"/>
  <c r="Q16" i="30"/>
  <c r="N6" i="30"/>
  <c r="Q19" i="30"/>
  <c r="Q4" i="30"/>
  <c r="M12" i="30"/>
  <c r="R9" i="30"/>
  <c r="Q10" i="30"/>
  <c r="P11" i="30"/>
  <c r="O12" i="30"/>
  <c r="N13" i="30"/>
  <c r="M14" i="30"/>
  <c r="L15" i="30"/>
  <c r="L4" i="30"/>
  <c r="N3" i="30"/>
  <c r="O18" i="30"/>
  <c r="M7" i="30"/>
  <c r="R18" i="30"/>
  <c r="M8" i="30"/>
  <c r="P6" i="30"/>
  <c r="Q6" i="30"/>
  <c r="Q7" i="30"/>
  <c r="O10" i="30"/>
  <c r="S9" i="30"/>
  <c r="R10" i="30"/>
  <c r="Q11" i="30"/>
  <c r="P12" i="30"/>
  <c r="O13" i="30"/>
  <c r="N14" i="30"/>
  <c r="M15" i="30"/>
  <c r="L16" i="30"/>
  <c r="N2" i="30"/>
  <c r="M4" i="30"/>
  <c r="R15" i="30"/>
  <c r="P2" i="30"/>
  <c r="S17" i="30"/>
  <c r="L9" i="30"/>
  <c r="R19" i="30"/>
  <c r="M9" i="30"/>
  <c r="N9" i="30"/>
  <c r="P8" i="30"/>
  <c r="S6" i="30"/>
  <c r="N11" i="30"/>
  <c r="S8" i="30"/>
  <c r="S10" i="30"/>
  <c r="R11" i="30"/>
  <c r="Q12" i="30"/>
  <c r="P13" i="30"/>
  <c r="O14" i="30"/>
  <c r="N15" i="30"/>
  <c r="M16" i="30"/>
  <c r="L17" i="30"/>
  <c r="M3" i="30"/>
  <c r="L5" i="30"/>
  <c r="N19" i="30"/>
  <c r="Q3" i="30"/>
  <c r="O6" i="30"/>
  <c r="S18" i="30"/>
  <c r="O7" i="30"/>
  <c r="S4" i="30"/>
  <c r="L11" i="30"/>
  <c r="O9" i="30"/>
  <c r="Q8" i="30"/>
  <c r="S7" i="30"/>
  <c r="L2" i="30"/>
  <c r="S11" i="30"/>
  <c r="R12" i="30"/>
  <c r="Q13" i="30"/>
  <c r="P14" i="30"/>
  <c r="O15" i="30"/>
  <c r="N16" i="30"/>
  <c r="M17" i="30"/>
  <c r="L18" i="30"/>
  <c r="M7" i="28"/>
  <c r="L2" i="28"/>
  <c r="P17" i="28"/>
  <c r="P4" i="28"/>
  <c r="R7" i="28"/>
  <c r="N2" i="28"/>
  <c r="P9" i="28"/>
  <c r="M10" i="28"/>
  <c r="S13" i="28"/>
  <c r="M6" i="28"/>
  <c r="S12" i="28"/>
  <c r="Q15" i="28"/>
  <c r="O17" i="28"/>
  <c r="S16" i="28"/>
  <c r="M14" i="28"/>
  <c r="Q9" i="28"/>
  <c r="L13" i="28"/>
  <c r="Q6" i="28"/>
  <c r="Q2" i="28"/>
  <c r="R11" i="28"/>
  <c r="N12" i="28"/>
  <c r="O6" i="28"/>
  <c r="L9" i="28"/>
  <c r="N9" i="28"/>
  <c r="L8" i="28"/>
  <c r="M5" i="28"/>
  <c r="S2" i="28"/>
  <c r="N19" i="28"/>
  <c r="M3" i="28"/>
  <c r="R10" i="28"/>
  <c r="Q18" i="28"/>
  <c r="L19" i="28"/>
  <c r="S15" i="28"/>
  <c r="Q4" i="28"/>
  <c r="O7" i="28"/>
  <c r="R15" i="28"/>
  <c r="N17" i="28"/>
  <c r="M4" i="28"/>
  <c r="L14" i="28"/>
  <c r="O2" i="28"/>
  <c r="P19" i="28"/>
  <c r="P10" i="28"/>
  <c r="R4" i="28"/>
  <c r="P12" i="28"/>
  <c r="P6" i="28"/>
  <c r="N15" i="28"/>
  <c r="O12" i="28"/>
  <c r="O15" i="28"/>
  <c r="P7" i="28"/>
  <c r="M17" i="28"/>
  <c r="L11" i="28"/>
  <c r="S8" i="28"/>
  <c r="P13" i="28"/>
  <c r="R12" i="28"/>
  <c r="Q3" i="28"/>
  <c r="R14" i="28"/>
  <c r="L5" i="28"/>
  <c r="Q17" i="28"/>
  <c r="S17" i="28"/>
  <c r="Q16" i="28"/>
  <c r="L6" i="28"/>
  <c r="M8" i="28"/>
  <c r="O18" i="28"/>
  <c r="R6" i="28"/>
  <c r="P8" i="28"/>
  <c r="O14" i="28"/>
  <c r="S14" i="28"/>
  <c r="O19" i="28"/>
  <c r="M19" i="28"/>
  <c r="R16" i="28"/>
  <c r="M16" i="28"/>
  <c r="Q19" i="28"/>
  <c r="R5" i="28"/>
  <c r="L7" i="28"/>
  <c r="N11" i="28"/>
  <c r="N10" i="28"/>
  <c r="O13" i="28"/>
  <c r="O11" i="28"/>
  <c r="N8" i="28"/>
  <c r="L18" i="28"/>
  <c r="L16" i="28"/>
  <c r="O9" i="28"/>
  <c r="P15" i="28"/>
  <c r="L4" i="28"/>
  <c r="N5" i="28"/>
  <c r="Q10" i="28"/>
  <c r="O10" i="28"/>
  <c r="M9" i="28"/>
  <c r="N14" i="28"/>
  <c r="S9" i="28"/>
  <c r="M13" i="28"/>
  <c r="O4" i="28"/>
  <c r="P2" i="28"/>
  <c r="Q12" i="28"/>
  <c r="N6" i="28"/>
  <c r="L17" i="28"/>
  <c r="Q14" i="28"/>
  <c r="L15" i="28"/>
  <c r="M11" i="28"/>
  <c r="M2" i="28"/>
  <c r="S6" i="28"/>
  <c r="Q13" i="28"/>
  <c r="P5" i="28"/>
  <c r="R9" i="28"/>
  <c r="S11" i="28"/>
  <c r="O3" i="28"/>
  <c r="M18" i="28"/>
  <c r="S7" i="28"/>
  <c r="P11" i="28"/>
  <c r="N3" i="28"/>
  <c r="R18" i="28"/>
  <c r="L3" i="28"/>
  <c r="O8" i="28"/>
  <c r="R13" i="28"/>
  <c r="R3" i="28"/>
  <c r="R8" i="28"/>
  <c r="S10" i="28"/>
  <c r="N4" i="28"/>
  <c r="R2" i="28"/>
  <c r="M12" i="28"/>
  <c r="Q11" i="28"/>
  <c r="S19" i="28"/>
  <c r="P18" i="28"/>
  <c r="O5" i="28"/>
  <c r="M15" i="28"/>
  <c r="L10" i="28"/>
  <c r="R17" i="28"/>
  <c r="P14" i="28"/>
  <c r="P3" i="28"/>
  <c r="N16" i="28"/>
  <c r="S3" i="28"/>
  <c r="Q5" i="28"/>
  <c r="P16" i="28"/>
  <c r="Q7" i="28"/>
  <c r="N18" i="28"/>
  <c r="S5" i="28"/>
  <c r="N13" i="28"/>
  <c r="R19" i="28"/>
  <c r="S4" i="28"/>
  <c r="N7" i="28"/>
  <c r="L12" i="28"/>
  <c r="S18" i="28"/>
  <c r="Q8" i="28"/>
  <c r="O16" i="28"/>
</calcChain>
</file>

<file path=xl/sharedStrings.xml><?xml version="1.0" encoding="utf-8"?>
<sst xmlns="http://schemas.openxmlformats.org/spreadsheetml/2006/main" count="120" uniqueCount="24">
  <si>
    <t>Year</t>
  </si>
  <si>
    <t>Baseline</t>
  </si>
  <si>
    <t>SSP126</t>
  </si>
  <si>
    <t>SSP585</t>
  </si>
  <si>
    <t>SSP 585</t>
  </si>
  <si>
    <t>SSP 126</t>
  </si>
  <si>
    <t>SSP 126 Adaptation Construction</t>
  </si>
  <si>
    <t>SSP 126 Adaptation Transport</t>
  </si>
  <si>
    <t>SSP 126 Adaptation Forestry</t>
  </si>
  <si>
    <t>SSP 585 Adaptation Construction</t>
  </si>
  <si>
    <t>SSP 585 Adaptation Transport</t>
  </si>
  <si>
    <t>SSP 585 Adaptation Forestry</t>
  </si>
  <si>
    <t>SSP126_AdaptConstruction</t>
  </si>
  <si>
    <t>SSP126_AdaptTransport</t>
  </si>
  <si>
    <t>SSP126_AdaptForestry</t>
  </si>
  <si>
    <t>SSP585_AdaptConstruction</t>
  </si>
  <si>
    <t>SSP585_AdaptTransport</t>
  </si>
  <si>
    <t>SSP585_AdaptForestry</t>
  </si>
  <si>
    <t>C</t>
  </si>
  <si>
    <t>ResultsScenarios12Sectorsand1Regionstemp</t>
  </si>
  <si>
    <t>G_A_DH</t>
  </si>
  <si>
    <t>DH</t>
  </si>
  <si>
    <t>H</t>
  </si>
  <si>
    <t>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</si>
</sst>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3" x14ac:knownFonts="1">
    <font>
      <sz val="11"/>
      <name val="Calibri"/>
    </font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/>
      <diagonal/>
    </border>
  </borders>
  <cellStyleXfs count="4">
    <xf numFmtId="0" fontId="0" fillId="0" borderId="0"/>
    <xf numFmtId="0" fontId="1" fillId="0" borderId="1"/>
    <xf numFmtId="0" fontId="1" fillId="0" borderId="4"/>
    <xf numFmtId="9" fontId="1" fillId="0" borderId="4" applyFont="0" applyFill="0" applyBorder="0" applyAlignment="0" applyProtection="0"/>
  </cellStyleXfs>
  <cellXfs count="10">
    <xf numFmtId="0" fontId="0" fillId="0" borderId="0" xfId="0"/>
    <xf numFmtId="0" fontId="2" fillId="0" borderId="4" xfId="2" applyFont="1"/>
    <xf numFmtId="0" fontId="1" fillId="0" borderId="4" xfId="2"/>
    <xf numFmtId="0" fontId="0" fillId="0" borderId="4" xfId="2" applyFont="1"/>
    <xf numFmtId="2" fontId="1" fillId="0" borderId="4" xfId="3" applyNumberFormat="1" applyBorder="1"/>
    <xf numFmtId="0" fontId="2" fillId="0" borderId="2" xfId="2" applyFont="1" applyBorder="1"/>
    <xf numFmtId="0" fontId="0" fillId="0" borderId="4" xfId="2" quotePrefix="1" applyFont="1"/>
    <xf numFmtId="0" fontId="1" fillId="0" borderId="2" xfId="2" applyBorder="1"/>
    <xf numFmtId="0" fontId="1" fillId="0" borderId="3" xfId="2" applyBorder="1"/>
    <xf numFmtId="164" fontId="1" fillId="0" borderId="4" xfId="3" applyNumberFormat="1" applyBorder="1"/>
  </cellXfs>
  <cellStyles count="4">
    <cellStyle name="Normal" xfId="0" builtinId="0"/>
    <cellStyle name="Normal 2" xfId="1"/>
    <cellStyle name="Normal 2 2" xfId="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G_A_DH!$P$1</c:f>
              <c:strCache>
                <c:ptCount val="1"/>
                <c:pt idx="0">
                  <c:v>SSP 585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G_A_DH!$B$2:$B$19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G_A_DH!$P$2:$P$19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DAC-47C0-B219-C5CD1CF33E0B}"/>
            </c:ext>
          </c:extLst>
        </c:ser>
        <c:ser>
          <c:idx val="6"/>
          <c:order val="5"/>
          <c:tx>
            <c:strRef>
              <c:f>G_A_DH!$Q$1</c:f>
              <c:strCache>
                <c:ptCount val="1"/>
                <c:pt idx="0">
                  <c:v>SSP 585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G_A_DH!$B$2:$B$19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G_A_DH!$Q$2:$Q$19</c:f>
              <c:numCache>
                <c:formatCode>0.000000</c:formatCode>
                <c:ptCount val="18"/>
                <c:pt idx="0">
                  <c:v>1.6566191270107812E-2</c:v>
                </c:pt>
                <c:pt idx="1">
                  <c:v>0.26400149460422223</c:v>
                </c:pt>
                <c:pt idx="2">
                  <c:v>0.10079096368278823</c:v>
                </c:pt>
                <c:pt idx="3">
                  <c:v>5.3182596990530066E-2</c:v>
                </c:pt>
                <c:pt idx="4">
                  <c:v>4.0507697126056064E-2</c:v>
                </c:pt>
                <c:pt idx="5">
                  <c:v>2.2855698423978815E-2</c:v>
                </c:pt>
                <c:pt idx="6">
                  <c:v>2.2221985394758073E-2</c:v>
                </c:pt>
                <c:pt idx="7">
                  <c:v>4.0776265312347515E-2</c:v>
                </c:pt>
                <c:pt idx="8">
                  <c:v>4.7369202518781203E-3</c:v>
                </c:pt>
                <c:pt idx="9">
                  <c:v>4.7369202518781203E-3</c:v>
                </c:pt>
                <c:pt idx="10">
                  <c:v>7.354287838708542E-3</c:v>
                </c:pt>
                <c:pt idx="11">
                  <c:v>7.992007743384915E-3</c:v>
                </c:pt>
                <c:pt idx="12">
                  <c:v>1.1966085967221821E-2</c:v>
                </c:pt>
                <c:pt idx="13">
                  <c:v>1.4520677305879321E-2</c:v>
                </c:pt>
                <c:pt idx="14">
                  <c:v>2.1334183223818914E-2</c:v>
                </c:pt>
                <c:pt idx="15">
                  <c:v>2.2980992285161303E-2</c:v>
                </c:pt>
                <c:pt idx="16">
                  <c:v>1.860281672873277E-2</c:v>
                </c:pt>
                <c:pt idx="17">
                  <c:v>2.4324595052441413E-2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DAC-47C0-B219-C5CD1CF33E0B}"/>
            </c:ext>
          </c:extLst>
        </c:ser>
        <c:ser>
          <c:idx val="7"/>
          <c:order val="6"/>
          <c:tx>
            <c:strRef>
              <c:f>G_A_DH!$R$1</c:f>
              <c:strCache>
                <c:ptCount val="1"/>
                <c:pt idx="0">
                  <c:v>SSP 585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G_A_DH!$B$2:$B$19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G_A_DH!$R$2:$R$19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DAC-47C0-B219-C5CD1CF33E0B}"/>
            </c:ext>
          </c:extLst>
        </c:ser>
        <c:ser>
          <c:idx val="8"/>
          <c:order val="7"/>
          <c:tx>
            <c:strRef>
              <c:f>G_A_DH!$S$1</c:f>
              <c:strCache>
                <c:ptCount val="1"/>
                <c:pt idx="0">
                  <c:v>SSP 585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G_A_DH!$B$2:$B$19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G_A_DH!$S$2:$S$19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AC-47C0-B219-C5CD1CF33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G_A_DH!$L$1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G_A_DH!$B$2:$B$19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G_A_DH!$L$2:$L$19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DAC-47C0-B219-C5CD1CF33E0B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G_A_DH!$M$1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Construction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G_A_DH!$B$2:$B$19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G_A_DH!$M$2:$M$19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1.6566191270107812E-2</c:v>
                      </c:pt>
                      <c:pt idx="1">
                        <c:v>0.26400149460422223</c:v>
                      </c:pt>
                      <c:pt idx="2">
                        <c:v>0.10079096368278823</c:v>
                      </c:pt>
                      <c:pt idx="3">
                        <c:v>5.3182596990530066E-2</c:v>
                      </c:pt>
                      <c:pt idx="4">
                        <c:v>4.0507697126056064E-2</c:v>
                      </c:pt>
                      <c:pt idx="5">
                        <c:v>2.2855698423978815E-2</c:v>
                      </c:pt>
                      <c:pt idx="6">
                        <c:v>2.2221985394758073E-2</c:v>
                      </c:pt>
                      <c:pt idx="7">
                        <c:v>2.1946013532240197E-2</c:v>
                      </c:pt>
                      <c:pt idx="8">
                        <c:v>1.9907686985852758E-2</c:v>
                      </c:pt>
                      <c:pt idx="9">
                        <c:v>3.8737938765960073E-2</c:v>
                      </c:pt>
                      <c:pt idx="10">
                        <c:v>3.8737938765960073E-2</c:v>
                      </c:pt>
                      <c:pt idx="11">
                        <c:v>4.7369202518781203E-3</c:v>
                      </c:pt>
                      <c:pt idx="12">
                        <c:v>4.7369202518781203E-3</c:v>
                      </c:pt>
                      <c:pt idx="13">
                        <c:v>7.354287838708542E-3</c:v>
                      </c:pt>
                      <c:pt idx="14">
                        <c:v>7.354287838708542E-3</c:v>
                      </c:pt>
                      <c:pt idx="15">
                        <c:v>7.992007743384915E-3</c:v>
                      </c:pt>
                      <c:pt idx="16">
                        <c:v>7.992007743384915E-3</c:v>
                      </c:pt>
                      <c:pt idx="17">
                        <c:v>1.1966085967221821E-2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DAC-47C0-B219-C5CD1CF33E0B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G_A_DH!$N$1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G_A_DH!$B$2:$B$19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G_A_DH!$N$2:$N$19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DAC-47C0-B219-C5CD1CF33E0B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G_A_DH!$O$1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G_A_DH!$B$2:$B$19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G_A_DH!$O$2:$O$19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DAC-47C0-B219-C5CD1CF33E0B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'C'!$L$1</c:f>
              <c:strCache>
                <c:ptCount val="1"/>
                <c:pt idx="0">
                  <c:v>SSP 126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'C'!$L$2:$L$19</c:f>
              <c:numCache>
                <c:formatCode>0.000000</c:formatCode>
                <c:ptCount val="18"/>
                <c:pt idx="0">
                  <c:v>-9.1579638714157752E-2</c:v>
                </c:pt>
                <c:pt idx="1">
                  <c:v>-7.7809853673870943E-2</c:v>
                </c:pt>
                <c:pt idx="2">
                  <c:v>-7.127539300930319E-2</c:v>
                </c:pt>
                <c:pt idx="3">
                  <c:v>-6.2288762840076117E-2</c:v>
                </c:pt>
                <c:pt idx="4">
                  <c:v>-5.6160637674508296E-2</c:v>
                </c:pt>
                <c:pt idx="5">
                  <c:v>-5.0962876948743352E-2</c:v>
                </c:pt>
                <c:pt idx="6">
                  <c:v>-4.8788227356380776E-2</c:v>
                </c:pt>
                <c:pt idx="7">
                  <c:v>-4.6193596419558558E-2</c:v>
                </c:pt>
                <c:pt idx="8">
                  <c:v>-4.2604338533541952E-2</c:v>
                </c:pt>
                <c:pt idx="9">
                  <c:v>-6.5143996422258876E-2</c:v>
                </c:pt>
                <c:pt idx="10">
                  <c:v>-6.3450744057041431E-2</c:v>
                </c:pt>
                <c:pt idx="11">
                  <c:v>-6.7331047043621917E-2</c:v>
                </c:pt>
                <c:pt idx="12">
                  <c:v>-6.684874465406887E-2</c:v>
                </c:pt>
                <c:pt idx="13">
                  <c:v>-6.9576097050692121E-2</c:v>
                </c:pt>
                <c:pt idx="14">
                  <c:v>-6.733751756960149E-2</c:v>
                </c:pt>
                <c:pt idx="15">
                  <c:v>-7.4140161480527267E-2</c:v>
                </c:pt>
                <c:pt idx="16">
                  <c:v>-7.1335152985463446E-2</c:v>
                </c:pt>
                <c:pt idx="17">
                  <c:v>-7.7140385852617732E-2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1DF-4BD9-B3F6-113E435EBF46}"/>
            </c:ext>
          </c:extLst>
        </c:ser>
        <c:ser>
          <c:idx val="6"/>
          <c:order val="1"/>
          <c:tx>
            <c:strRef>
              <c:f>'C'!$M$1</c:f>
              <c:strCache>
                <c:ptCount val="1"/>
                <c:pt idx="0">
                  <c:v>SSP 126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'C'!$M$2:$M$19</c:f>
              <c:numCache>
                <c:formatCode>0.00</c:formatCode>
                <c:ptCount val="18"/>
                <c:pt idx="0">
                  <c:v>-8.5158195647537904E-2</c:v>
                </c:pt>
                <c:pt idx="1">
                  <c:v>-4.9189284664020838E-2</c:v>
                </c:pt>
                <c:pt idx="2">
                  <c:v>-2.597658370442768E-2</c:v>
                </c:pt>
                <c:pt idx="3">
                  <c:v>-2.3722877896439898E-2</c:v>
                </c:pt>
                <c:pt idx="4">
                  <c:v>-1.6575090045666929E-2</c:v>
                </c:pt>
                <c:pt idx="5">
                  <c:v>-1.5157119287532606E-2</c:v>
                </c:pt>
                <c:pt idx="6">
                  <c:v>-1.3655145685482428E-2</c:v>
                </c:pt>
                <c:pt idx="7">
                  <c:v>-1.1749566564624336E-2</c:v>
                </c:pt>
                <c:pt idx="8">
                  <c:v>-1.0459220169114269E-2</c:v>
                </c:pt>
                <c:pt idx="9">
                  <c:v>-9.960547601924441E-3</c:v>
                </c:pt>
                <c:pt idx="10">
                  <c:v>-8.3439870440799035E-3</c:v>
                </c:pt>
                <c:pt idx="11">
                  <c:v>-9.1295614368400724E-3</c:v>
                </c:pt>
                <c:pt idx="12">
                  <c:v>-7.490539048342737E-3</c:v>
                </c:pt>
                <c:pt idx="13">
                  <c:v>-8.3064284443883363E-3</c:v>
                </c:pt>
                <c:pt idx="14">
                  <c:v>-4.7956086324115743E-3</c:v>
                </c:pt>
                <c:pt idx="15">
                  <c:v>-8.9734504093147427E-3</c:v>
                </c:pt>
                <c:pt idx="16">
                  <c:v>-4.4220438870413714E-3</c:v>
                </c:pt>
                <c:pt idx="17">
                  <c:v>-9.2955382300438094E-3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1DF-4BD9-B3F6-113E435EBF46}"/>
            </c:ext>
          </c:extLst>
        </c:ser>
        <c:ser>
          <c:idx val="7"/>
          <c:order val="2"/>
          <c:tx>
            <c:strRef>
              <c:f>'C'!$N$1</c:f>
              <c:strCache>
                <c:ptCount val="1"/>
                <c:pt idx="0">
                  <c:v>SSP 126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'C'!$N$2:$N$19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1DF-4BD9-B3F6-113E435EBF46}"/>
            </c:ext>
          </c:extLst>
        </c:ser>
        <c:ser>
          <c:idx val="8"/>
          <c:order val="3"/>
          <c:tx>
            <c:strRef>
              <c:f>'C'!$O$1</c:f>
              <c:strCache>
                <c:ptCount val="1"/>
                <c:pt idx="0">
                  <c:v>SSP 126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'C'!$O$2:$O$19</c:f>
              <c:numCache>
                <c:formatCode>0.00</c:formatCode>
                <c:ptCount val="18"/>
                <c:pt idx="0">
                  <c:v>-3.9140885131310199E-3</c:v>
                </c:pt>
                <c:pt idx="1">
                  <c:v>-3.951705367438052E-3</c:v>
                </c:pt>
                <c:pt idx="2">
                  <c:v>-4.7957494156229963E-3</c:v>
                </c:pt>
                <c:pt idx="3">
                  <c:v>-4.4300683325684265E-3</c:v>
                </c:pt>
                <c:pt idx="4">
                  <c:v>-4.952535953662518E-3</c:v>
                </c:pt>
                <c:pt idx="5">
                  <c:v>-5.0573175866850395E-3</c:v>
                </c:pt>
                <c:pt idx="6">
                  <c:v>-6.1089411639735358E-3</c:v>
                </c:pt>
                <c:pt idx="7">
                  <c:v>-5.9603618952923654E-3</c:v>
                </c:pt>
                <c:pt idx="8">
                  <c:v>-6.1216119022294846E-3</c:v>
                </c:pt>
                <c:pt idx="9">
                  <c:v>-6.6520052039525934E-3</c:v>
                </c:pt>
                <c:pt idx="10">
                  <c:v>-5.8370575063438901E-3</c:v>
                </c:pt>
                <c:pt idx="11">
                  <c:v>-7.098882914000848E-3</c:v>
                </c:pt>
                <c:pt idx="12">
                  <c:v>-5.7670109046608076E-3</c:v>
                </c:pt>
                <c:pt idx="13">
                  <c:v>-6.8965365942632584E-3</c:v>
                </c:pt>
                <c:pt idx="14">
                  <c:v>-3.7455368650627374E-3</c:v>
                </c:pt>
                <c:pt idx="15">
                  <c:v>-7.7361266082868196E-3</c:v>
                </c:pt>
                <c:pt idx="16">
                  <c:v>-3.469875254996202E-3</c:v>
                </c:pt>
                <c:pt idx="17">
                  <c:v>-8.0661720204320275E-3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DF-4BD9-B3F6-113E435E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/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282230408252188"/>
          <c:y val="2.9305908849347997E-2"/>
          <c:w val="0.7458538939582513"/>
          <c:h val="0.84180923277654185"/>
        </c:manualLayout>
      </c:layout>
      <c:barChart>
        <c:barDir val="col"/>
        <c:grouping val="clustered"/>
        <c:varyColors val="0"/>
        <c:ser>
          <c:idx val="6"/>
          <c:order val="5"/>
          <c:tx>
            <c:strRef>
              <c:f>CtoGADH!$Q$1</c:f>
              <c:strCache>
                <c:ptCount val="1"/>
                <c:pt idx="0">
                  <c:v>SSP 585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CtoGADH!$B$2:$B$19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CtoGADH!$Q$2:$Q$19</c:f>
              <c:numCache>
                <c:formatCode>0.00</c:formatCode>
                <c:ptCount val="18"/>
                <c:pt idx="0">
                  <c:v>0.78439518429469479</c:v>
                </c:pt>
                <c:pt idx="1">
                  <c:v>0.26593117311062536</c:v>
                </c:pt>
                <c:pt idx="2">
                  <c:v>1.3372026735717886</c:v>
                </c:pt>
                <c:pt idx="3">
                  <c:v>2.6687757549892743</c:v>
                </c:pt>
                <c:pt idx="4">
                  <c:v>4.5045132099283496</c:v>
                </c:pt>
                <c:pt idx="5">
                  <c:v>9.1293305234250859</c:v>
                </c:pt>
                <c:pt idx="6">
                  <c:v>11.848527363512547</c:v>
                </c:pt>
                <c:pt idx="7">
                  <c:v>8.3193274355610018</c:v>
                </c:pt>
                <c:pt idx="8">
                  <c:v>81.423981158876543</c:v>
                </c:pt>
                <c:pt idx="9">
                  <c:v>169.58633810546633</c:v>
                </c:pt>
                <c:pt idx="10">
                  <c:v>137.64236854340928</c:v>
                </c:pt>
                <c:pt idx="11">
                  <c:v>166.08871455980434</c:v>
                </c:pt>
                <c:pt idx="12">
                  <c:v>141.00751014511869</c:v>
                </c:pt>
                <c:pt idx="13">
                  <c:v>146.90566080048077</c:v>
                </c:pt>
                <c:pt idx="14">
                  <c:v>125.59394768237222</c:v>
                </c:pt>
                <c:pt idx="15">
                  <c:v>147.94947858826291</c:v>
                </c:pt>
                <c:pt idx="16">
                  <c:v>231.40308001696488</c:v>
                </c:pt>
                <c:pt idx="17">
                  <c:v>220.31179162148049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ADC-42A8-96EE-6E6322010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CtoGADH!$L$1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CtoGADH!$B$2:$B$19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CtoGADH!$L$2:$L$19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-9.1579638714157752E-2</c:v>
                      </c:pt>
                      <c:pt idx="1">
                        <c:v>-7.7809853673870943E-2</c:v>
                      </c:pt>
                      <c:pt idx="2">
                        <c:v>-7.127539300930319E-2</c:v>
                      </c:pt>
                      <c:pt idx="3">
                        <c:v>-6.2288762840076117E-2</c:v>
                      </c:pt>
                      <c:pt idx="4">
                        <c:v>-5.6160637674508296E-2</c:v>
                      </c:pt>
                      <c:pt idx="5">
                        <c:v>-5.0962876948743352E-2</c:v>
                      </c:pt>
                      <c:pt idx="6">
                        <c:v>-4.8788227356380776E-2</c:v>
                      </c:pt>
                      <c:pt idx="7">
                        <c:v>-4.6193596419558558E-2</c:v>
                      </c:pt>
                      <c:pt idx="8">
                        <c:v>-4.2604338533541952E-2</c:v>
                      </c:pt>
                      <c:pt idx="9">
                        <c:v>-6.5143996422258876E-2</c:v>
                      </c:pt>
                      <c:pt idx="10">
                        <c:v>-6.3450744057041431E-2</c:v>
                      </c:pt>
                      <c:pt idx="11">
                        <c:v>-6.7331047043621917E-2</c:v>
                      </c:pt>
                      <c:pt idx="12">
                        <c:v>-6.684874465406887E-2</c:v>
                      </c:pt>
                      <c:pt idx="13">
                        <c:v>-6.9576097050692121E-2</c:v>
                      </c:pt>
                      <c:pt idx="14">
                        <c:v>-6.733751756960149E-2</c:v>
                      </c:pt>
                      <c:pt idx="15">
                        <c:v>-7.4140161480527267E-2</c:v>
                      </c:pt>
                      <c:pt idx="16">
                        <c:v>-7.1335152985463446E-2</c:v>
                      </c:pt>
                      <c:pt idx="17">
                        <c:v>-7.7140385852617732E-2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ADC-42A8-96EE-6E6322010D9F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CtoGADH!$M$1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Construction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CtoGADH!$B$2:$B$19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CtoGADH!$M$2:$M$19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0.78448129623690355</c:v>
                      </c:pt>
                      <c:pt idx="1">
                        <c:v>0.26606480806146277</c:v>
                      </c:pt>
                      <c:pt idx="2">
                        <c:v>1.3286796352980406</c:v>
                      </c:pt>
                      <c:pt idx="3">
                        <c:v>2.6510637949763347</c:v>
                      </c:pt>
                      <c:pt idx="4">
                        <c:v>4.5040984746885924</c:v>
                      </c:pt>
                      <c:pt idx="5">
                        <c:v>9.1611077910789778</c:v>
                      </c:pt>
                      <c:pt idx="6">
                        <c:v>11.761129395500651</c:v>
                      </c:pt>
                      <c:pt idx="7">
                        <c:v>14.670121165920973</c:v>
                      </c:pt>
                      <c:pt idx="8">
                        <c:v>18.913819210354671</c:v>
                      </c:pt>
                      <c:pt idx="9">
                        <c:v>20.899094239714362</c:v>
                      </c:pt>
                      <c:pt idx="10">
                        <c:v>26.052203210910623</c:v>
                      </c:pt>
                      <c:pt idx="11">
                        <c:v>279.71785687083258</c:v>
                      </c:pt>
                      <c:pt idx="12">
                        <c:v>353.00924457909127</c:v>
                      </c:pt>
                      <c:pt idx="13">
                        <c:v>288.94382820630722</c:v>
                      </c:pt>
                      <c:pt idx="14">
                        <c:v>361.02478439527272</c:v>
                      </c:pt>
                      <c:pt idx="15">
                        <c:v>421.24211300979363</c:v>
                      </c:pt>
                      <c:pt idx="16">
                        <c:v>525.5889057823706</c:v>
                      </c:pt>
                      <c:pt idx="17">
                        <c:v>442.71239841627198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ADC-42A8-96EE-6E6322010D9F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CtoGADH!$N$1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CtoGADH!$B$2:$B$19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CtoGADH!$N$2:$N$19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ADC-42A8-96EE-6E6322010D9F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CtoGADH!$O$1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CtoGADH!$B$2:$B$19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CtoGADH!$O$2:$O$19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-3.9140885131310199E-3</c:v>
                      </c:pt>
                      <c:pt idx="1">
                        <c:v>-3.951705367438052E-3</c:v>
                      </c:pt>
                      <c:pt idx="2">
                        <c:v>-4.7957494156229963E-3</c:v>
                      </c:pt>
                      <c:pt idx="3">
                        <c:v>-4.4300683325684265E-3</c:v>
                      </c:pt>
                      <c:pt idx="4">
                        <c:v>-4.952535953662518E-3</c:v>
                      </c:pt>
                      <c:pt idx="5">
                        <c:v>-5.0573175866850395E-3</c:v>
                      </c:pt>
                      <c:pt idx="6">
                        <c:v>-6.1089411639735358E-3</c:v>
                      </c:pt>
                      <c:pt idx="7">
                        <c:v>-5.9603618952923654E-3</c:v>
                      </c:pt>
                      <c:pt idx="8">
                        <c:v>-6.1216119022294846E-3</c:v>
                      </c:pt>
                      <c:pt idx="9">
                        <c:v>-6.6520052039525934E-3</c:v>
                      </c:pt>
                      <c:pt idx="10">
                        <c:v>-5.8370575063438901E-3</c:v>
                      </c:pt>
                      <c:pt idx="11">
                        <c:v>-7.098882914000848E-3</c:v>
                      </c:pt>
                      <c:pt idx="12">
                        <c:v>-5.7670109046608076E-3</c:v>
                      </c:pt>
                      <c:pt idx="13">
                        <c:v>-6.8965365942632584E-3</c:v>
                      </c:pt>
                      <c:pt idx="14">
                        <c:v>-3.7455368650627374E-3</c:v>
                      </c:pt>
                      <c:pt idx="15">
                        <c:v>-7.7361266082868196E-3</c:v>
                      </c:pt>
                      <c:pt idx="16">
                        <c:v>-3.469875254996202E-3</c:v>
                      </c:pt>
                      <c:pt idx="17">
                        <c:v>-8.0661720204320275E-3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ADC-42A8-96EE-6E6322010D9F}"/>
                  </c:ext>
                </c:extLst>
              </c15:ser>
            </c15:filteredBarSeries>
            <c15:filteredBarSeries>
              <c15:ser>
                <c:idx val="5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CtoGADH!$P$1</c15:sqref>
                        </c15:formulaRef>
                      </c:ext>
                    </c:extLst>
                    <c:strCache>
                      <c:ptCount val="1"/>
                      <c:pt idx="0">
                        <c:v>SSP 585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CtoGADH!$B$2:$B$19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CtoGADH!$P$2:$P$19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-9.1451761777587848E-2</c:v>
                      </c:pt>
                      <c:pt idx="1">
                        <c:v>-7.8839679614595592E-2</c:v>
                      </c:pt>
                      <c:pt idx="2">
                        <c:v>-7.002586969713831E-2</c:v>
                      </c:pt>
                      <c:pt idx="3">
                        <c:v>-6.1478576854886113E-2</c:v>
                      </c:pt>
                      <c:pt idx="4">
                        <c:v>-5.5380272547365106E-2</c:v>
                      </c:pt>
                      <c:pt idx="5">
                        <c:v>-5.197366813844051E-2</c:v>
                      </c:pt>
                      <c:pt idx="6">
                        <c:v>-4.9864442437863143E-2</c:v>
                      </c:pt>
                      <c:pt idx="7">
                        <c:v>-4.7153208950569847E-2</c:v>
                      </c:pt>
                      <c:pt idx="8">
                        <c:v>-4.6747030975189507E-2</c:v>
                      </c:pt>
                      <c:pt idx="9">
                        <c:v>-6.4864974515265739E-2</c:v>
                      </c:pt>
                      <c:pt idx="10">
                        <c:v>-6.5360268370217578E-2</c:v>
                      </c:pt>
                      <c:pt idx="11">
                        <c:v>-6.9117970663416517E-2</c:v>
                      </c:pt>
                      <c:pt idx="12">
                        <c:v>-7.1222733680028738E-2</c:v>
                      </c:pt>
                      <c:pt idx="13">
                        <c:v>-7.1885915979530424E-2</c:v>
                      </c:pt>
                      <c:pt idx="14">
                        <c:v>-7.6793299794449821E-2</c:v>
                      </c:pt>
                      <c:pt idx="15">
                        <c:v>-7.6658391459166308E-2</c:v>
                      </c:pt>
                      <c:pt idx="16">
                        <c:v>-8.3369875498557677E-2</c:v>
                      </c:pt>
                      <c:pt idx="17">
                        <c:v>-8.5560914122956411E-2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ADC-42A8-96EE-6E6322010D9F}"/>
                  </c:ext>
                </c:extLst>
              </c15:ser>
            </c15:filteredBarSeries>
            <c15:filteredBarSeries>
              <c15:ser>
                <c:idx val="7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CtoGADH!$R$1</c15:sqref>
                        </c15:formulaRef>
                      </c:ext>
                    </c:extLst>
                    <c:strCache>
                      <c:ptCount val="1"/>
                      <c:pt idx="0">
                        <c:v>SSP 585 Adaptation Transport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CtoGADH!$B$2:$B$19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CtoGADH!$R$2:$R$19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ADC-42A8-96EE-6E6322010D9F}"/>
                  </c:ext>
                </c:extLst>
              </c15:ser>
            </c15:filteredBarSeries>
            <c15:filteredBarSeries>
              <c15:ser>
                <c:idx val="8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CtoGADH!$S$1</c15:sqref>
                        </c15:formulaRef>
                      </c:ext>
                    </c:extLst>
                    <c:strCache>
                      <c:ptCount val="1"/>
                      <c:pt idx="0">
                        <c:v>SSP 585 Adaptation Forestry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CtoGADH!$B$2:$B$19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CtoGADH!$S$2:$S$19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-3.7887394829159149E-3</c:v>
                      </c:pt>
                      <c:pt idx="1">
                        <c:v>-4.8726222622513804E-3</c:v>
                      </c:pt>
                      <c:pt idx="2">
                        <c:v>-3.1755039420701126E-3</c:v>
                      </c:pt>
                      <c:pt idx="3">
                        <c:v>-3.3961584292391267E-3</c:v>
                      </c:pt>
                      <c:pt idx="4">
                        <c:v>-4.2021308694712989E-3</c:v>
                      </c:pt>
                      <c:pt idx="5">
                        <c:v>-6.1067816726038116E-3</c:v>
                      </c:pt>
                      <c:pt idx="6">
                        <c:v>-6.8227496134617427E-3</c:v>
                      </c:pt>
                      <c:pt idx="7">
                        <c:v>-5.2343903844610518E-3</c:v>
                      </c:pt>
                      <c:pt idx="8">
                        <c:v>-9.3227332387442186E-3</c:v>
                      </c:pt>
                      <c:pt idx="9">
                        <c:v>-6.9328087815582196E-3</c:v>
                      </c:pt>
                      <c:pt idx="10">
                        <c:v>-7.569648361763992E-3</c:v>
                      </c:pt>
                      <c:pt idx="11">
                        <c:v>-8.7360505564556545E-3</c:v>
                      </c:pt>
                      <c:pt idx="12">
                        <c:v>-9.5794718263604306E-3</c:v>
                      </c:pt>
                      <c:pt idx="13">
                        <c:v>-8.8080868079641883E-3</c:v>
                      </c:pt>
                      <c:pt idx="14">
                        <c:v>-1.2216706310928083E-2</c:v>
                      </c:pt>
                      <c:pt idx="15">
                        <c:v>-9.7875156842628375E-3</c:v>
                      </c:pt>
                      <c:pt idx="16">
                        <c:v>-1.3432528477543726E-2</c:v>
                      </c:pt>
                      <c:pt idx="17">
                        <c:v>-1.539737851183931E-2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ADC-42A8-96EE-6E6322010D9F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Change</a:t>
                </a:r>
                <a:r>
                  <a:rPr lang="en-US" sz="1200" baseline="0"/>
                  <a:t> in </a:t>
                </a:r>
                <a:r>
                  <a:rPr lang="en-US" sz="1200"/>
                  <a:t>Consumption </a:t>
                </a:r>
              </a:p>
              <a:p>
                <a:pPr>
                  <a:defRPr sz="1200"/>
                </a:pPr>
                <a:r>
                  <a:rPr lang="en-US" sz="1200"/>
                  <a:t>relative</a:t>
                </a:r>
                <a:r>
                  <a:rPr lang="en-US" sz="1200" baseline="0"/>
                  <a:t> to adaptation expenditures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6"/>
          <c:order val="1"/>
          <c:tx>
            <c:strRef>
              <c:f>CtoGADH!$M$1</c:f>
              <c:strCache>
                <c:ptCount val="1"/>
                <c:pt idx="0">
                  <c:v>SSP 126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CtoGADH!$B$2:$B$19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CtoGADH!$M$2:$M$19</c:f>
              <c:numCache>
                <c:formatCode>0.00</c:formatCode>
                <c:ptCount val="18"/>
                <c:pt idx="0">
                  <c:v>0.78448129623690355</c:v>
                </c:pt>
                <c:pt idx="1">
                  <c:v>0.26606480806146277</c:v>
                </c:pt>
                <c:pt idx="2">
                  <c:v>1.3286796352980406</c:v>
                </c:pt>
                <c:pt idx="3">
                  <c:v>2.6510637949763347</c:v>
                </c:pt>
                <c:pt idx="4">
                  <c:v>4.5040984746885924</c:v>
                </c:pt>
                <c:pt idx="5">
                  <c:v>9.1611077910789778</c:v>
                </c:pt>
                <c:pt idx="6">
                  <c:v>11.761129395500651</c:v>
                </c:pt>
                <c:pt idx="7">
                  <c:v>14.670121165920973</c:v>
                </c:pt>
                <c:pt idx="8">
                  <c:v>18.913819210354671</c:v>
                </c:pt>
                <c:pt idx="9">
                  <c:v>20.899094239714362</c:v>
                </c:pt>
                <c:pt idx="10">
                  <c:v>26.052203210910623</c:v>
                </c:pt>
                <c:pt idx="11">
                  <c:v>279.71785687083258</c:v>
                </c:pt>
                <c:pt idx="12">
                  <c:v>353.00924457909127</c:v>
                </c:pt>
                <c:pt idx="13">
                  <c:v>288.94382820630722</c:v>
                </c:pt>
                <c:pt idx="14">
                  <c:v>361.02478439527272</c:v>
                </c:pt>
                <c:pt idx="15">
                  <c:v>421.24211300979363</c:v>
                </c:pt>
                <c:pt idx="16">
                  <c:v>525.5889057823706</c:v>
                </c:pt>
                <c:pt idx="17">
                  <c:v>442.71239841627198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49B-48F3-95E9-DEA18DCEC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5"/>
                <c:order val="0"/>
                <c:tx>
                  <c:strRef>
                    <c:extLst>
                      <c:ext uri="{02D57815-91ED-43cb-92C2-25804820EDAC}">
                        <c15:formulaRef>
                          <c15:sqref>CtoGADH!$L$1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CtoGADH!$B$2:$B$19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CtoGADH!$L$2:$L$19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-9.1579638714157752E-2</c:v>
                      </c:pt>
                      <c:pt idx="1">
                        <c:v>-7.7809853673870943E-2</c:v>
                      </c:pt>
                      <c:pt idx="2">
                        <c:v>-7.127539300930319E-2</c:v>
                      </c:pt>
                      <c:pt idx="3">
                        <c:v>-6.2288762840076117E-2</c:v>
                      </c:pt>
                      <c:pt idx="4">
                        <c:v>-5.6160637674508296E-2</c:v>
                      </c:pt>
                      <c:pt idx="5">
                        <c:v>-5.0962876948743352E-2</c:v>
                      </c:pt>
                      <c:pt idx="6">
                        <c:v>-4.8788227356380776E-2</c:v>
                      </c:pt>
                      <c:pt idx="7">
                        <c:v>-4.6193596419558558E-2</c:v>
                      </c:pt>
                      <c:pt idx="8">
                        <c:v>-4.2604338533541952E-2</c:v>
                      </c:pt>
                      <c:pt idx="9">
                        <c:v>-6.5143996422258876E-2</c:v>
                      </c:pt>
                      <c:pt idx="10">
                        <c:v>-6.3450744057041431E-2</c:v>
                      </c:pt>
                      <c:pt idx="11">
                        <c:v>-6.7331047043621917E-2</c:v>
                      </c:pt>
                      <c:pt idx="12">
                        <c:v>-6.684874465406887E-2</c:v>
                      </c:pt>
                      <c:pt idx="13">
                        <c:v>-6.9576097050692121E-2</c:v>
                      </c:pt>
                      <c:pt idx="14">
                        <c:v>-6.733751756960149E-2</c:v>
                      </c:pt>
                      <c:pt idx="15">
                        <c:v>-7.4140161480527267E-2</c:v>
                      </c:pt>
                      <c:pt idx="16">
                        <c:v>-7.1335152985463446E-2</c:v>
                      </c:pt>
                      <c:pt idx="17">
                        <c:v>-7.7140385852617732E-2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49B-48F3-95E9-DEA18DCECC7D}"/>
                  </c:ext>
                </c:extLst>
              </c15:ser>
            </c15:filteredBarSeries>
            <c15:filteredBarSeries>
              <c15:ser>
                <c:idx val="7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CtoGADH!$N$1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CtoGADH!$B$2:$B$19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CtoGADH!$N$2:$N$19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49B-48F3-95E9-DEA18DCECC7D}"/>
                  </c:ext>
                </c:extLst>
              </c15:ser>
            </c15:filteredBarSeries>
            <c15:filteredBarSeries>
              <c15:ser>
                <c:idx val="8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CtoGADH!$O$1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CtoGADH!$B$2:$B$19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CtoGADH!$O$2:$O$19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-3.9140885131310199E-3</c:v>
                      </c:pt>
                      <c:pt idx="1">
                        <c:v>-3.951705367438052E-3</c:v>
                      </c:pt>
                      <c:pt idx="2">
                        <c:v>-4.7957494156229963E-3</c:v>
                      </c:pt>
                      <c:pt idx="3">
                        <c:v>-4.4300683325684265E-3</c:v>
                      </c:pt>
                      <c:pt idx="4">
                        <c:v>-4.952535953662518E-3</c:v>
                      </c:pt>
                      <c:pt idx="5">
                        <c:v>-5.0573175866850395E-3</c:v>
                      </c:pt>
                      <c:pt idx="6">
                        <c:v>-6.1089411639735358E-3</c:v>
                      </c:pt>
                      <c:pt idx="7">
                        <c:v>-5.9603618952923654E-3</c:v>
                      </c:pt>
                      <c:pt idx="8">
                        <c:v>-6.1216119022294846E-3</c:v>
                      </c:pt>
                      <c:pt idx="9">
                        <c:v>-6.6520052039525934E-3</c:v>
                      </c:pt>
                      <c:pt idx="10">
                        <c:v>-5.8370575063438901E-3</c:v>
                      </c:pt>
                      <c:pt idx="11">
                        <c:v>-7.098882914000848E-3</c:v>
                      </c:pt>
                      <c:pt idx="12">
                        <c:v>-5.7670109046608076E-3</c:v>
                      </c:pt>
                      <c:pt idx="13">
                        <c:v>-6.8965365942632584E-3</c:v>
                      </c:pt>
                      <c:pt idx="14">
                        <c:v>-3.7455368650627374E-3</c:v>
                      </c:pt>
                      <c:pt idx="15">
                        <c:v>-7.7361266082868196E-3</c:v>
                      </c:pt>
                      <c:pt idx="16">
                        <c:v>-3.469875254996202E-3</c:v>
                      </c:pt>
                      <c:pt idx="17">
                        <c:v>-8.0661720204320275E-3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49B-48F3-95E9-DEA18DCECC7D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Change</a:t>
                </a:r>
                <a:r>
                  <a:rPr lang="en-US" sz="1400" baseline="0"/>
                  <a:t> in Consumption relative to adaptation expenditures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G_A_DH!$L$1</c:f>
              <c:strCache>
                <c:ptCount val="1"/>
                <c:pt idx="0">
                  <c:v>SSP 126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G_A_DH!$B$2:$B$19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G_A_DH!$L$2:$L$19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CA0-47E5-B9FB-7B58736B3F12}"/>
            </c:ext>
          </c:extLst>
        </c:ser>
        <c:ser>
          <c:idx val="6"/>
          <c:order val="1"/>
          <c:tx>
            <c:strRef>
              <c:f>G_A_DH!$M$1</c:f>
              <c:strCache>
                <c:ptCount val="1"/>
                <c:pt idx="0">
                  <c:v>SSP 126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G_A_DH!$B$2:$B$19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G_A_DH!$M$2:$M$19</c:f>
              <c:numCache>
                <c:formatCode>0.000000</c:formatCode>
                <c:ptCount val="18"/>
                <c:pt idx="0">
                  <c:v>1.6566191270107812E-2</c:v>
                </c:pt>
                <c:pt idx="1">
                  <c:v>0.26400149460422223</c:v>
                </c:pt>
                <c:pt idx="2">
                  <c:v>0.10079096368278823</c:v>
                </c:pt>
                <c:pt idx="3">
                  <c:v>5.3182596990530066E-2</c:v>
                </c:pt>
                <c:pt idx="4">
                  <c:v>4.0507697126056064E-2</c:v>
                </c:pt>
                <c:pt idx="5">
                  <c:v>2.2855698423978815E-2</c:v>
                </c:pt>
                <c:pt idx="6">
                  <c:v>2.2221985394758073E-2</c:v>
                </c:pt>
                <c:pt idx="7">
                  <c:v>2.1946013532240197E-2</c:v>
                </c:pt>
                <c:pt idx="8">
                  <c:v>1.9907686985852758E-2</c:v>
                </c:pt>
                <c:pt idx="9">
                  <c:v>3.8737938765960073E-2</c:v>
                </c:pt>
                <c:pt idx="10">
                  <c:v>3.8737938765960073E-2</c:v>
                </c:pt>
                <c:pt idx="11">
                  <c:v>4.7369202518781203E-3</c:v>
                </c:pt>
                <c:pt idx="12">
                  <c:v>4.7369202518781203E-3</c:v>
                </c:pt>
                <c:pt idx="13">
                  <c:v>7.354287838708542E-3</c:v>
                </c:pt>
                <c:pt idx="14">
                  <c:v>7.354287838708542E-3</c:v>
                </c:pt>
                <c:pt idx="15">
                  <c:v>7.992007743384915E-3</c:v>
                </c:pt>
                <c:pt idx="16">
                  <c:v>7.992007743384915E-3</c:v>
                </c:pt>
                <c:pt idx="17">
                  <c:v>1.1966085967221821E-2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CA0-47E5-B9FB-7B58736B3F12}"/>
            </c:ext>
          </c:extLst>
        </c:ser>
        <c:ser>
          <c:idx val="7"/>
          <c:order val="2"/>
          <c:tx>
            <c:strRef>
              <c:f>G_A_DH!$N$1</c:f>
              <c:strCache>
                <c:ptCount val="1"/>
                <c:pt idx="0">
                  <c:v>SSP 126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G_A_DH!$B$2:$B$19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G_A_DH!$N$2:$N$19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CA0-47E5-B9FB-7B58736B3F12}"/>
            </c:ext>
          </c:extLst>
        </c:ser>
        <c:ser>
          <c:idx val="8"/>
          <c:order val="3"/>
          <c:tx>
            <c:strRef>
              <c:f>G_A_DH!$O$1</c:f>
              <c:strCache>
                <c:ptCount val="1"/>
                <c:pt idx="0">
                  <c:v>SSP 126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G_A_DH!$B$2:$B$19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G_A_DH!$O$2:$O$19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A0-47E5-B9FB-7B58736B3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/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DH!$P$1</c:f>
              <c:strCache>
                <c:ptCount val="1"/>
                <c:pt idx="0">
                  <c:v>SSP 585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DH!$P$2:$P$19</c:f>
              <c:numCache>
                <c:formatCode>0.000000</c:formatCode>
                <c:ptCount val="18"/>
                <c:pt idx="0">
                  <c:v>24.421950242887242</c:v>
                </c:pt>
                <c:pt idx="1">
                  <c:v>25.520991447530847</c:v>
                </c:pt>
                <c:pt idx="2">
                  <c:v>27.623331407655101</c:v>
                </c:pt>
                <c:pt idx="3">
                  <c:v>29.852128780176649</c:v>
                </c:pt>
                <c:pt idx="4">
                  <c:v>32.130246237027521</c:v>
                </c:pt>
                <c:pt idx="5">
                  <c:v>33.451467140906139</c:v>
                </c:pt>
                <c:pt idx="6">
                  <c:v>34.69122318715376</c:v>
                </c:pt>
                <c:pt idx="7">
                  <c:v>36.19497338522357</c:v>
                </c:pt>
                <c:pt idx="8">
                  <c:v>36.150349103583636</c:v>
                </c:pt>
                <c:pt idx="9">
                  <c:v>36.392025994046392</c:v>
                </c:pt>
                <c:pt idx="10">
                  <c:v>36.404824421165763</c:v>
                </c:pt>
                <c:pt idx="11">
                  <c:v>36.463955028802438</c:v>
                </c:pt>
                <c:pt idx="12">
                  <c:v>36.741627288558661</c:v>
                </c:pt>
                <c:pt idx="13">
                  <c:v>37.223929304795547</c:v>
                </c:pt>
                <c:pt idx="14">
                  <c:v>37.680576569623824</c:v>
                </c:pt>
                <c:pt idx="15">
                  <c:v>38.52691364717986</c:v>
                </c:pt>
                <c:pt idx="16">
                  <c:v>39.231825531637512</c:v>
                </c:pt>
                <c:pt idx="17">
                  <c:v>38.694286516655986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A84-44B2-BCED-5B9441342628}"/>
            </c:ext>
          </c:extLst>
        </c:ser>
        <c:ser>
          <c:idx val="6"/>
          <c:order val="5"/>
          <c:tx>
            <c:strRef>
              <c:f>DH!$Q$1</c:f>
              <c:strCache>
                <c:ptCount val="1"/>
                <c:pt idx="0">
                  <c:v>SSP 585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DH!$Q$2:$Q$19</c:f>
              <c:numCache>
                <c:formatCode>0.000000</c:formatCode>
                <c:ptCount val="18"/>
                <c:pt idx="0">
                  <c:v>24.181505359646774</c:v>
                </c:pt>
                <c:pt idx="1">
                  <c:v>16.554307576746375</c:v>
                </c:pt>
                <c:pt idx="2">
                  <c:v>4.8098647090510696</c:v>
                </c:pt>
                <c:pt idx="3">
                  <c:v>4.190540364449002</c:v>
                </c:pt>
                <c:pt idx="4">
                  <c:v>0.33725271543420582</c:v>
                </c:pt>
                <c:pt idx="5">
                  <c:v>9.5216427816151583E-3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A84-44B2-BCED-5B9441342628}"/>
            </c:ext>
          </c:extLst>
        </c:ser>
        <c:ser>
          <c:idx val="7"/>
          <c:order val="6"/>
          <c:tx>
            <c:strRef>
              <c:f>DH!$R$1</c:f>
              <c:strCache>
                <c:ptCount val="1"/>
                <c:pt idx="0">
                  <c:v>SSP 585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DH!$R$2:$R$19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A84-44B2-BCED-5B9441342628}"/>
            </c:ext>
          </c:extLst>
        </c:ser>
        <c:ser>
          <c:idx val="8"/>
          <c:order val="7"/>
          <c:tx>
            <c:strRef>
              <c:f>DH!$S$1</c:f>
              <c:strCache>
                <c:ptCount val="1"/>
                <c:pt idx="0">
                  <c:v>SSP 585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DH!$S$2:$S$19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84-44B2-BCED-5B9441342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DH!$L$1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DH!$L$2:$L$19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24.418283956923194</c:v>
                      </c:pt>
                      <c:pt idx="1">
                        <c:v>25.534005432853924</c:v>
                      </c:pt>
                      <c:pt idx="2">
                        <c:v>27.57340265470069</c:v>
                      </c:pt>
                      <c:pt idx="3">
                        <c:v>29.80065446413575</c:v>
                      </c:pt>
                      <c:pt idx="4">
                        <c:v>32.091479300898044</c:v>
                      </c:pt>
                      <c:pt idx="5">
                        <c:v>33.496287445258652</c:v>
                      </c:pt>
                      <c:pt idx="6">
                        <c:v>34.657073628588364</c:v>
                      </c:pt>
                      <c:pt idx="7">
                        <c:v>35.382387405346286</c:v>
                      </c:pt>
                      <c:pt idx="8">
                        <c:v>35.546761924599963</c:v>
                      </c:pt>
                      <c:pt idx="9">
                        <c:v>36.212063483594669</c:v>
                      </c:pt>
                      <c:pt idx="10">
                        <c:v>36.173378612525042</c:v>
                      </c:pt>
                      <c:pt idx="11">
                        <c:v>36.156198146161259</c:v>
                      </c:pt>
                      <c:pt idx="12">
                        <c:v>36.312353629476078</c:v>
                      </c:pt>
                      <c:pt idx="13">
                        <c:v>36.491556067565597</c:v>
                      </c:pt>
                      <c:pt idx="14">
                        <c:v>36.89491745006513</c:v>
                      </c:pt>
                      <c:pt idx="15">
                        <c:v>37.049635646510453</c:v>
                      </c:pt>
                      <c:pt idx="16">
                        <c:v>37.401117857077416</c:v>
                      </c:pt>
                      <c:pt idx="17">
                        <c:v>36.624016128004051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A84-44B2-BCED-5B9441342628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DH!$M$1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Construction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DH!$M$2:$M$19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24.177860989093322</c:v>
                      </c:pt>
                      <c:pt idx="1">
                        <c:v>16.56296078224992</c:v>
                      </c:pt>
                      <c:pt idx="2">
                        <c:v>4.8017141046512624</c:v>
                      </c:pt>
                      <c:pt idx="3">
                        <c:v>4.1841287537690564</c:v>
                      </c:pt>
                      <c:pt idx="4">
                        <c:v>0.33693940223078167</c:v>
                      </c:pt>
                      <c:pt idx="5">
                        <c:v>9.539249256764212E-3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A84-44B2-BCED-5B9441342628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DH!$N$1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DH!$N$2:$N$19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A84-44B2-BCED-5B9441342628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DH!$O$1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DH!$O$2:$O$19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A84-44B2-BCED-5B9441342628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DH!$L$1</c:f>
              <c:strCache>
                <c:ptCount val="1"/>
                <c:pt idx="0">
                  <c:v>SSP 126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DH!$L$2:$L$19</c:f>
              <c:numCache>
                <c:formatCode>0.000000</c:formatCode>
                <c:ptCount val="18"/>
                <c:pt idx="0">
                  <c:v>24.418283956923194</c:v>
                </c:pt>
                <c:pt idx="1">
                  <c:v>25.534005432853924</c:v>
                </c:pt>
                <c:pt idx="2">
                  <c:v>27.57340265470069</c:v>
                </c:pt>
                <c:pt idx="3">
                  <c:v>29.80065446413575</c:v>
                </c:pt>
                <c:pt idx="4">
                  <c:v>32.091479300898044</c:v>
                </c:pt>
                <c:pt idx="5">
                  <c:v>33.496287445258652</c:v>
                </c:pt>
                <c:pt idx="6">
                  <c:v>34.657073628588364</c:v>
                </c:pt>
                <c:pt idx="7">
                  <c:v>35.382387405346286</c:v>
                </c:pt>
                <c:pt idx="8">
                  <c:v>35.546761924599963</c:v>
                </c:pt>
                <c:pt idx="9">
                  <c:v>36.212063483594669</c:v>
                </c:pt>
                <c:pt idx="10">
                  <c:v>36.173378612525042</c:v>
                </c:pt>
                <c:pt idx="11">
                  <c:v>36.156198146161259</c:v>
                </c:pt>
                <c:pt idx="12">
                  <c:v>36.312353629476078</c:v>
                </c:pt>
                <c:pt idx="13">
                  <c:v>36.491556067565597</c:v>
                </c:pt>
                <c:pt idx="14">
                  <c:v>36.89491745006513</c:v>
                </c:pt>
                <c:pt idx="15">
                  <c:v>37.049635646510453</c:v>
                </c:pt>
                <c:pt idx="16">
                  <c:v>37.401117857077416</c:v>
                </c:pt>
                <c:pt idx="17">
                  <c:v>36.624016128004051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729-438D-8B67-3BD0C08E91D8}"/>
            </c:ext>
          </c:extLst>
        </c:ser>
        <c:ser>
          <c:idx val="6"/>
          <c:order val="1"/>
          <c:tx>
            <c:strRef>
              <c:f>DH!$M$1</c:f>
              <c:strCache>
                <c:ptCount val="1"/>
                <c:pt idx="0">
                  <c:v>SSP 126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DH!$M$2:$M$19</c:f>
              <c:numCache>
                <c:formatCode>0.000000</c:formatCode>
                <c:ptCount val="18"/>
                <c:pt idx="0">
                  <c:v>24.177860989093322</c:v>
                </c:pt>
                <c:pt idx="1">
                  <c:v>16.56296078224992</c:v>
                </c:pt>
                <c:pt idx="2">
                  <c:v>4.8017141046512624</c:v>
                </c:pt>
                <c:pt idx="3">
                  <c:v>4.1841287537690564</c:v>
                </c:pt>
                <c:pt idx="4">
                  <c:v>0.33693940223078167</c:v>
                </c:pt>
                <c:pt idx="5">
                  <c:v>9.539249256764212E-3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7729-438D-8B67-3BD0C08E91D8}"/>
            </c:ext>
          </c:extLst>
        </c:ser>
        <c:ser>
          <c:idx val="7"/>
          <c:order val="2"/>
          <c:tx>
            <c:strRef>
              <c:f>DH!$N$1</c:f>
              <c:strCache>
                <c:ptCount val="1"/>
                <c:pt idx="0">
                  <c:v>SSP 126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DH!$N$2:$N$19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729-438D-8B67-3BD0C08E91D8}"/>
            </c:ext>
          </c:extLst>
        </c:ser>
        <c:ser>
          <c:idx val="8"/>
          <c:order val="3"/>
          <c:tx>
            <c:strRef>
              <c:f>DH!$O$1</c:f>
              <c:strCache>
                <c:ptCount val="1"/>
                <c:pt idx="0">
                  <c:v>SSP 126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DH!$O$2:$O$19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29-438D-8B67-3BD0C08E9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/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H!$P$1</c:f>
              <c:strCache>
                <c:ptCount val="1"/>
                <c:pt idx="0">
                  <c:v>SSP 585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H!$P$2:$P$19</c:f>
              <c:numCache>
                <c:formatCode>0.00</c:formatCode>
                <c:ptCount val="18"/>
                <c:pt idx="0">
                  <c:v>-4.2266766056318072E-2</c:v>
                </c:pt>
                <c:pt idx="1">
                  <c:v>4.0776381270116735E-2</c:v>
                </c:pt>
                <c:pt idx="2">
                  <c:v>4.0804354250000507E-2</c:v>
                </c:pt>
                <c:pt idx="3">
                  <c:v>6.8942538869421144E-2</c:v>
                </c:pt>
                <c:pt idx="4">
                  <c:v>0.11468570295165925</c:v>
                </c:pt>
                <c:pt idx="5">
                  <c:v>9.8382339432144805E-2</c:v>
                </c:pt>
                <c:pt idx="6">
                  <c:v>0.10251681205992025</c:v>
                </c:pt>
                <c:pt idx="7">
                  <c:v>0.14679715439882934</c:v>
                </c:pt>
                <c:pt idx="8">
                  <c:v>0.13072988775430749</c:v>
                </c:pt>
                <c:pt idx="9">
                  <c:v>-0.13543045096612949</c:v>
                </c:pt>
                <c:pt idx="10">
                  <c:v>-0.13996320104759019</c:v>
                </c:pt>
                <c:pt idx="11">
                  <c:v>-0.14625533493131171</c:v>
                </c:pt>
                <c:pt idx="12">
                  <c:v>-0.16670159860782485</c:v>
                </c:pt>
                <c:pt idx="13">
                  <c:v>-0.1370809710200438</c:v>
                </c:pt>
                <c:pt idx="14">
                  <c:v>-0.15745285369215578</c:v>
                </c:pt>
                <c:pt idx="15">
                  <c:v>-0.15360582269977219</c:v>
                </c:pt>
                <c:pt idx="16">
                  <c:v>-0.17050658933175744</c:v>
                </c:pt>
                <c:pt idx="17">
                  <c:v>-0.17853728229511234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960-4839-8125-9C1556DFFA0F}"/>
            </c:ext>
          </c:extLst>
        </c:ser>
        <c:ser>
          <c:idx val="6"/>
          <c:order val="5"/>
          <c:tx>
            <c:strRef>
              <c:f>H!$Q$1</c:f>
              <c:strCache>
                <c:ptCount val="1"/>
                <c:pt idx="0">
                  <c:v>SSP 585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H!$Q$2:$Q$19</c:f>
              <c:numCache>
                <c:formatCode>0.00</c:formatCode>
                <c:ptCount val="18"/>
                <c:pt idx="0">
                  <c:v>-6.0770848547806455E-2</c:v>
                </c:pt>
                <c:pt idx="1">
                  <c:v>-5.6854325809348571E-2</c:v>
                </c:pt>
                <c:pt idx="2">
                  <c:v>-1.6506631000897665E-3</c:v>
                </c:pt>
                <c:pt idx="3">
                  <c:v>-3.9882013215245871E-2</c:v>
                </c:pt>
                <c:pt idx="4">
                  <c:v>3.0781277345506286E-3</c:v>
                </c:pt>
                <c:pt idx="5">
                  <c:v>-2.1825956148423975E-2</c:v>
                </c:pt>
                <c:pt idx="6">
                  <c:v>-2.865559761511205E-2</c:v>
                </c:pt>
                <c:pt idx="7">
                  <c:v>8.3644911711366898E-3</c:v>
                </c:pt>
                <c:pt idx="8">
                  <c:v>-2.8322200992364266E-2</c:v>
                </c:pt>
                <c:pt idx="9">
                  <c:v>1.6597914042656203E-2</c:v>
                </c:pt>
                <c:pt idx="10">
                  <c:v>-8.8751731338823081E-3</c:v>
                </c:pt>
                <c:pt idx="11">
                  <c:v>-9.6706065329815738E-3</c:v>
                </c:pt>
                <c:pt idx="12">
                  <c:v>-2.5326004325915807E-2</c:v>
                </c:pt>
                <c:pt idx="13">
                  <c:v>8.9215015560164534E-3</c:v>
                </c:pt>
                <c:pt idx="14">
                  <c:v>-9.6347787614009528E-3</c:v>
                </c:pt>
                <c:pt idx="15">
                  <c:v>-6.8568831153162924E-3</c:v>
                </c:pt>
                <c:pt idx="16">
                  <c:v>-2.3649734414682877E-2</c:v>
                </c:pt>
                <c:pt idx="17">
                  <c:v>-2.6273616633934127E-2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960-4839-8125-9C1556DFFA0F}"/>
            </c:ext>
          </c:extLst>
        </c:ser>
        <c:ser>
          <c:idx val="7"/>
          <c:order val="6"/>
          <c:tx>
            <c:strRef>
              <c:f>H!$R$1</c:f>
              <c:strCache>
                <c:ptCount val="1"/>
                <c:pt idx="0">
                  <c:v>SSP 585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H!$R$2:$R$19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B960-4839-8125-9C1556DFFA0F}"/>
            </c:ext>
          </c:extLst>
        </c:ser>
        <c:ser>
          <c:idx val="8"/>
          <c:order val="7"/>
          <c:tx>
            <c:strRef>
              <c:f>H!$S$1</c:f>
              <c:strCache>
                <c:ptCount val="1"/>
                <c:pt idx="0">
                  <c:v>SSP 585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H!$S$2:$S$19</c:f>
              <c:numCache>
                <c:formatCode>0.00</c:formatCode>
                <c:ptCount val="18"/>
                <c:pt idx="0">
                  <c:v>1.9390486966270881E-2</c:v>
                </c:pt>
                <c:pt idx="1">
                  <c:v>2.0231931908099021E-3</c:v>
                </c:pt>
                <c:pt idx="2">
                  <c:v>-6.6016237350984275E-3</c:v>
                </c:pt>
                <c:pt idx="3">
                  <c:v>1.0346298405425891E-3</c:v>
                </c:pt>
                <c:pt idx="4">
                  <c:v>1.7359869937837225E-2</c:v>
                </c:pt>
                <c:pt idx="5">
                  <c:v>-1.3946448844771253E-2</c:v>
                </c:pt>
                <c:pt idx="6">
                  <c:v>-1.631476047949576E-2</c:v>
                </c:pt>
                <c:pt idx="7">
                  <c:v>1.5677396120081566E-2</c:v>
                </c:pt>
                <c:pt idx="8">
                  <c:v>-2.0810928217829261E-2</c:v>
                </c:pt>
                <c:pt idx="9">
                  <c:v>1.9217002652206938E-2</c:v>
                </c:pt>
                <c:pt idx="10">
                  <c:v>-4.2330639707248707E-3</c:v>
                </c:pt>
                <c:pt idx="11">
                  <c:v>-6.6908756700686522E-3</c:v>
                </c:pt>
                <c:pt idx="12">
                  <c:v>-2.0992009006679302E-2</c:v>
                </c:pt>
                <c:pt idx="13">
                  <c:v>8.985090015745989E-3</c:v>
                </c:pt>
                <c:pt idx="14">
                  <c:v>-8.1093155448374032E-3</c:v>
                </c:pt>
                <c:pt idx="15">
                  <c:v>-5.2132210954164426E-3</c:v>
                </c:pt>
                <c:pt idx="16">
                  <c:v>-1.8972176062648338E-2</c:v>
                </c:pt>
                <c:pt idx="17">
                  <c:v>-2.186301753740072E-2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60-4839-8125-9C1556DFF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H!$L$1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-4.3984429098212097E-2</c:v>
                      </c:pt>
                      <c:pt idx="1">
                        <c:v>5.4090737695764668E-2</c:v>
                      </c:pt>
                      <c:pt idx="2">
                        <c:v>4.4075883820530404E-2</c:v>
                      </c:pt>
                      <c:pt idx="3">
                        <c:v>7.4508012876219887E-2</c:v>
                      </c:pt>
                      <c:pt idx="4">
                        <c:v>0.11928599734615974</c:v>
                      </c:pt>
                      <c:pt idx="5">
                        <c:v>0.12240410363435261</c:v>
                      </c:pt>
                      <c:pt idx="6">
                        <c:v>0.13123304478498099</c:v>
                      </c:pt>
                      <c:pt idx="7">
                        <c:v>0.13241257590292643</c:v>
                      </c:pt>
                      <c:pt idx="8">
                        <c:v>0.18534284598539297</c:v>
                      </c:pt>
                      <c:pt idx="9">
                        <c:v>-0.16162823447736785</c:v>
                      </c:pt>
                      <c:pt idx="10">
                        <c:v>-0.12748739077989057</c:v>
                      </c:pt>
                      <c:pt idx="11">
                        <c:v>-0.16507743961560684</c:v>
                      </c:pt>
                      <c:pt idx="12">
                        <c:v>-0.13706096371707743</c:v>
                      </c:pt>
                      <c:pt idx="13">
                        <c:v>-0.1566661806897045</c:v>
                      </c:pt>
                      <c:pt idx="14">
                        <c:v>-0.11865165202916084</c:v>
                      </c:pt>
                      <c:pt idx="15">
                        <c:v>-0.18424724751603039</c:v>
                      </c:pt>
                      <c:pt idx="16">
                        <c:v>-0.16265886380801819</c:v>
                      </c:pt>
                      <c:pt idx="17">
                        <c:v>-0.17977801434747909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960-4839-8125-9C1556DFFA0F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H!$M$1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Construction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H!$M$2:$M$19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-6.2556476676045469E-2</c:v>
                      </c:pt>
                      <c:pt idx="1">
                        <c:v>-4.5485827779086718E-2</c:v>
                      </c:pt>
                      <c:pt idx="2">
                        <c:v>-5.2951670864487266E-4</c:v>
                      </c:pt>
                      <c:pt idx="3">
                        <c:v>-3.6883555997367701E-2</c:v>
                      </c:pt>
                      <c:pt idx="4">
                        <c:v>5.6695866732909828E-3</c:v>
                      </c:pt>
                      <c:pt idx="5">
                        <c:v>-1.0845248245107131E-3</c:v>
                      </c:pt>
                      <c:pt idx="6">
                        <c:v>-1.2855837753230404E-2</c:v>
                      </c:pt>
                      <c:pt idx="7">
                        <c:v>-9.5767130134187806E-3</c:v>
                      </c:pt>
                      <c:pt idx="8">
                        <c:v>5.3207440728126887E-3</c:v>
                      </c:pt>
                      <c:pt idx="9">
                        <c:v>-9.1400455334567088E-3</c:v>
                      </c:pt>
                      <c:pt idx="10">
                        <c:v>3.3194997291394746E-3</c:v>
                      </c:pt>
                      <c:pt idx="11">
                        <c:v>-2.7496157852897718E-2</c:v>
                      </c:pt>
                      <c:pt idx="12">
                        <c:v>7.0004263888250318E-3</c:v>
                      </c:pt>
                      <c:pt idx="13">
                        <c:v>-7.6444262952622966E-3</c:v>
                      </c:pt>
                      <c:pt idx="14">
                        <c:v>3.5624836770099755E-2</c:v>
                      </c:pt>
                      <c:pt idx="15">
                        <c:v>-3.0427724486300933E-2</c:v>
                      </c:pt>
                      <c:pt idx="16">
                        <c:v>2.8784325207122929E-3</c:v>
                      </c:pt>
                      <c:pt idx="17">
                        <c:v>-1.931910881617338E-2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960-4839-8125-9C1556DFFA0F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H!$N$2:$N$19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960-4839-8125-9C1556DFFA0F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H!$O$2:$O$19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1.7356251238718645E-2</c:v>
                      </c:pt>
                      <c:pt idx="1">
                        <c:v>1.28576120657935E-2</c:v>
                      </c:pt>
                      <c:pt idx="2">
                        <c:v>-6.2253569326491398E-3</c:v>
                      </c:pt>
                      <c:pt idx="3">
                        <c:v>4.7988897163120381E-3</c:v>
                      </c:pt>
                      <c:pt idx="4">
                        <c:v>1.9784495571335992E-2</c:v>
                      </c:pt>
                      <c:pt idx="5">
                        <c:v>5.8054426069555909E-3</c:v>
                      </c:pt>
                      <c:pt idx="6">
                        <c:v>-9.523838322209599E-4</c:v>
                      </c:pt>
                      <c:pt idx="7">
                        <c:v>-1.7192259582343716E-4</c:v>
                      </c:pt>
                      <c:pt idx="8">
                        <c:v>1.1041076205585254E-2</c:v>
                      </c:pt>
                      <c:pt idx="9">
                        <c:v>-4.6646252997859516E-3</c:v>
                      </c:pt>
                      <c:pt idx="10">
                        <c:v>6.1296312415473064E-3</c:v>
                      </c:pt>
                      <c:pt idx="11">
                        <c:v>-2.2244243565040733E-2</c:v>
                      </c:pt>
                      <c:pt idx="12">
                        <c:v>8.9442460084983022E-3</c:v>
                      </c:pt>
                      <c:pt idx="13">
                        <c:v>-6.3608171567831606E-3</c:v>
                      </c:pt>
                      <c:pt idx="14">
                        <c:v>3.4829066108955198E-2</c:v>
                      </c:pt>
                      <c:pt idx="15">
                        <c:v>-2.6406094382954381E-2</c:v>
                      </c:pt>
                      <c:pt idx="16">
                        <c:v>3.5122485601386533E-3</c:v>
                      </c:pt>
                      <c:pt idx="17">
                        <c:v>-1.6021013977922105E-2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960-4839-8125-9C1556DFFA0F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H!$L$1</c:f>
              <c:strCache>
                <c:ptCount val="1"/>
                <c:pt idx="0">
                  <c:v>SSP 126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H!$L$2:$L$19</c:f>
              <c:numCache>
                <c:formatCode>0.000000</c:formatCode>
                <c:ptCount val="18"/>
                <c:pt idx="0">
                  <c:v>-4.3984429098212097E-2</c:v>
                </c:pt>
                <c:pt idx="1">
                  <c:v>5.4090737695764668E-2</c:v>
                </c:pt>
                <c:pt idx="2">
                  <c:v>4.4075883820530404E-2</c:v>
                </c:pt>
                <c:pt idx="3">
                  <c:v>7.4508012876219887E-2</c:v>
                </c:pt>
                <c:pt idx="4">
                  <c:v>0.11928599734615974</c:v>
                </c:pt>
                <c:pt idx="5">
                  <c:v>0.12240410363435261</c:v>
                </c:pt>
                <c:pt idx="6">
                  <c:v>0.13123304478498099</c:v>
                </c:pt>
                <c:pt idx="7">
                  <c:v>0.13241257590292643</c:v>
                </c:pt>
                <c:pt idx="8">
                  <c:v>0.18534284598539297</c:v>
                </c:pt>
                <c:pt idx="9">
                  <c:v>-0.16162823447736785</c:v>
                </c:pt>
                <c:pt idx="10">
                  <c:v>-0.12748739077989057</c:v>
                </c:pt>
                <c:pt idx="11">
                  <c:v>-0.16507743961560684</c:v>
                </c:pt>
                <c:pt idx="12">
                  <c:v>-0.13706096371707743</c:v>
                </c:pt>
                <c:pt idx="13">
                  <c:v>-0.1566661806897045</c:v>
                </c:pt>
                <c:pt idx="14">
                  <c:v>-0.11865165202916084</c:v>
                </c:pt>
                <c:pt idx="15">
                  <c:v>-0.18424724751603039</c:v>
                </c:pt>
                <c:pt idx="16">
                  <c:v>-0.16265886380801819</c:v>
                </c:pt>
                <c:pt idx="17">
                  <c:v>-0.17977801434747909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31C-4855-B371-9C1CAEECA267}"/>
            </c:ext>
          </c:extLst>
        </c:ser>
        <c:ser>
          <c:idx val="6"/>
          <c:order val="1"/>
          <c:tx>
            <c:strRef>
              <c:f>H!$M$1</c:f>
              <c:strCache>
                <c:ptCount val="1"/>
                <c:pt idx="0">
                  <c:v>SSP 126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H!$M$2:$M$19</c:f>
              <c:numCache>
                <c:formatCode>0.00</c:formatCode>
                <c:ptCount val="18"/>
                <c:pt idx="0">
                  <c:v>-6.2556476676045469E-2</c:v>
                </c:pt>
                <c:pt idx="1">
                  <c:v>-4.5485827779086718E-2</c:v>
                </c:pt>
                <c:pt idx="2">
                  <c:v>-5.2951670864487266E-4</c:v>
                </c:pt>
                <c:pt idx="3">
                  <c:v>-3.6883555997367701E-2</c:v>
                </c:pt>
                <c:pt idx="4">
                  <c:v>5.6695866732909828E-3</c:v>
                </c:pt>
                <c:pt idx="5">
                  <c:v>-1.0845248245107131E-3</c:v>
                </c:pt>
                <c:pt idx="6">
                  <c:v>-1.2855837753230404E-2</c:v>
                </c:pt>
                <c:pt idx="7">
                  <c:v>-9.5767130134187806E-3</c:v>
                </c:pt>
                <c:pt idx="8">
                  <c:v>5.3207440728126887E-3</c:v>
                </c:pt>
                <c:pt idx="9">
                  <c:v>-9.1400455334567088E-3</c:v>
                </c:pt>
                <c:pt idx="10">
                  <c:v>3.3194997291394746E-3</c:v>
                </c:pt>
                <c:pt idx="11">
                  <c:v>-2.7496157852897718E-2</c:v>
                </c:pt>
                <c:pt idx="12">
                  <c:v>7.0004263888250318E-3</c:v>
                </c:pt>
                <c:pt idx="13">
                  <c:v>-7.6444262952622966E-3</c:v>
                </c:pt>
                <c:pt idx="14">
                  <c:v>3.5624836770099755E-2</c:v>
                </c:pt>
                <c:pt idx="15">
                  <c:v>-3.0427724486300933E-2</c:v>
                </c:pt>
                <c:pt idx="16">
                  <c:v>2.8784325207122929E-3</c:v>
                </c:pt>
                <c:pt idx="17">
                  <c:v>-1.931910881617338E-2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31C-4855-B371-9C1CAEECA267}"/>
            </c:ext>
          </c:extLst>
        </c:ser>
        <c:ser>
          <c:idx val="7"/>
          <c:order val="2"/>
          <c:tx>
            <c:strRef>
              <c:f>H!$N$1</c:f>
              <c:strCache>
                <c:ptCount val="1"/>
                <c:pt idx="0">
                  <c:v>SSP 126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H!$N$2:$N$19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31C-4855-B371-9C1CAEECA267}"/>
            </c:ext>
          </c:extLst>
        </c:ser>
        <c:ser>
          <c:idx val="8"/>
          <c:order val="3"/>
          <c:tx>
            <c:strRef>
              <c:f>H!$O$1</c:f>
              <c:strCache>
                <c:ptCount val="1"/>
                <c:pt idx="0">
                  <c:v>SSP 126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H!$O$2:$O$19</c:f>
              <c:numCache>
                <c:formatCode>0.00</c:formatCode>
                <c:ptCount val="18"/>
                <c:pt idx="0">
                  <c:v>1.7356251238718645E-2</c:v>
                </c:pt>
                <c:pt idx="1">
                  <c:v>1.28576120657935E-2</c:v>
                </c:pt>
                <c:pt idx="2">
                  <c:v>-6.2253569326491398E-3</c:v>
                </c:pt>
                <c:pt idx="3">
                  <c:v>4.7988897163120381E-3</c:v>
                </c:pt>
                <c:pt idx="4">
                  <c:v>1.9784495571335992E-2</c:v>
                </c:pt>
                <c:pt idx="5">
                  <c:v>5.8054426069555909E-3</c:v>
                </c:pt>
                <c:pt idx="6">
                  <c:v>-9.523838322209599E-4</c:v>
                </c:pt>
                <c:pt idx="7">
                  <c:v>-1.7192259582343716E-4</c:v>
                </c:pt>
                <c:pt idx="8">
                  <c:v>1.1041076205585254E-2</c:v>
                </c:pt>
                <c:pt idx="9">
                  <c:v>-4.6646252997859516E-3</c:v>
                </c:pt>
                <c:pt idx="10">
                  <c:v>6.1296312415473064E-3</c:v>
                </c:pt>
                <c:pt idx="11">
                  <c:v>-2.2244243565040733E-2</c:v>
                </c:pt>
                <c:pt idx="12">
                  <c:v>8.9442460084983022E-3</c:v>
                </c:pt>
                <c:pt idx="13">
                  <c:v>-6.3608171567831606E-3</c:v>
                </c:pt>
                <c:pt idx="14">
                  <c:v>3.4829066108955198E-2</c:v>
                </c:pt>
                <c:pt idx="15">
                  <c:v>-2.6406094382954381E-2</c:v>
                </c:pt>
                <c:pt idx="16">
                  <c:v>3.5122485601386533E-3</c:v>
                </c:pt>
                <c:pt idx="17">
                  <c:v>-1.6021013977922105E-2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1C-4855-B371-9C1CAEECA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/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IH!$P$1</c:f>
              <c:strCache>
                <c:ptCount val="1"/>
                <c:pt idx="0">
                  <c:v>SSP 585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IH!$B$2:$B$19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IH!$P$2:$P$19</c:f>
              <c:numCache>
                <c:formatCode>0.00</c:formatCode>
                <c:ptCount val="18"/>
                <c:pt idx="0">
                  <c:v>22.318236584014546</c:v>
                </c:pt>
                <c:pt idx="1">
                  <c:v>18.531285515870842</c:v>
                </c:pt>
                <c:pt idx="2">
                  <c:v>18.850525240499554</c:v>
                </c:pt>
                <c:pt idx="3">
                  <c:v>20.464198345151829</c:v>
                </c:pt>
                <c:pt idx="4">
                  <c:v>21.50053595083293</c:v>
                </c:pt>
                <c:pt idx="5">
                  <c:v>21.219769650404736</c:v>
                </c:pt>
                <c:pt idx="6">
                  <c:v>22.122301134011387</c:v>
                </c:pt>
                <c:pt idx="7">
                  <c:v>24.199822508473229</c:v>
                </c:pt>
                <c:pt idx="8">
                  <c:v>22.758446546588733</c:v>
                </c:pt>
                <c:pt idx="9">
                  <c:v>28.215519111333872</c:v>
                </c:pt>
                <c:pt idx="10">
                  <c:v>26.97615294217</c:v>
                </c:pt>
                <c:pt idx="11">
                  <c:v>26.465566846012127</c:v>
                </c:pt>
                <c:pt idx="12">
                  <c:v>26.617164903027312</c:v>
                </c:pt>
                <c:pt idx="13">
                  <c:v>27.306878987146323</c:v>
                </c:pt>
                <c:pt idx="14">
                  <c:v>27.079483151216532</c:v>
                </c:pt>
                <c:pt idx="15">
                  <c:v>28.041916773130904</c:v>
                </c:pt>
                <c:pt idx="16">
                  <c:v>27.661976285016966</c:v>
                </c:pt>
                <c:pt idx="17">
                  <c:v>27.089668336020615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C6D-42DB-9735-6B478B14D837}"/>
            </c:ext>
          </c:extLst>
        </c:ser>
        <c:ser>
          <c:idx val="6"/>
          <c:order val="5"/>
          <c:tx>
            <c:strRef>
              <c:f>IH!$Q$1</c:f>
              <c:strCache>
                <c:ptCount val="1"/>
                <c:pt idx="0">
                  <c:v>SSP 585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IH!$Q$2:$Q$19</c:f>
              <c:numCache>
                <c:formatCode>0.00</c:formatCode>
                <c:ptCount val="18"/>
                <c:pt idx="0">
                  <c:v>21.720099341295111</c:v>
                </c:pt>
                <c:pt idx="1">
                  <c:v>11.772097670987087</c:v>
                </c:pt>
                <c:pt idx="2">
                  <c:v>3.654994551373969</c:v>
                </c:pt>
                <c:pt idx="3">
                  <c:v>2.718679970014338</c:v>
                </c:pt>
                <c:pt idx="4">
                  <c:v>0.74253006475546202</c:v>
                </c:pt>
                <c:pt idx="5">
                  <c:v>-6.1920700071476431E-2</c:v>
                </c:pt>
                <c:pt idx="6">
                  <c:v>2.4237881491289359E-2</c:v>
                </c:pt>
                <c:pt idx="7">
                  <c:v>1.0795083298629393</c:v>
                </c:pt>
                <c:pt idx="8">
                  <c:v>-0.32443976258403651</c:v>
                </c:pt>
                <c:pt idx="9">
                  <c:v>0.55718174034216661</c:v>
                </c:pt>
                <c:pt idx="10">
                  <c:v>0.46650025869859135</c:v>
                </c:pt>
                <c:pt idx="11">
                  <c:v>-6.3506967508820789E-2</c:v>
                </c:pt>
                <c:pt idx="12">
                  <c:v>-1.5948497713956122E-2</c:v>
                </c:pt>
                <c:pt idx="13">
                  <c:v>0.35483169558097183</c:v>
                </c:pt>
                <c:pt idx="14">
                  <c:v>-9.5079309896717534E-2</c:v>
                </c:pt>
                <c:pt idx="15">
                  <c:v>0.19571081555734215</c:v>
                </c:pt>
                <c:pt idx="16">
                  <c:v>-0.39732077126043852</c:v>
                </c:pt>
                <c:pt idx="17">
                  <c:v>-0.50158983417157343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C6D-42DB-9735-6B478B14D837}"/>
            </c:ext>
          </c:extLst>
        </c:ser>
        <c:ser>
          <c:idx val="7"/>
          <c:order val="6"/>
          <c:tx>
            <c:strRef>
              <c:f>IH!$R$1</c:f>
              <c:strCache>
                <c:ptCount val="1"/>
                <c:pt idx="0">
                  <c:v>SSP 585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IH!$R$2:$R$19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C6D-42DB-9735-6B478B14D837}"/>
            </c:ext>
          </c:extLst>
        </c:ser>
        <c:ser>
          <c:idx val="8"/>
          <c:order val="7"/>
          <c:tx>
            <c:strRef>
              <c:f>IH!$S$1</c:f>
              <c:strCache>
                <c:ptCount val="1"/>
                <c:pt idx="0">
                  <c:v>SSP 585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IH!$S$2:$S$19</c:f>
              <c:numCache>
                <c:formatCode>0.00</c:formatCode>
                <c:ptCount val="18"/>
                <c:pt idx="0">
                  <c:v>0.38780973932541496</c:v>
                </c:pt>
                <c:pt idx="1">
                  <c:v>0.33145627028903046</c:v>
                </c:pt>
                <c:pt idx="2">
                  <c:v>-8.7493541535379471E-2</c:v>
                </c:pt>
                <c:pt idx="3">
                  <c:v>0.42157167531886963</c:v>
                </c:pt>
                <c:pt idx="4">
                  <c:v>0.4837931327979681</c:v>
                </c:pt>
                <c:pt idx="5">
                  <c:v>-0.28083434048137146</c:v>
                </c:pt>
                <c:pt idx="6">
                  <c:v>2.5034175226823496E-3</c:v>
                </c:pt>
                <c:pt idx="7">
                  <c:v>1.0280850744852441</c:v>
                </c:pt>
                <c:pt idx="8">
                  <c:v>-0.31304141433279298</c:v>
                </c:pt>
                <c:pt idx="9">
                  <c:v>0.49293018212660078</c:v>
                </c:pt>
                <c:pt idx="10">
                  <c:v>0.4576209748797424</c:v>
                </c:pt>
                <c:pt idx="11">
                  <c:v>-5.9262159433957518E-2</c:v>
                </c:pt>
                <c:pt idx="12">
                  <c:v>9.8390171603655041E-3</c:v>
                </c:pt>
                <c:pt idx="13">
                  <c:v>0.35217596652938088</c:v>
                </c:pt>
                <c:pt idx="14">
                  <c:v>-6.3436546821186379E-2</c:v>
                </c:pt>
                <c:pt idx="15">
                  <c:v>0.1356719533525943</c:v>
                </c:pt>
                <c:pt idx="16">
                  <c:v>-0.33029416427596348</c:v>
                </c:pt>
                <c:pt idx="17">
                  <c:v>-0.37729473363688226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6D-42DB-9735-6B478B14D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IH!$L$1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IH!$B$2:$B$19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IH!$L$2:$L$19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22.280405948204223</c:v>
                      </c:pt>
                      <c:pt idx="1">
                        <c:v>18.560307705400621</c:v>
                      </c:pt>
                      <c:pt idx="2">
                        <c:v>18.452522635631809</c:v>
                      </c:pt>
                      <c:pt idx="3">
                        <c:v>20.07083799750416</c:v>
                      </c:pt>
                      <c:pt idx="4">
                        <c:v>21.361043569102691</c:v>
                      </c:pt>
                      <c:pt idx="5">
                        <c:v>21.679293543257618</c:v>
                      </c:pt>
                      <c:pt idx="6">
                        <c:v>21.782729953217693</c:v>
                      </c:pt>
                      <c:pt idx="7">
                        <c:v>22.531454074256704</c:v>
                      </c:pt>
                      <c:pt idx="8">
                        <c:v>23.012444349553167</c:v>
                      </c:pt>
                      <c:pt idx="9">
                        <c:v>27.483493639763857</c:v>
                      </c:pt>
                      <c:pt idx="10">
                        <c:v>26.592141654848373</c:v>
                      </c:pt>
                      <c:pt idx="11">
                        <c:v>26.002267940733198</c:v>
                      </c:pt>
                      <c:pt idx="12">
                        <c:v>26.417541424451244</c:v>
                      </c:pt>
                      <c:pt idx="13">
                        <c:v>26.170313698323334</c:v>
                      </c:pt>
                      <c:pt idx="14">
                        <c:v>27.096338185789058</c:v>
                      </c:pt>
                      <c:pt idx="15">
                        <c:v>26.022912861738366</c:v>
                      </c:pt>
                      <c:pt idx="16">
                        <c:v>26.343118074861987</c:v>
                      </c:pt>
                      <c:pt idx="17">
                        <c:v>25.664178272917656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C6D-42DB-9735-6B478B14D837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IH!$M$1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Construction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IH!$M$2:$M$19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21.680930189943425</c:v>
                      </c:pt>
                      <c:pt idx="1">
                        <c:v>11.792686913661042</c:v>
                      </c:pt>
                      <c:pt idx="2">
                        <c:v>3.3404446729655319</c:v>
                      </c:pt>
                      <c:pt idx="3">
                        <c:v>2.4142440075596427</c:v>
                      </c:pt>
                      <c:pt idx="4">
                        <c:v>0.63013143578280606</c:v>
                      </c:pt>
                      <c:pt idx="5">
                        <c:v>0.37937501194698497</c:v>
                      </c:pt>
                      <c:pt idx="6">
                        <c:v>-0.1110180379678799</c:v>
                      </c:pt>
                      <c:pt idx="7">
                        <c:v>0.18166348842993019</c:v>
                      </c:pt>
                      <c:pt idx="8">
                        <c:v>0.20233792944776452</c:v>
                      </c:pt>
                      <c:pt idx="9">
                        <c:v>-3.2625277993185708E-2</c:v>
                      </c:pt>
                      <c:pt idx="10">
                        <c:v>0.2825459580276759</c:v>
                      </c:pt>
                      <c:pt idx="11">
                        <c:v>-0.25167707029955222</c:v>
                      </c:pt>
                      <c:pt idx="12">
                        <c:v>0.15742918500696934</c:v>
                      </c:pt>
                      <c:pt idx="13">
                        <c:v>-0.14646591245868967</c:v>
                      </c:pt>
                      <c:pt idx="14">
                        <c:v>0.60487980220816762</c:v>
                      </c:pt>
                      <c:pt idx="15">
                        <c:v>-0.3909734384117145</c:v>
                      </c:pt>
                      <c:pt idx="16">
                        <c:v>-4.543047037951442E-2</c:v>
                      </c:pt>
                      <c:pt idx="17">
                        <c:v>-1.8499208999381622E-2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6D-42DB-9735-6B478B14D837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IH!$N$1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IH!$N$2:$N$19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6D-42DB-9735-6B478B14D837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IH!$O$1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IH!$B$2:$B$19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IH!$O$2:$O$19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0.3471250247743709</c:v>
                      </c:pt>
                      <c:pt idx="1">
                        <c:v>0.384882477467547</c:v>
                      </c:pt>
                      <c:pt idx="2">
                        <c:v>-0.38645752834818603</c:v>
                      </c:pt>
                      <c:pt idx="3">
                        <c:v>0.16295305459795051</c:v>
                      </c:pt>
                      <c:pt idx="4">
                        <c:v>0.36138317143877829</c:v>
                      </c:pt>
                      <c:pt idx="5">
                        <c:v>0.14461198592886992</c:v>
                      </c:pt>
                      <c:pt idx="6">
                        <c:v>-0.14769935838231041</c:v>
                      </c:pt>
                      <c:pt idx="7">
                        <c:v>0.17489014737240183</c:v>
                      </c:pt>
                      <c:pt idx="8">
                        <c:v>0.17824282311493556</c:v>
                      </c:pt>
                      <c:pt idx="9">
                        <c:v>-2.5592186653248805E-2</c:v>
                      </c:pt>
                      <c:pt idx="10">
                        <c:v>0.27133921386703697</c:v>
                      </c:pt>
                      <c:pt idx="11">
                        <c:v>-0.21777540637585724</c:v>
                      </c:pt>
                      <c:pt idx="12">
                        <c:v>0.18280189518831391</c:v>
                      </c:pt>
                      <c:pt idx="13">
                        <c:v>-0.15246613424597855</c:v>
                      </c:pt>
                      <c:pt idx="14">
                        <c:v>0.56903577607116484</c:v>
                      </c:pt>
                      <c:pt idx="15">
                        <c:v>-0.32979498282708342</c:v>
                      </c:pt>
                      <c:pt idx="16">
                        <c:v>-5.1808991670087123E-2</c:v>
                      </c:pt>
                      <c:pt idx="17">
                        <c:v>-4.2088399819842026E-2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6D-42DB-9735-6B478B14D837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IH!$L$1</c:f>
              <c:strCache>
                <c:ptCount val="1"/>
                <c:pt idx="0">
                  <c:v>SSP 126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IH!$B$2:$B$19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IH!$L$2:$L$19</c:f>
              <c:numCache>
                <c:formatCode>0.000000</c:formatCode>
                <c:ptCount val="18"/>
                <c:pt idx="0">
                  <c:v>22.280405948204223</c:v>
                </c:pt>
                <c:pt idx="1">
                  <c:v>18.560307705400621</c:v>
                </c:pt>
                <c:pt idx="2">
                  <c:v>18.452522635631809</c:v>
                </c:pt>
                <c:pt idx="3">
                  <c:v>20.07083799750416</c:v>
                </c:pt>
                <c:pt idx="4">
                  <c:v>21.361043569102691</c:v>
                </c:pt>
                <c:pt idx="5">
                  <c:v>21.679293543257618</c:v>
                </c:pt>
                <c:pt idx="6">
                  <c:v>21.782729953217693</c:v>
                </c:pt>
                <c:pt idx="7">
                  <c:v>22.531454074256704</c:v>
                </c:pt>
                <c:pt idx="8">
                  <c:v>23.012444349553167</c:v>
                </c:pt>
                <c:pt idx="9">
                  <c:v>27.483493639763857</c:v>
                </c:pt>
                <c:pt idx="10">
                  <c:v>26.592141654848373</c:v>
                </c:pt>
                <c:pt idx="11">
                  <c:v>26.002267940733198</c:v>
                </c:pt>
                <c:pt idx="12">
                  <c:v>26.417541424451244</c:v>
                </c:pt>
                <c:pt idx="13">
                  <c:v>26.170313698323334</c:v>
                </c:pt>
                <c:pt idx="14">
                  <c:v>27.096338185789058</c:v>
                </c:pt>
                <c:pt idx="15">
                  <c:v>26.022912861738366</c:v>
                </c:pt>
                <c:pt idx="16">
                  <c:v>26.343118074861987</c:v>
                </c:pt>
                <c:pt idx="17">
                  <c:v>25.664178272917656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4A5-44EA-89A4-FCC5953FAE7B}"/>
            </c:ext>
          </c:extLst>
        </c:ser>
        <c:ser>
          <c:idx val="6"/>
          <c:order val="1"/>
          <c:tx>
            <c:strRef>
              <c:f>IH!$M$1</c:f>
              <c:strCache>
                <c:ptCount val="1"/>
                <c:pt idx="0">
                  <c:v>SSP 126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IH!$M$2:$M$19</c:f>
              <c:numCache>
                <c:formatCode>0.00</c:formatCode>
                <c:ptCount val="18"/>
                <c:pt idx="0">
                  <c:v>21.680930189943425</c:v>
                </c:pt>
                <c:pt idx="1">
                  <c:v>11.792686913661042</c:v>
                </c:pt>
                <c:pt idx="2">
                  <c:v>3.3404446729655319</c:v>
                </c:pt>
                <c:pt idx="3">
                  <c:v>2.4142440075596427</c:v>
                </c:pt>
                <c:pt idx="4">
                  <c:v>0.63013143578280606</c:v>
                </c:pt>
                <c:pt idx="5">
                  <c:v>0.37937501194698497</c:v>
                </c:pt>
                <c:pt idx="6">
                  <c:v>-0.1110180379678799</c:v>
                </c:pt>
                <c:pt idx="7">
                  <c:v>0.18166348842993019</c:v>
                </c:pt>
                <c:pt idx="8">
                  <c:v>0.20233792944776452</c:v>
                </c:pt>
                <c:pt idx="9">
                  <c:v>-3.2625277993185708E-2</c:v>
                </c:pt>
                <c:pt idx="10">
                  <c:v>0.2825459580276759</c:v>
                </c:pt>
                <c:pt idx="11">
                  <c:v>-0.25167707029955222</c:v>
                </c:pt>
                <c:pt idx="12">
                  <c:v>0.15742918500696934</c:v>
                </c:pt>
                <c:pt idx="13">
                  <c:v>-0.14646591245868967</c:v>
                </c:pt>
                <c:pt idx="14">
                  <c:v>0.60487980220816762</c:v>
                </c:pt>
                <c:pt idx="15">
                  <c:v>-0.3909734384117145</c:v>
                </c:pt>
                <c:pt idx="16">
                  <c:v>-4.543047037951442E-2</c:v>
                </c:pt>
                <c:pt idx="17">
                  <c:v>-1.8499208999381622E-2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4A5-44EA-89A4-FCC5953FAE7B}"/>
            </c:ext>
          </c:extLst>
        </c:ser>
        <c:ser>
          <c:idx val="7"/>
          <c:order val="2"/>
          <c:tx>
            <c:strRef>
              <c:f>IH!$N$1</c:f>
              <c:strCache>
                <c:ptCount val="1"/>
                <c:pt idx="0">
                  <c:v>SSP 126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IH!$N$2:$N$19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4A5-44EA-89A4-FCC5953FAE7B}"/>
            </c:ext>
          </c:extLst>
        </c:ser>
        <c:ser>
          <c:idx val="8"/>
          <c:order val="3"/>
          <c:tx>
            <c:strRef>
              <c:f>IH!$O$1</c:f>
              <c:strCache>
                <c:ptCount val="1"/>
                <c:pt idx="0">
                  <c:v>SSP 126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IH!$B$2:$B$19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IH!$O$2:$O$19</c:f>
              <c:numCache>
                <c:formatCode>0.00</c:formatCode>
                <c:ptCount val="18"/>
                <c:pt idx="0">
                  <c:v>0.3471250247743709</c:v>
                </c:pt>
                <c:pt idx="1">
                  <c:v>0.384882477467547</c:v>
                </c:pt>
                <c:pt idx="2">
                  <c:v>-0.38645752834818603</c:v>
                </c:pt>
                <c:pt idx="3">
                  <c:v>0.16295305459795051</c:v>
                </c:pt>
                <c:pt idx="4">
                  <c:v>0.36138317143877829</c:v>
                </c:pt>
                <c:pt idx="5">
                  <c:v>0.14461198592886992</c:v>
                </c:pt>
                <c:pt idx="6">
                  <c:v>-0.14769935838231041</c:v>
                </c:pt>
                <c:pt idx="7">
                  <c:v>0.17489014737240183</c:v>
                </c:pt>
                <c:pt idx="8">
                  <c:v>0.17824282311493556</c:v>
                </c:pt>
                <c:pt idx="9">
                  <c:v>-2.5592186653248805E-2</c:v>
                </c:pt>
                <c:pt idx="10">
                  <c:v>0.27133921386703697</c:v>
                </c:pt>
                <c:pt idx="11">
                  <c:v>-0.21777540637585724</c:v>
                </c:pt>
                <c:pt idx="12">
                  <c:v>0.18280189518831391</c:v>
                </c:pt>
                <c:pt idx="13">
                  <c:v>-0.15246613424597855</c:v>
                </c:pt>
                <c:pt idx="14">
                  <c:v>0.56903577607116484</c:v>
                </c:pt>
                <c:pt idx="15">
                  <c:v>-0.32979498282708342</c:v>
                </c:pt>
                <c:pt idx="16">
                  <c:v>-5.1808991670087123E-2</c:v>
                </c:pt>
                <c:pt idx="17">
                  <c:v>-4.2088399819842026E-2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A5-44EA-89A4-FCC5953FA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/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'C'!$P$1</c:f>
              <c:strCache>
                <c:ptCount val="1"/>
                <c:pt idx="0">
                  <c:v>SSP 585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'C'!$P$2:$P$19</c:f>
              <c:numCache>
                <c:formatCode>0.00</c:formatCode>
                <c:ptCount val="18"/>
                <c:pt idx="0">
                  <c:v>-9.1451761777587848E-2</c:v>
                </c:pt>
                <c:pt idx="1">
                  <c:v>-7.8839679614595592E-2</c:v>
                </c:pt>
                <c:pt idx="2">
                  <c:v>-7.002586969713831E-2</c:v>
                </c:pt>
                <c:pt idx="3">
                  <c:v>-6.1478576854886113E-2</c:v>
                </c:pt>
                <c:pt idx="4">
                  <c:v>-5.5380272547365106E-2</c:v>
                </c:pt>
                <c:pt idx="5">
                  <c:v>-5.197366813844051E-2</c:v>
                </c:pt>
                <c:pt idx="6">
                  <c:v>-4.9864442437863143E-2</c:v>
                </c:pt>
                <c:pt idx="7">
                  <c:v>-4.7153208950569847E-2</c:v>
                </c:pt>
                <c:pt idx="8">
                  <c:v>-4.6747030975189507E-2</c:v>
                </c:pt>
                <c:pt idx="9">
                  <c:v>-6.4864974515265739E-2</c:v>
                </c:pt>
                <c:pt idx="10">
                  <c:v>-6.5360268370217578E-2</c:v>
                </c:pt>
                <c:pt idx="11">
                  <c:v>-6.9117970663416517E-2</c:v>
                </c:pt>
                <c:pt idx="12">
                  <c:v>-7.1222733680028738E-2</c:v>
                </c:pt>
                <c:pt idx="13">
                  <c:v>-7.1885915979530424E-2</c:v>
                </c:pt>
                <c:pt idx="14">
                  <c:v>-7.6793299794449821E-2</c:v>
                </c:pt>
                <c:pt idx="15">
                  <c:v>-7.6658391459166308E-2</c:v>
                </c:pt>
                <c:pt idx="16">
                  <c:v>-8.3369875498557677E-2</c:v>
                </c:pt>
                <c:pt idx="17">
                  <c:v>-8.5560914122956411E-2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5BE-4D49-B045-4EAB2F15D2C4}"/>
            </c:ext>
          </c:extLst>
        </c:ser>
        <c:ser>
          <c:idx val="6"/>
          <c:order val="5"/>
          <c:tx>
            <c:strRef>
              <c:f>'C'!$Q$1</c:f>
              <c:strCache>
                <c:ptCount val="1"/>
                <c:pt idx="0">
                  <c:v>SSP 585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'C'!$Q$2:$Q$19</c:f>
              <c:numCache>
                <c:formatCode>0.00</c:formatCode>
                <c:ptCount val="18"/>
                <c:pt idx="0">
                  <c:v>-8.5031023588110211E-2</c:v>
                </c:pt>
                <c:pt idx="1">
                  <c:v>-5.023348570515962E-2</c:v>
                </c:pt>
                <c:pt idx="2">
                  <c:v>-2.4436483585631774E-2</c:v>
                </c:pt>
                <c:pt idx="3">
                  <c:v>-2.2655030283763034E-2</c:v>
                </c:pt>
                <c:pt idx="4">
                  <c:v>-1.5791079900174587E-2</c:v>
                </c:pt>
                <c:pt idx="5">
                  <c:v>-1.6292110428883899E-2</c:v>
                </c:pt>
                <c:pt idx="6">
                  <c:v>-1.4470283803624362E-2</c:v>
                </c:pt>
                <c:pt idx="7">
                  <c:v>-1.0860425483317893E-2</c:v>
                </c:pt>
                <c:pt idx="8">
                  <c:v>-1.3819179171975615E-2</c:v>
                </c:pt>
                <c:pt idx="9">
                  <c:v>-1.0108963476528565E-2</c:v>
                </c:pt>
                <c:pt idx="10">
                  <c:v>-1.0086808601618258E-2</c:v>
                </c:pt>
                <c:pt idx="11">
                  <c:v>-1.0811893266275518E-2</c:v>
                </c:pt>
                <c:pt idx="12">
                  <c:v>-1.132740198109905E-2</c:v>
                </c:pt>
                <c:pt idx="13">
                  <c:v>-1.0380000029016845E-2</c:v>
                </c:pt>
                <c:pt idx="14">
                  <c:v>-1.367748051778428E-2</c:v>
                </c:pt>
                <c:pt idx="15">
                  <c:v>-1.0844080285721036E-2</c:v>
                </c:pt>
                <c:pt idx="16">
                  <c:v>-1.4796272795250198E-2</c:v>
                </c:pt>
                <c:pt idx="17">
                  <c:v>-1.6928949767750723E-2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5BE-4D49-B045-4EAB2F15D2C4}"/>
            </c:ext>
          </c:extLst>
        </c:ser>
        <c:ser>
          <c:idx val="7"/>
          <c:order val="6"/>
          <c:tx>
            <c:strRef>
              <c:f>'C'!$R$1</c:f>
              <c:strCache>
                <c:ptCount val="1"/>
                <c:pt idx="0">
                  <c:v>SSP 585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'C'!$R$2:$R$19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5BE-4D49-B045-4EAB2F15D2C4}"/>
            </c:ext>
          </c:extLst>
        </c:ser>
        <c:ser>
          <c:idx val="8"/>
          <c:order val="7"/>
          <c:tx>
            <c:strRef>
              <c:f>'C'!$S$1</c:f>
              <c:strCache>
                <c:ptCount val="1"/>
                <c:pt idx="0">
                  <c:v>SSP 585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'C'!$S$2:$S$19</c:f>
              <c:numCache>
                <c:formatCode>0.00</c:formatCode>
                <c:ptCount val="18"/>
                <c:pt idx="0">
                  <c:v>-3.7887394829159149E-3</c:v>
                </c:pt>
                <c:pt idx="1">
                  <c:v>-4.8726222622513804E-3</c:v>
                </c:pt>
                <c:pt idx="2">
                  <c:v>-3.1755039420701126E-3</c:v>
                </c:pt>
                <c:pt idx="3">
                  <c:v>-3.3961584292391267E-3</c:v>
                </c:pt>
                <c:pt idx="4">
                  <c:v>-4.2021308694712989E-3</c:v>
                </c:pt>
                <c:pt idx="5">
                  <c:v>-6.1067816726038116E-3</c:v>
                </c:pt>
                <c:pt idx="6">
                  <c:v>-6.8227496134617427E-3</c:v>
                </c:pt>
                <c:pt idx="7">
                  <c:v>-5.2343903844610518E-3</c:v>
                </c:pt>
                <c:pt idx="8">
                  <c:v>-9.3227332387442186E-3</c:v>
                </c:pt>
                <c:pt idx="9">
                  <c:v>-6.9328087815582196E-3</c:v>
                </c:pt>
                <c:pt idx="10">
                  <c:v>-7.569648361763992E-3</c:v>
                </c:pt>
                <c:pt idx="11">
                  <c:v>-8.7360505564556545E-3</c:v>
                </c:pt>
                <c:pt idx="12">
                  <c:v>-9.5794718263604306E-3</c:v>
                </c:pt>
                <c:pt idx="13">
                  <c:v>-8.8080868079641883E-3</c:v>
                </c:pt>
                <c:pt idx="14">
                  <c:v>-1.2216706310928083E-2</c:v>
                </c:pt>
                <c:pt idx="15">
                  <c:v>-9.7875156842628375E-3</c:v>
                </c:pt>
                <c:pt idx="16">
                  <c:v>-1.3432528477543726E-2</c:v>
                </c:pt>
                <c:pt idx="17">
                  <c:v>-1.539737851183931E-2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BE-4D49-B045-4EAB2F15D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'C'!$L$1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'C'!$B$2:$B$19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'C'!$L$2:$L$19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-9.1579638714157752E-2</c:v>
                      </c:pt>
                      <c:pt idx="1">
                        <c:v>-7.7809853673870943E-2</c:v>
                      </c:pt>
                      <c:pt idx="2">
                        <c:v>-7.127539300930319E-2</c:v>
                      </c:pt>
                      <c:pt idx="3">
                        <c:v>-6.2288762840076117E-2</c:v>
                      </c:pt>
                      <c:pt idx="4">
                        <c:v>-5.6160637674508296E-2</c:v>
                      </c:pt>
                      <c:pt idx="5">
                        <c:v>-5.0962876948743352E-2</c:v>
                      </c:pt>
                      <c:pt idx="6">
                        <c:v>-4.8788227356380776E-2</c:v>
                      </c:pt>
                      <c:pt idx="7">
                        <c:v>-4.6193596419558558E-2</c:v>
                      </c:pt>
                      <c:pt idx="8">
                        <c:v>-4.2604338533541952E-2</c:v>
                      </c:pt>
                      <c:pt idx="9">
                        <c:v>-6.5143996422258876E-2</c:v>
                      </c:pt>
                      <c:pt idx="10">
                        <c:v>-6.3450744057041431E-2</c:v>
                      </c:pt>
                      <c:pt idx="11">
                        <c:v>-6.7331047043621917E-2</c:v>
                      </c:pt>
                      <c:pt idx="12">
                        <c:v>-6.684874465406887E-2</c:v>
                      </c:pt>
                      <c:pt idx="13">
                        <c:v>-6.9576097050692121E-2</c:v>
                      </c:pt>
                      <c:pt idx="14">
                        <c:v>-6.733751756960149E-2</c:v>
                      </c:pt>
                      <c:pt idx="15">
                        <c:v>-7.4140161480527267E-2</c:v>
                      </c:pt>
                      <c:pt idx="16">
                        <c:v>-7.1335152985463446E-2</c:v>
                      </c:pt>
                      <c:pt idx="17">
                        <c:v>-7.7140385852617732E-2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5BE-4D49-B045-4EAB2F15D2C4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'C'!$M$1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Construction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'C'!$B$2:$B$19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'C'!$M$2:$M$19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-8.5158195647537904E-2</c:v>
                      </c:pt>
                      <c:pt idx="1">
                        <c:v>-4.9189284664020838E-2</c:v>
                      </c:pt>
                      <c:pt idx="2">
                        <c:v>-2.597658370442768E-2</c:v>
                      </c:pt>
                      <c:pt idx="3">
                        <c:v>-2.3722877896439898E-2</c:v>
                      </c:pt>
                      <c:pt idx="4">
                        <c:v>-1.6575090045666929E-2</c:v>
                      </c:pt>
                      <c:pt idx="5">
                        <c:v>-1.5157119287532606E-2</c:v>
                      </c:pt>
                      <c:pt idx="6">
                        <c:v>-1.3655145685482428E-2</c:v>
                      </c:pt>
                      <c:pt idx="7">
                        <c:v>-1.1749566564624336E-2</c:v>
                      </c:pt>
                      <c:pt idx="8">
                        <c:v>-1.0459220169114269E-2</c:v>
                      </c:pt>
                      <c:pt idx="9">
                        <c:v>-9.960547601924441E-3</c:v>
                      </c:pt>
                      <c:pt idx="10">
                        <c:v>-8.3439870440799035E-3</c:v>
                      </c:pt>
                      <c:pt idx="11">
                        <c:v>-9.1295614368400724E-3</c:v>
                      </c:pt>
                      <c:pt idx="12">
                        <c:v>-7.490539048342737E-3</c:v>
                      </c:pt>
                      <c:pt idx="13">
                        <c:v>-8.3064284443883363E-3</c:v>
                      </c:pt>
                      <c:pt idx="14">
                        <c:v>-4.7956086324115743E-3</c:v>
                      </c:pt>
                      <c:pt idx="15">
                        <c:v>-8.9734504093147427E-3</c:v>
                      </c:pt>
                      <c:pt idx="16">
                        <c:v>-4.4220438870413714E-3</c:v>
                      </c:pt>
                      <c:pt idx="17">
                        <c:v>-9.2955382300438094E-3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5BE-4D49-B045-4EAB2F15D2C4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'C'!$N$1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'C'!$B$2:$B$19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'C'!$N$2:$N$19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5BE-4D49-B045-4EAB2F15D2C4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'C'!$O$1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'C'!$B$2:$B$19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'C'!$O$2:$O$19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-3.9140885131310199E-3</c:v>
                      </c:pt>
                      <c:pt idx="1">
                        <c:v>-3.951705367438052E-3</c:v>
                      </c:pt>
                      <c:pt idx="2">
                        <c:v>-4.7957494156229963E-3</c:v>
                      </c:pt>
                      <c:pt idx="3">
                        <c:v>-4.4300683325684265E-3</c:v>
                      </c:pt>
                      <c:pt idx="4">
                        <c:v>-4.952535953662518E-3</c:v>
                      </c:pt>
                      <c:pt idx="5">
                        <c:v>-5.0573175866850395E-3</c:v>
                      </c:pt>
                      <c:pt idx="6">
                        <c:v>-6.1089411639735358E-3</c:v>
                      </c:pt>
                      <c:pt idx="7">
                        <c:v>-5.9603618952923654E-3</c:v>
                      </c:pt>
                      <c:pt idx="8">
                        <c:v>-6.1216119022294846E-3</c:v>
                      </c:pt>
                      <c:pt idx="9">
                        <c:v>-6.6520052039525934E-3</c:v>
                      </c:pt>
                      <c:pt idx="10">
                        <c:v>-5.8370575063438901E-3</c:v>
                      </c:pt>
                      <c:pt idx="11">
                        <c:v>-7.098882914000848E-3</c:v>
                      </c:pt>
                      <c:pt idx="12">
                        <c:v>-5.7670109046608076E-3</c:v>
                      </c:pt>
                      <c:pt idx="13">
                        <c:v>-6.8965365942632584E-3</c:v>
                      </c:pt>
                      <c:pt idx="14">
                        <c:v>-3.7455368650627374E-3</c:v>
                      </c:pt>
                      <c:pt idx="15">
                        <c:v>-7.7361266082868196E-3</c:v>
                      </c:pt>
                      <c:pt idx="16">
                        <c:v>-3.469875254996202E-3</c:v>
                      </c:pt>
                      <c:pt idx="17">
                        <c:v>-8.0661720204320275E-3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5BE-4D49-B045-4EAB2F15D2C4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13</xdr:col>
      <xdr:colOff>152400</xdr:colOff>
      <xdr:row>49</xdr:row>
      <xdr:rowOff>139066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21</xdr:row>
      <xdr:rowOff>180976</xdr:rowOff>
    </xdr:from>
    <xdr:to>
      <xdr:col>28</xdr:col>
      <xdr:colOff>297180</xdr:colOff>
      <xdr:row>49</xdr:row>
      <xdr:rowOff>137162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13</xdr:col>
      <xdr:colOff>152400</xdr:colOff>
      <xdr:row>49</xdr:row>
      <xdr:rowOff>139066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21</xdr:row>
      <xdr:rowOff>180976</xdr:rowOff>
    </xdr:from>
    <xdr:to>
      <xdr:col>28</xdr:col>
      <xdr:colOff>297180</xdr:colOff>
      <xdr:row>49</xdr:row>
      <xdr:rowOff>137162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13</xdr:col>
      <xdr:colOff>152400</xdr:colOff>
      <xdr:row>49</xdr:row>
      <xdr:rowOff>139066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21</xdr:row>
      <xdr:rowOff>180976</xdr:rowOff>
    </xdr:from>
    <xdr:to>
      <xdr:col>28</xdr:col>
      <xdr:colOff>297180</xdr:colOff>
      <xdr:row>49</xdr:row>
      <xdr:rowOff>137162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13</xdr:col>
      <xdr:colOff>152400</xdr:colOff>
      <xdr:row>49</xdr:row>
      <xdr:rowOff>139066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21</xdr:row>
      <xdr:rowOff>180976</xdr:rowOff>
    </xdr:from>
    <xdr:to>
      <xdr:col>28</xdr:col>
      <xdr:colOff>297180</xdr:colOff>
      <xdr:row>49</xdr:row>
      <xdr:rowOff>137162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13</xdr:col>
      <xdr:colOff>152400</xdr:colOff>
      <xdr:row>49</xdr:row>
      <xdr:rowOff>139066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21</xdr:row>
      <xdr:rowOff>180976</xdr:rowOff>
    </xdr:from>
    <xdr:to>
      <xdr:col>28</xdr:col>
      <xdr:colOff>297180</xdr:colOff>
      <xdr:row>49</xdr:row>
      <xdr:rowOff>137162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13</xdr:col>
      <xdr:colOff>632460</xdr:colOff>
      <xdr:row>49</xdr:row>
      <xdr:rowOff>139066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369570</xdr:colOff>
      <xdr:row>21</xdr:row>
      <xdr:rowOff>24766</xdr:rowOff>
    </xdr:from>
    <xdr:to>
      <xdr:col>30</xdr:col>
      <xdr:colOff>400050</xdr:colOff>
      <xdr:row>48</xdr:row>
      <xdr:rowOff>163832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WGR/Gemeins.Projekte/2020/GIZ_Klima/Github/master/DGE_CRED_Model_housing/ExcelFiles/ResultsScenarios12Sectorsand1Regions_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"/>
      <sheetName val="SSP585"/>
      <sheetName val="SSP126"/>
      <sheetName val="SSP126_AdaptConstruction"/>
      <sheetName val="SSP126_AdaptTransport"/>
      <sheetName val="SSP126_AdaptForestry"/>
      <sheetName val="SSP585_AdaptConstruction"/>
      <sheetName val="SSP585_AdaptTransport"/>
      <sheetName val="SSP585_AdaptForestry"/>
      <sheetName val="Template for Graphs"/>
      <sheetName val="ResultsScenarios12Sectorsand1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/>
      <sheetData sheetId="9">
        <row r="1">
          <cell r="A1" t="str">
            <v>Y_2_1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zoomScaleNormal="100" workbookViewId="0">
      <selection activeCell="S11" sqref="S11"/>
    </sheetView>
  </sheetViews>
  <sheetFormatPr defaultColWidth="8.83984375" defaultRowHeight="14.4" x14ac:dyDescent="0.55000000000000004"/>
  <cols>
    <col min="1" max="2" width="8.83984375" style="2"/>
    <col min="3" max="3" width="24.3125" style="2" bestFit="1" customWidth="1"/>
    <col min="4" max="16384" width="8.83984375" style="2"/>
  </cols>
  <sheetData>
    <row r="1" spans="1:21" x14ac:dyDescent="0.55000000000000004">
      <c r="A1" s="1" t="s">
        <v>20</v>
      </c>
      <c r="B1" s="2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3</v>
      </c>
      <c r="I1" s="1" t="s">
        <v>15</v>
      </c>
      <c r="J1" s="1" t="s">
        <v>16</v>
      </c>
      <c r="K1" s="5" t="s">
        <v>17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4</v>
      </c>
      <c r="Q1" s="1" t="s">
        <v>9</v>
      </c>
      <c r="R1" s="1" t="s">
        <v>10</v>
      </c>
      <c r="S1" s="1" t="s">
        <v>11</v>
      </c>
    </row>
    <row r="2" spans="1:21" x14ac:dyDescent="0.55000000000000004">
      <c r="A2" s="6" t="s">
        <v>19</v>
      </c>
      <c r="B2" s="6">
        <v>2015</v>
      </c>
      <c r="C2" s="2">
        <f t="shared" ref="C2:K18" ca="1" si="0">VLOOKUP($B2,INDIRECT("'["&amp;$A$2&amp;".xlsx]"&amp;C$1&amp;"'!"&amp;"$A$1:$ECW$1002"),MATCH($A$1,INDIRECT("'["&amp;$A$2&amp;".xlsx]"&amp;C$1&amp;"'!"&amp;"$A$1:$ECW$1"),0))</f>
        <v>0</v>
      </c>
      <c r="D2" s="2">
        <f t="shared" ca="1" si="0"/>
        <v>0</v>
      </c>
      <c r="E2" s="2">
        <f t="shared" ca="1" si="0"/>
        <v>1.6566191270107812E-2</v>
      </c>
      <c r="F2" s="2" t="e">
        <f t="shared" ca="1" si="0"/>
        <v>#REF!</v>
      </c>
      <c r="G2" s="2">
        <f t="shared" ca="1" si="0"/>
        <v>0</v>
      </c>
      <c r="H2" s="2">
        <f t="shared" ca="1" si="0"/>
        <v>0</v>
      </c>
      <c r="I2" s="2">
        <f t="shared" ca="1" si="0"/>
        <v>1.6566191270107812E-2</v>
      </c>
      <c r="J2" s="2" t="e">
        <f t="shared" ca="1" si="0"/>
        <v>#REF!</v>
      </c>
      <c r="K2" s="2">
        <f t="shared" ca="1" si="0"/>
        <v>0</v>
      </c>
      <c r="L2" s="9">
        <f ca="1">D2</f>
        <v>0</v>
      </c>
      <c r="M2" s="9">
        <f t="shared" ref="M2:M19" ca="1" si="1">E2</f>
        <v>1.6566191270107812E-2</v>
      </c>
      <c r="N2" s="9" t="e">
        <f t="shared" ref="N2:N19" ca="1" si="2">F2</f>
        <v>#REF!</v>
      </c>
      <c r="O2" s="9">
        <f t="shared" ref="O2:O19" ca="1" si="3">G2</f>
        <v>0</v>
      </c>
      <c r="P2" s="9">
        <f t="shared" ref="P2:P19" ca="1" si="4">H2</f>
        <v>0</v>
      </c>
      <c r="Q2" s="9">
        <f t="shared" ref="Q2:Q19" ca="1" si="5">I2</f>
        <v>1.6566191270107812E-2</v>
      </c>
      <c r="R2" s="9" t="e">
        <f t="shared" ref="R2:R19" ca="1" si="6">J2</f>
        <v>#REF!</v>
      </c>
      <c r="S2" s="9">
        <f t="shared" ref="S2:S19" ca="1" si="7">K2</f>
        <v>0</v>
      </c>
    </row>
    <row r="3" spans="1:21" x14ac:dyDescent="0.55000000000000004">
      <c r="B3" s="6">
        <v>2020</v>
      </c>
      <c r="C3" s="2">
        <f t="shared" ca="1" si="0"/>
        <v>0</v>
      </c>
      <c r="D3" s="2">
        <f t="shared" ca="1" si="0"/>
        <v>0</v>
      </c>
      <c r="E3" s="2">
        <f t="shared" ca="1" si="0"/>
        <v>0.26400149460422223</v>
      </c>
      <c r="F3" s="2" t="e">
        <f t="shared" ca="1" si="0"/>
        <v>#REF!</v>
      </c>
      <c r="G3" s="2">
        <f t="shared" ca="1" si="0"/>
        <v>0</v>
      </c>
      <c r="H3" s="2">
        <f t="shared" ca="1" si="0"/>
        <v>0</v>
      </c>
      <c r="I3" s="2">
        <f t="shared" ca="1" si="0"/>
        <v>0.26400149460422223</v>
      </c>
      <c r="J3" s="2" t="e">
        <f t="shared" ca="1" si="0"/>
        <v>#REF!</v>
      </c>
      <c r="K3" s="2">
        <f t="shared" ca="1" si="0"/>
        <v>0</v>
      </c>
      <c r="L3" s="9">
        <f t="shared" ref="L3:L19" ca="1" si="8">D3</f>
        <v>0</v>
      </c>
      <c r="M3" s="9">
        <f t="shared" ca="1" si="1"/>
        <v>0.26400149460422223</v>
      </c>
      <c r="N3" s="9" t="e">
        <f t="shared" ca="1" si="2"/>
        <v>#REF!</v>
      </c>
      <c r="O3" s="9">
        <f t="shared" ca="1" si="3"/>
        <v>0</v>
      </c>
      <c r="P3" s="9">
        <f t="shared" ca="1" si="4"/>
        <v>0</v>
      </c>
      <c r="Q3" s="9">
        <f t="shared" ca="1" si="5"/>
        <v>0.26400149460422223</v>
      </c>
      <c r="R3" s="9" t="e">
        <f t="shared" ca="1" si="6"/>
        <v>#REF!</v>
      </c>
      <c r="S3" s="9">
        <f t="shared" ca="1" si="7"/>
        <v>0</v>
      </c>
    </row>
    <row r="4" spans="1:21" x14ac:dyDescent="0.55000000000000004">
      <c r="B4" s="6">
        <v>2025</v>
      </c>
      <c r="C4" s="2">
        <f t="shared" ca="1" si="0"/>
        <v>0</v>
      </c>
      <c r="D4" s="2">
        <f t="shared" ca="1" si="0"/>
        <v>0</v>
      </c>
      <c r="E4" s="2">
        <f t="shared" ca="1" si="0"/>
        <v>0.10079096368278823</v>
      </c>
      <c r="F4" s="2" t="e">
        <f t="shared" ca="1" si="0"/>
        <v>#REF!</v>
      </c>
      <c r="G4" s="2">
        <f t="shared" ca="1" si="0"/>
        <v>0</v>
      </c>
      <c r="H4" s="2">
        <f t="shared" ca="1" si="0"/>
        <v>0</v>
      </c>
      <c r="I4" s="2">
        <f t="shared" ca="1" si="0"/>
        <v>0.10079096368278823</v>
      </c>
      <c r="J4" s="2" t="e">
        <f t="shared" ca="1" si="0"/>
        <v>#REF!</v>
      </c>
      <c r="K4" s="2">
        <f t="shared" ca="1" si="0"/>
        <v>0</v>
      </c>
      <c r="L4" s="9">
        <f t="shared" ca="1" si="8"/>
        <v>0</v>
      </c>
      <c r="M4" s="9">
        <f t="shared" ca="1" si="1"/>
        <v>0.10079096368278823</v>
      </c>
      <c r="N4" s="9" t="e">
        <f t="shared" ca="1" si="2"/>
        <v>#REF!</v>
      </c>
      <c r="O4" s="9">
        <f t="shared" ca="1" si="3"/>
        <v>0</v>
      </c>
      <c r="P4" s="9">
        <f t="shared" ca="1" si="4"/>
        <v>0</v>
      </c>
      <c r="Q4" s="9">
        <f t="shared" ca="1" si="5"/>
        <v>0.10079096368278823</v>
      </c>
      <c r="R4" s="9" t="e">
        <f t="shared" ca="1" si="6"/>
        <v>#REF!</v>
      </c>
      <c r="S4" s="9">
        <f t="shared" ca="1" si="7"/>
        <v>0</v>
      </c>
    </row>
    <row r="5" spans="1:21" x14ac:dyDescent="0.55000000000000004">
      <c r="B5" s="6">
        <v>2030</v>
      </c>
      <c r="C5" s="2">
        <f t="shared" ca="1" si="0"/>
        <v>0</v>
      </c>
      <c r="D5" s="2">
        <f t="shared" ca="1" si="0"/>
        <v>0</v>
      </c>
      <c r="E5" s="2">
        <f t="shared" ca="1" si="0"/>
        <v>5.3182596990530066E-2</v>
      </c>
      <c r="F5" s="2" t="e">
        <f t="shared" ca="1" si="0"/>
        <v>#REF!</v>
      </c>
      <c r="G5" s="2">
        <f t="shared" ca="1" si="0"/>
        <v>0</v>
      </c>
      <c r="H5" s="2">
        <f t="shared" ca="1" si="0"/>
        <v>0</v>
      </c>
      <c r="I5" s="2">
        <f t="shared" ca="1" si="0"/>
        <v>5.3182596990530066E-2</v>
      </c>
      <c r="J5" s="2" t="e">
        <f t="shared" ca="1" si="0"/>
        <v>#REF!</v>
      </c>
      <c r="K5" s="2">
        <f t="shared" ca="1" si="0"/>
        <v>0</v>
      </c>
      <c r="L5" s="9">
        <f t="shared" ca="1" si="8"/>
        <v>0</v>
      </c>
      <c r="M5" s="9">
        <f t="shared" ca="1" si="1"/>
        <v>5.3182596990530066E-2</v>
      </c>
      <c r="N5" s="9" t="e">
        <f t="shared" ca="1" si="2"/>
        <v>#REF!</v>
      </c>
      <c r="O5" s="9">
        <f t="shared" ca="1" si="3"/>
        <v>0</v>
      </c>
      <c r="P5" s="9">
        <f t="shared" ca="1" si="4"/>
        <v>0</v>
      </c>
      <c r="Q5" s="9">
        <f t="shared" ca="1" si="5"/>
        <v>5.3182596990530066E-2</v>
      </c>
      <c r="R5" s="9" t="e">
        <f t="shared" ca="1" si="6"/>
        <v>#REF!</v>
      </c>
      <c r="S5" s="9">
        <f t="shared" ca="1" si="7"/>
        <v>0</v>
      </c>
    </row>
    <row r="6" spans="1:21" x14ac:dyDescent="0.55000000000000004">
      <c r="B6" s="6">
        <v>2035</v>
      </c>
      <c r="C6" s="2">
        <f t="shared" ca="1" si="0"/>
        <v>0</v>
      </c>
      <c r="D6" s="2">
        <f t="shared" ca="1" si="0"/>
        <v>0</v>
      </c>
      <c r="E6" s="2">
        <f t="shared" ca="1" si="0"/>
        <v>4.0507697126056064E-2</v>
      </c>
      <c r="F6" s="2" t="e">
        <f t="shared" ca="1" si="0"/>
        <v>#REF!</v>
      </c>
      <c r="G6" s="2">
        <f t="shared" ca="1" si="0"/>
        <v>0</v>
      </c>
      <c r="H6" s="2">
        <f t="shared" ca="1" si="0"/>
        <v>0</v>
      </c>
      <c r="I6" s="2">
        <f t="shared" ca="1" si="0"/>
        <v>4.0507697126056064E-2</v>
      </c>
      <c r="J6" s="2" t="e">
        <f t="shared" ca="1" si="0"/>
        <v>#REF!</v>
      </c>
      <c r="K6" s="2">
        <f t="shared" ca="1" si="0"/>
        <v>0</v>
      </c>
      <c r="L6" s="9">
        <f t="shared" ca="1" si="8"/>
        <v>0</v>
      </c>
      <c r="M6" s="9">
        <f t="shared" ca="1" si="1"/>
        <v>4.0507697126056064E-2</v>
      </c>
      <c r="N6" s="9" t="e">
        <f t="shared" ca="1" si="2"/>
        <v>#REF!</v>
      </c>
      <c r="O6" s="9">
        <f t="shared" ca="1" si="3"/>
        <v>0</v>
      </c>
      <c r="P6" s="9">
        <f t="shared" ca="1" si="4"/>
        <v>0</v>
      </c>
      <c r="Q6" s="9">
        <f t="shared" ca="1" si="5"/>
        <v>4.0507697126056064E-2</v>
      </c>
      <c r="R6" s="9" t="e">
        <f t="shared" ca="1" si="6"/>
        <v>#REF!</v>
      </c>
      <c r="S6" s="9">
        <f t="shared" ca="1" si="7"/>
        <v>0</v>
      </c>
    </row>
    <row r="7" spans="1:21" x14ac:dyDescent="0.55000000000000004">
      <c r="B7" s="6">
        <v>2040</v>
      </c>
      <c r="C7" s="2">
        <f t="shared" ca="1" si="0"/>
        <v>0</v>
      </c>
      <c r="D7" s="2">
        <f t="shared" ca="1" si="0"/>
        <v>0</v>
      </c>
      <c r="E7" s="2">
        <f t="shared" ca="1" si="0"/>
        <v>2.2855698423978815E-2</v>
      </c>
      <c r="F7" s="2" t="e">
        <f t="shared" ca="1" si="0"/>
        <v>#REF!</v>
      </c>
      <c r="G7" s="2">
        <f t="shared" ca="1" si="0"/>
        <v>0</v>
      </c>
      <c r="H7" s="2">
        <f t="shared" ca="1" si="0"/>
        <v>0</v>
      </c>
      <c r="I7" s="2">
        <f t="shared" ca="1" si="0"/>
        <v>2.2855698423978815E-2</v>
      </c>
      <c r="J7" s="2" t="e">
        <f t="shared" ca="1" si="0"/>
        <v>#REF!</v>
      </c>
      <c r="K7" s="2">
        <f t="shared" ca="1" si="0"/>
        <v>0</v>
      </c>
      <c r="L7" s="9">
        <f t="shared" ca="1" si="8"/>
        <v>0</v>
      </c>
      <c r="M7" s="9">
        <f t="shared" ca="1" si="1"/>
        <v>2.2855698423978815E-2</v>
      </c>
      <c r="N7" s="9" t="e">
        <f t="shared" ca="1" si="2"/>
        <v>#REF!</v>
      </c>
      <c r="O7" s="9">
        <f t="shared" ca="1" si="3"/>
        <v>0</v>
      </c>
      <c r="P7" s="9">
        <f t="shared" ca="1" si="4"/>
        <v>0</v>
      </c>
      <c r="Q7" s="9">
        <f t="shared" ca="1" si="5"/>
        <v>2.2855698423978815E-2</v>
      </c>
      <c r="R7" s="9" t="e">
        <f t="shared" ca="1" si="6"/>
        <v>#REF!</v>
      </c>
      <c r="S7" s="9">
        <f t="shared" ca="1" si="7"/>
        <v>0</v>
      </c>
    </row>
    <row r="8" spans="1:21" x14ac:dyDescent="0.55000000000000004">
      <c r="B8" s="6">
        <v>2045</v>
      </c>
      <c r="C8" s="2">
        <f t="shared" ca="1" si="0"/>
        <v>0</v>
      </c>
      <c r="D8" s="2">
        <f t="shared" ca="1" si="0"/>
        <v>0</v>
      </c>
      <c r="E8" s="2">
        <f t="shared" ca="1" si="0"/>
        <v>2.2221985394758073E-2</v>
      </c>
      <c r="F8" s="2" t="e">
        <f t="shared" ca="1" si="0"/>
        <v>#REF!</v>
      </c>
      <c r="G8" s="2">
        <f t="shared" ca="1" si="0"/>
        <v>0</v>
      </c>
      <c r="H8" s="2">
        <f t="shared" ca="1" si="0"/>
        <v>0</v>
      </c>
      <c r="I8" s="2">
        <f t="shared" ca="1" si="0"/>
        <v>2.2221985394758073E-2</v>
      </c>
      <c r="J8" s="2" t="e">
        <f t="shared" ca="1" si="0"/>
        <v>#REF!</v>
      </c>
      <c r="K8" s="2">
        <f t="shared" ca="1" si="0"/>
        <v>0</v>
      </c>
      <c r="L8" s="9">
        <f t="shared" ca="1" si="8"/>
        <v>0</v>
      </c>
      <c r="M8" s="9">
        <f t="shared" ca="1" si="1"/>
        <v>2.2221985394758073E-2</v>
      </c>
      <c r="N8" s="9" t="e">
        <f t="shared" ca="1" si="2"/>
        <v>#REF!</v>
      </c>
      <c r="O8" s="9">
        <f t="shared" ca="1" si="3"/>
        <v>0</v>
      </c>
      <c r="P8" s="9">
        <f t="shared" ca="1" si="4"/>
        <v>0</v>
      </c>
      <c r="Q8" s="9">
        <f t="shared" ca="1" si="5"/>
        <v>2.2221985394758073E-2</v>
      </c>
      <c r="R8" s="9" t="e">
        <f t="shared" ca="1" si="6"/>
        <v>#REF!</v>
      </c>
      <c r="S8" s="9">
        <f t="shared" ca="1" si="7"/>
        <v>0</v>
      </c>
    </row>
    <row r="9" spans="1:21" x14ac:dyDescent="0.55000000000000004">
      <c r="B9" s="6">
        <v>2050</v>
      </c>
      <c r="C9" s="2">
        <f t="shared" ca="1" si="0"/>
        <v>0</v>
      </c>
      <c r="D9" s="2">
        <f t="shared" ca="1" si="0"/>
        <v>0</v>
      </c>
      <c r="E9" s="2">
        <f t="shared" ca="1" si="0"/>
        <v>2.1946013532240197E-2</v>
      </c>
      <c r="F9" s="2" t="e">
        <f t="shared" ca="1" si="0"/>
        <v>#REF!</v>
      </c>
      <c r="G9" s="2">
        <f t="shared" ca="1" si="0"/>
        <v>0</v>
      </c>
      <c r="H9" s="2">
        <f t="shared" ca="1" si="0"/>
        <v>0</v>
      </c>
      <c r="I9" s="2">
        <f t="shared" ca="1" si="0"/>
        <v>4.0776265312347515E-2</v>
      </c>
      <c r="J9" s="2" t="e">
        <f t="shared" ca="1" si="0"/>
        <v>#REF!</v>
      </c>
      <c r="K9" s="2">
        <f t="shared" ca="1" si="0"/>
        <v>0</v>
      </c>
      <c r="L9" s="9">
        <f t="shared" ca="1" si="8"/>
        <v>0</v>
      </c>
      <c r="M9" s="9">
        <f t="shared" ca="1" si="1"/>
        <v>2.1946013532240197E-2</v>
      </c>
      <c r="N9" s="9" t="e">
        <f t="shared" ca="1" si="2"/>
        <v>#REF!</v>
      </c>
      <c r="O9" s="9">
        <f t="shared" ca="1" si="3"/>
        <v>0</v>
      </c>
      <c r="P9" s="9">
        <f t="shared" ca="1" si="4"/>
        <v>0</v>
      </c>
      <c r="Q9" s="9">
        <f t="shared" ca="1" si="5"/>
        <v>4.0776265312347515E-2</v>
      </c>
      <c r="R9" s="9" t="e">
        <f t="shared" ca="1" si="6"/>
        <v>#REF!</v>
      </c>
      <c r="S9" s="9">
        <f t="shared" ca="1" si="7"/>
        <v>0</v>
      </c>
    </row>
    <row r="10" spans="1:21" x14ac:dyDescent="0.55000000000000004">
      <c r="B10" s="6">
        <v>2055</v>
      </c>
      <c r="C10" s="2">
        <f t="shared" ca="1" si="0"/>
        <v>0</v>
      </c>
      <c r="D10" s="2">
        <f t="shared" ca="1" si="0"/>
        <v>0</v>
      </c>
      <c r="E10" s="2">
        <f t="shared" ca="1" si="0"/>
        <v>1.9907686985852758E-2</v>
      </c>
      <c r="F10" s="2" t="e">
        <f t="shared" ca="1" si="0"/>
        <v>#REF!</v>
      </c>
      <c r="G10" s="2">
        <f t="shared" ca="1" si="0"/>
        <v>0</v>
      </c>
      <c r="H10" s="2">
        <f t="shared" ca="1" si="0"/>
        <v>0</v>
      </c>
      <c r="I10" s="2">
        <f t="shared" ca="1" si="0"/>
        <v>4.7369202518781203E-3</v>
      </c>
      <c r="J10" s="2" t="e">
        <f t="shared" ca="1" si="0"/>
        <v>#REF!</v>
      </c>
      <c r="K10" s="2">
        <f t="shared" ca="1" si="0"/>
        <v>0</v>
      </c>
      <c r="L10" s="9">
        <f t="shared" ca="1" si="8"/>
        <v>0</v>
      </c>
      <c r="M10" s="9">
        <f t="shared" ca="1" si="1"/>
        <v>1.9907686985852758E-2</v>
      </c>
      <c r="N10" s="9" t="e">
        <f t="shared" ca="1" si="2"/>
        <v>#REF!</v>
      </c>
      <c r="O10" s="9">
        <f t="shared" ca="1" si="3"/>
        <v>0</v>
      </c>
      <c r="P10" s="9">
        <f t="shared" ca="1" si="4"/>
        <v>0</v>
      </c>
      <c r="Q10" s="9">
        <f t="shared" ca="1" si="5"/>
        <v>4.7369202518781203E-3</v>
      </c>
      <c r="R10" s="9" t="e">
        <f t="shared" ca="1" si="6"/>
        <v>#REF!</v>
      </c>
      <c r="S10" s="9">
        <f t="shared" ca="1" si="7"/>
        <v>0</v>
      </c>
    </row>
    <row r="11" spans="1:21" x14ac:dyDescent="0.55000000000000004">
      <c r="B11" s="6">
        <v>2060</v>
      </c>
      <c r="C11" s="2">
        <f t="shared" ca="1" si="0"/>
        <v>0</v>
      </c>
      <c r="D11" s="2">
        <f t="shared" ca="1" si="0"/>
        <v>0</v>
      </c>
      <c r="E11" s="2">
        <f t="shared" ca="1" si="0"/>
        <v>3.8737938765960073E-2</v>
      </c>
      <c r="F11" s="2" t="e">
        <f t="shared" ca="1" si="0"/>
        <v>#REF!</v>
      </c>
      <c r="G11" s="2">
        <f t="shared" ca="1" si="0"/>
        <v>0</v>
      </c>
      <c r="H11" s="2">
        <f t="shared" ca="1" si="0"/>
        <v>0</v>
      </c>
      <c r="I11" s="2">
        <f t="shared" ca="1" si="0"/>
        <v>4.7369202518781203E-3</v>
      </c>
      <c r="J11" s="2" t="e">
        <f t="shared" ca="1" si="0"/>
        <v>#REF!</v>
      </c>
      <c r="K11" s="2">
        <f t="shared" ca="1" si="0"/>
        <v>0</v>
      </c>
      <c r="L11" s="9">
        <f t="shared" ca="1" si="8"/>
        <v>0</v>
      </c>
      <c r="M11" s="9">
        <f t="shared" ca="1" si="1"/>
        <v>3.8737938765960073E-2</v>
      </c>
      <c r="N11" s="9" t="e">
        <f t="shared" ca="1" si="2"/>
        <v>#REF!</v>
      </c>
      <c r="O11" s="9">
        <f t="shared" ca="1" si="3"/>
        <v>0</v>
      </c>
      <c r="P11" s="9">
        <f t="shared" ca="1" si="4"/>
        <v>0</v>
      </c>
      <c r="Q11" s="9">
        <f t="shared" ca="1" si="5"/>
        <v>4.7369202518781203E-3</v>
      </c>
      <c r="R11" s="9" t="e">
        <f t="shared" ca="1" si="6"/>
        <v>#REF!</v>
      </c>
      <c r="S11" s="9">
        <f t="shared" ca="1" si="7"/>
        <v>0</v>
      </c>
    </row>
    <row r="12" spans="1:21" x14ac:dyDescent="0.55000000000000004">
      <c r="B12" s="6">
        <v>2065</v>
      </c>
      <c r="C12" s="2">
        <f t="shared" ca="1" si="0"/>
        <v>0</v>
      </c>
      <c r="D12" s="2">
        <f t="shared" ca="1" si="0"/>
        <v>0</v>
      </c>
      <c r="E12" s="2">
        <f t="shared" ca="1" si="0"/>
        <v>3.8737938765960073E-2</v>
      </c>
      <c r="F12" s="2" t="e">
        <f t="shared" ca="1" si="0"/>
        <v>#REF!</v>
      </c>
      <c r="G12" s="2">
        <f t="shared" ca="1" si="0"/>
        <v>0</v>
      </c>
      <c r="H12" s="2">
        <f t="shared" ca="1" si="0"/>
        <v>0</v>
      </c>
      <c r="I12" s="2">
        <f t="shared" ca="1" si="0"/>
        <v>7.354287838708542E-3</v>
      </c>
      <c r="J12" s="2" t="e">
        <f t="shared" ca="1" si="0"/>
        <v>#REF!</v>
      </c>
      <c r="K12" s="2">
        <f t="shared" ca="1" si="0"/>
        <v>0</v>
      </c>
      <c r="L12" s="9">
        <f t="shared" ca="1" si="8"/>
        <v>0</v>
      </c>
      <c r="M12" s="9">
        <f t="shared" ca="1" si="1"/>
        <v>3.8737938765960073E-2</v>
      </c>
      <c r="N12" s="9" t="e">
        <f t="shared" ca="1" si="2"/>
        <v>#REF!</v>
      </c>
      <c r="O12" s="9">
        <f t="shared" ca="1" si="3"/>
        <v>0</v>
      </c>
      <c r="P12" s="9">
        <f t="shared" ca="1" si="4"/>
        <v>0</v>
      </c>
      <c r="Q12" s="9">
        <f t="shared" ca="1" si="5"/>
        <v>7.354287838708542E-3</v>
      </c>
      <c r="R12" s="9" t="e">
        <f t="shared" ca="1" si="6"/>
        <v>#REF!</v>
      </c>
      <c r="S12" s="9">
        <f t="shared" ca="1" si="7"/>
        <v>0</v>
      </c>
    </row>
    <row r="13" spans="1:21" x14ac:dyDescent="0.55000000000000004">
      <c r="B13" s="6">
        <v>2070</v>
      </c>
      <c r="C13" s="2">
        <f t="shared" ca="1" si="0"/>
        <v>0</v>
      </c>
      <c r="D13" s="2">
        <f t="shared" ca="1" si="0"/>
        <v>0</v>
      </c>
      <c r="E13" s="2">
        <f t="shared" ca="1" si="0"/>
        <v>4.7369202518781203E-3</v>
      </c>
      <c r="F13" s="2" t="e">
        <f t="shared" ca="1" si="0"/>
        <v>#REF!</v>
      </c>
      <c r="G13" s="2">
        <f t="shared" ca="1" si="0"/>
        <v>0</v>
      </c>
      <c r="H13" s="2">
        <f t="shared" ca="1" si="0"/>
        <v>0</v>
      </c>
      <c r="I13" s="2">
        <f t="shared" ca="1" si="0"/>
        <v>7.992007743384915E-3</v>
      </c>
      <c r="J13" s="2" t="e">
        <f t="shared" ca="1" si="0"/>
        <v>#REF!</v>
      </c>
      <c r="K13" s="2">
        <f t="shared" ca="1" si="0"/>
        <v>0</v>
      </c>
      <c r="L13" s="9">
        <f t="shared" ca="1" si="8"/>
        <v>0</v>
      </c>
      <c r="M13" s="9">
        <f t="shared" ca="1" si="1"/>
        <v>4.7369202518781203E-3</v>
      </c>
      <c r="N13" s="9" t="e">
        <f t="shared" ca="1" si="2"/>
        <v>#REF!</v>
      </c>
      <c r="O13" s="9">
        <f t="shared" ca="1" si="3"/>
        <v>0</v>
      </c>
      <c r="P13" s="9">
        <f t="shared" ca="1" si="4"/>
        <v>0</v>
      </c>
      <c r="Q13" s="9">
        <f t="shared" ca="1" si="5"/>
        <v>7.992007743384915E-3</v>
      </c>
      <c r="R13" s="9" t="e">
        <f t="shared" ca="1" si="6"/>
        <v>#REF!</v>
      </c>
      <c r="S13" s="9">
        <f t="shared" ca="1" si="7"/>
        <v>0</v>
      </c>
    </row>
    <row r="14" spans="1:21" x14ac:dyDescent="0.55000000000000004">
      <c r="B14" s="6">
        <v>2075</v>
      </c>
      <c r="C14" s="2">
        <f t="shared" ca="1" si="0"/>
        <v>0</v>
      </c>
      <c r="D14" s="2">
        <f t="shared" ca="1" si="0"/>
        <v>0</v>
      </c>
      <c r="E14" s="2">
        <f t="shared" ca="1" si="0"/>
        <v>4.7369202518781203E-3</v>
      </c>
      <c r="F14" s="2" t="e">
        <f t="shared" ca="1" si="0"/>
        <v>#REF!</v>
      </c>
      <c r="G14" s="2">
        <f t="shared" ca="1" si="0"/>
        <v>0</v>
      </c>
      <c r="H14" s="2">
        <f t="shared" ca="1" si="0"/>
        <v>0</v>
      </c>
      <c r="I14" s="2">
        <f t="shared" ca="1" si="0"/>
        <v>1.1966085967221821E-2</v>
      </c>
      <c r="J14" s="2" t="e">
        <f t="shared" ca="1" si="0"/>
        <v>#REF!</v>
      </c>
      <c r="K14" s="2">
        <f t="shared" ca="1" si="0"/>
        <v>0</v>
      </c>
      <c r="L14" s="9">
        <f t="shared" ca="1" si="8"/>
        <v>0</v>
      </c>
      <c r="M14" s="9">
        <f t="shared" ca="1" si="1"/>
        <v>4.7369202518781203E-3</v>
      </c>
      <c r="N14" s="9" t="e">
        <f t="shared" ca="1" si="2"/>
        <v>#REF!</v>
      </c>
      <c r="O14" s="9">
        <f t="shared" ca="1" si="3"/>
        <v>0</v>
      </c>
      <c r="P14" s="9">
        <f t="shared" ca="1" si="4"/>
        <v>0</v>
      </c>
      <c r="Q14" s="9">
        <f t="shared" ca="1" si="5"/>
        <v>1.1966085967221821E-2</v>
      </c>
      <c r="R14" s="9" t="e">
        <f t="shared" ca="1" si="6"/>
        <v>#REF!</v>
      </c>
      <c r="S14" s="9">
        <f t="shared" ca="1" si="7"/>
        <v>0</v>
      </c>
    </row>
    <row r="15" spans="1:21" x14ac:dyDescent="0.55000000000000004">
      <c r="B15" s="6">
        <v>2080</v>
      </c>
      <c r="C15" s="2">
        <f t="shared" ca="1" si="0"/>
        <v>0</v>
      </c>
      <c r="D15" s="2">
        <f t="shared" ca="1" si="0"/>
        <v>0</v>
      </c>
      <c r="E15" s="2">
        <f t="shared" ca="1" si="0"/>
        <v>7.354287838708542E-3</v>
      </c>
      <c r="F15" s="2" t="e">
        <f t="shared" ca="1" si="0"/>
        <v>#REF!</v>
      </c>
      <c r="G15" s="2">
        <f t="shared" ca="1" si="0"/>
        <v>0</v>
      </c>
      <c r="H15" s="2">
        <f t="shared" ca="1" si="0"/>
        <v>0</v>
      </c>
      <c r="I15" s="2">
        <f t="shared" ca="1" si="0"/>
        <v>1.4520677305879321E-2</v>
      </c>
      <c r="J15" s="2" t="e">
        <f t="shared" ca="1" si="0"/>
        <v>#REF!</v>
      </c>
      <c r="K15" s="2">
        <f t="shared" ca="1" si="0"/>
        <v>0</v>
      </c>
      <c r="L15" s="9">
        <f t="shared" ca="1" si="8"/>
        <v>0</v>
      </c>
      <c r="M15" s="9">
        <f t="shared" ca="1" si="1"/>
        <v>7.354287838708542E-3</v>
      </c>
      <c r="N15" s="9" t="e">
        <f t="shared" ca="1" si="2"/>
        <v>#REF!</v>
      </c>
      <c r="O15" s="9">
        <f t="shared" ca="1" si="3"/>
        <v>0</v>
      </c>
      <c r="P15" s="9">
        <f t="shared" ca="1" si="4"/>
        <v>0</v>
      </c>
      <c r="Q15" s="9">
        <f t="shared" ca="1" si="5"/>
        <v>1.4520677305879321E-2</v>
      </c>
      <c r="R15" s="9" t="e">
        <f t="shared" ca="1" si="6"/>
        <v>#REF!</v>
      </c>
      <c r="S15" s="9">
        <f t="shared" ca="1" si="7"/>
        <v>0</v>
      </c>
      <c r="U15" s="3"/>
    </row>
    <row r="16" spans="1:21" x14ac:dyDescent="0.55000000000000004">
      <c r="B16" s="6">
        <v>2085</v>
      </c>
      <c r="C16" s="2">
        <f t="shared" ca="1" si="0"/>
        <v>0</v>
      </c>
      <c r="D16" s="2">
        <f t="shared" ca="1" si="0"/>
        <v>0</v>
      </c>
      <c r="E16" s="2">
        <f t="shared" ca="1" si="0"/>
        <v>7.354287838708542E-3</v>
      </c>
      <c r="F16" s="2" t="e">
        <f t="shared" ca="1" si="0"/>
        <v>#REF!</v>
      </c>
      <c r="G16" s="2">
        <f t="shared" ca="1" si="0"/>
        <v>0</v>
      </c>
      <c r="H16" s="2">
        <f t="shared" ca="1" si="0"/>
        <v>0</v>
      </c>
      <c r="I16" s="2">
        <f t="shared" ca="1" si="0"/>
        <v>2.1334183223818914E-2</v>
      </c>
      <c r="J16" s="2" t="e">
        <f t="shared" ca="1" si="0"/>
        <v>#REF!</v>
      </c>
      <c r="K16" s="2">
        <f t="shared" ca="1" si="0"/>
        <v>0</v>
      </c>
      <c r="L16" s="9">
        <f t="shared" ca="1" si="8"/>
        <v>0</v>
      </c>
      <c r="M16" s="9">
        <f t="shared" ca="1" si="1"/>
        <v>7.354287838708542E-3</v>
      </c>
      <c r="N16" s="9" t="e">
        <f t="shared" ca="1" si="2"/>
        <v>#REF!</v>
      </c>
      <c r="O16" s="9">
        <f t="shared" ca="1" si="3"/>
        <v>0</v>
      </c>
      <c r="P16" s="9">
        <f t="shared" ca="1" si="4"/>
        <v>0</v>
      </c>
      <c r="Q16" s="9">
        <f t="shared" ca="1" si="5"/>
        <v>2.1334183223818914E-2</v>
      </c>
      <c r="R16" s="9" t="e">
        <f t="shared" ca="1" si="6"/>
        <v>#REF!</v>
      </c>
      <c r="S16" s="9">
        <f t="shared" ca="1" si="7"/>
        <v>0</v>
      </c>
    </row>
    <row r="17" spans="2:19" x14ac:dyDescent="0.55000000000000004">
      <c r="B17" s="6">
        <v>2090</v>
      </c>
      <c r="C17" s="2">
        <f t="shared" ca="1" si="0"/>
        <v>0</v>
      </c>
      <c r="D17" s="2">
        <f t="shared" ca="1" si="0"/>
        <v>0</v>
      </c>
      <c r="E17" s="2">
        <f t="shared" ca="1" si="0"/>
        <v>7.992007743384915E-3</v>
      </c>
      <c r="F17" s="2" t="e">
        <f t="shared" ca="1" si="0"/>
        <v>#REF!</v>
      </c>
      <c r="G17" s="2">
        <f t="shared" ca="1" si="0"/>
        <v>0</v>
      </c>
      <c r="H17" s="2">
        <f t="shared" ca="1" si="0"/>
        <v>0</v>
      </c>
      <c r="I17" s="2">
        <f t="shared" ca="1" si="0"/>
        <v>2.2980992285161303E-2</v>
      </c>
      <c r="J17" s="2" t="e">
        <f t="shared" ca="1" si="0"/>
        <v>#REF!</v>
      </c>
      <c r="K17" s="2">
        <f t="shared" ca="1" si="0"/>
        <v>0</v>
      </c>
      <c r="L17" s="9">
        <f t="shared" ca="1" si="8"/>
        <v>0</v>
      </c>
      <c r="M17" s="9">
        <f t="shared" ca="1" si="1"/>
        <v>7.992007743384915E-3</v>
      </c>
      <c r="N17" s="9" t="e">
        <f t="shared" ca="1" si="2"/>
        <v>#REF!</v>
      </c>
      <c r="O17" s="9">
        <f t="shared" ca="1" si="3"/>
        <v>0</v>
      </c>
      <c r="P17" s="9">
        <f t="shared" ca="1" si="4"/>
        <v>0</v>
      </c>
      <c r="Q17" s="9">
        <f t="shared" ca="1" si="5"/>
        <v>2.2980992285161303E-2</v>
      </c>
      <c r="R17" s="9" t="e">
        <f t="shared" ca="1" si="6"/>
        <v>#REF!</v>
      </c>
      <c r="S17" s="9">
        <f t="shared" ca="1" si="7"/>
        <v>0</v>
      </c>
    </row>
    <row r="18" spans="2:19" x14ac:dyDescent="0.55000000000000004">
      <c r="B18" s="6">
        <v>2095</v>
      </c>
      <c r="C18" s="2">
        <f t="shared" ca="1" si="0"/>
        <v>0</v>
      </c>
      <c r="D18" s="2">
        <f t="shared" ca="1" si="0"/>
        <v>0</v>
      </c>
      <c r="E18" s="2">
        <f t="shared" ca="1" si="0"/>
        <v>7.992007743384915E-3</v>
      </c>
      <c r="F18" s="2" t="e">
        <f t="shared" ca="1" si="0"/>
        <v>#REF!</v>
      </c>
      <c r="G18" s="2">
        <f t="shared" ca="1" si="0"/>
        <v>0</v>
      </c>
      <c r="H18" s="2">
        <f t="shared" ca="1" si="0"/>
        <v>0</v>
      </c>
      <c r="I18" s="2">
        <f t="shared" ca="1" si="0"/>
        <v>1.860281672873277E-2</v>
      </c>
      <c r="J18" s="2" t="e">
        <f t="shared" ca="1" si="0"/>
        <v>#REF!</v>
      </c>
      <c r="K18" s="2">
        <f t="shared" ca="1" si="0"/>
        <v>0</v>
      </c>
      <c r="L18" s="9">
        <f t="shared" ca="1" si="8"/>
        <v>0</v>
      </c>
      <c r="M18" s="9">
        <f t="shared" ca="1" si="1"/>
        <v>7.992007743384915E-3</v>
      </c>
      <c r="N18" s="9" t="e">
        <f t="shared" ca="1" si="2"/>
        <v>#REF!</v>
      </c>
      <c r="O18" s="9">
        <f t="shared" ca="1" si="3"/>
        <v>0</v>
      </c>
      <c r="P18" s="9">
        <f t="shared" ca="1" si="4"/>
        <v>0</v>
      </c>
      <c r="Q18" s="9">
        <f t="shared" ca="1" si="5"/>
        <v>1.860281672873277E-2</v>
      </c>
      <c r="R18" s="9" t="e">
        <f t="shared" ca="1" si="6"/>
        <v>#REF!</v>
      </c>
      <c r="S18" s="9">
        <f t="shared" ca="1" si="7"/>
        <v>0</v>
      </c>
    </row>
    <row r="19" spans="2:19" x14ac:dyDescent="0.55000000000000004">
      <c r="B19" s="6">
        <v>2100</v>
      </c>
      <c r="C19" s="2">
        <f t="shared" ref="C19:K19" ca="1" si="9">VLOOKUP($B19,INDIRECT("'["&amp;$A$2&amp;".xlsx]"&amp;C$1&amp;"'!"&amp;"$A$1:$ECW$1002"),MATCH($A$1,INDIRECT("'["&amp;$A$2&amp;".xlsx]"&amp;C$1&amp;"'!"&amp;"$A$1:$ECW$1"),0))</f>
        <v>0</v>
      </c>
      <c r="D19" s="2">
        <f t="shared" ca="1" si="9"/>
        <v>0</v>
      </c>
      <c r="E19" s="2">
        <f t="shared" ca="1" si="9"/>
        <v>1.1966085967221821E-2</v>
      </c>
      <c r="F19" s="2" t="e">
        <f t="shared" ca="1" si="9"/>
        <v>#REF!</v>
      </c>
      <c r="G19" s="2">
        <f t="shared" ca="1" si="9"/>
        <v>0</v>
      </c>
      <c r="H19" s="2">
        <f t="shared" ca="1" si="9"/>
        <v>0</v>
      </c>
      <c r="I19" s="2">
        <f t="shared" ca="1" si="9"/>
        <v>2.4324595052441413E-2</v>
      </c>
      <c r="J19" s="2" t="e">
        <f t="shared" ca="1" si="9"/>
        <v>#REF!</v>
      </c>
      <c r="K19" s="2">
        <f t="shared" ca="1" si="9"/>
        <v>0</v>
      </c>
      <c r="L19" s="9">
        <f t="shared" ca="1" si="8"/>
        <v>0</v>
      </c>
      <c r="M19" s="9">
        <f t="shared" ca="1" si="1"/>
        <v>1.1966085967221821E-2</v>
      </c>
      <c r="N19" s="9" t="e">
        <f t="shared" ca="1" si="2"/>
        <v>#REF!</v>
      </c>
      <c r="O19" s="9">
        <f t="shared" ca="1" si="3"/>
        <v>0</v>
      </c>
      <c r="P19" s="9">
        <f t="shared" ca="1" si="4"/>
        <v>0</v>
      </c>
      <c r="Q19" s="9">
        <f t="shared" ca="1" si="5"/>
        <v>2.4324595052441413E-2</v>
      </c>
      <c r="R19" s="9" t="e">
        <f t="shared" ca="1" si="6"/>
        <v>#REF!</v>
      </c>
      <c r="S19" s="9">
        <f t="shared" ca="1" si="7"/>
        <v>0</v>
      </c>
    </row>
    <row r="20" spans="2:19" x14ac:dyDescent="0.55000000000000004">
      <c r="K20" s="7"/>
    </row>
    <row r="21" spans="2:19" x14ac:dyDescent="0.55000000000000004">
      <c r="K21" s="7"/>
    </row>
    <row r="22" spans="2:19" x14ac:dyDescent="0.55000000000000004">
      <c r="K22" s="7"/>
    </row>
    <row r="23" spans="2:19" x14ac:dyDescent="0.55000000000000004">
      <c r="K23" s="7"/>
    </row>
    <row r="24" spans="2:19" x14ac:dyDescent="0.55000000000000004">
      <c r="K24" s="7"/>
    </row>
    <row r="25" spans="2:19" x14ac:dyDescent="0.55000000000000004">
      <c r="K25" s="7"/>
    </row>
    <row r="26" spans="2:19" x14ac:dyDescent="0.55000000000000004">
      <c r="K26" s="7"/>
    </row>
    <row r="27" spans="2:19" x14ac:dyDescent="0.55000000000000004">
      <c r="K27" s="7"/>
    </row>
    <row r="28" spans="2:19" x14ac:dyDescent="0.55000000000000004">
      <c r="K28" s="7"/>
    </row>
    <row r="29" spans="2:19" x14ac:dyDescent="0.55000000000000004">
      <c r="K29" s="7"/>
    </row>
    <row r="30" spans="2:19" x14ac:dyDescent="0.55000000000000004">
      <c r="K30" s="7"/>
    </row>
    <row r="31" spans="2:19" x14ac:dyDescent="0.55000000000000004">
      <c r="K31" s="7"/>
    </row>
    <row r="32" spans="2:19" x14ac:dyDescent="0.55000000000000004">
      <c r="K32" s="7"/>
    </row>
    <row r="33" spans="11:11" x14ac:dyDescent="0.55000000000000004">
      <c r="K33" s="7"/>
    </row>
    <row r="34" spans="11:11" x14ac:dyDescent="0.55000000000000004">
      <c r="K34" s="7"/>
    </row>
    <row r="35" spans="11:11" x14ac:dyDescent="0.55000000000000004">
      <c r="K35" s="7"/>
    </row>
    <row r="36" spans="11:11" x14ac:dyDescent="0.55000000000000004">
      <c r="K36" s="7"/>
    </row>
    <row r="37" spans="11:11" x14ac:dyDescent="0.55000000000000004">
      <c r="K37" s="7"/>
    </row>
    <row r="38" spans="11:11" x14ac:dyDescent="0.55000000000000004">
      <c r="K38" s="7"/>
    </row>
    <row r="39" spans="11:11" x14ac:dyDescent="0.55000000000000004">
      <c r="K39" s="7"/>
    </row>
    <row r="40" spans="11:11" x14ac:dyDescent="0.55000000000000004">
      <c r="K40" s="7"/>
    </row>
    <row r="41" spans="11:11" x14ac:dyDescent="0.55000000000000004">
      <c r="K41" s="7"/>
    </row>
    <row r="42" spans="11:11" x14ac:dyDescent="0.55000000000000004">
      <c r="K42" s="7"/>
    </row>
    <row r="43" spans="11:11" x14ac:dyDescent="0.55000000000000004">
      <c r="K43" s="7"/>
    </row>
    <row r="44" spans="11:11" x14ac:dyDescent="0.55000000000000004">
      <c r="K44" s="7"/>
    </row>
    <row r="45" spans="11:11" x14ac:dyDescent="0.55000000000000004">
      <c r="K45" s="7"/>
    </row>
    <row r="46" spans="11:11" x14ac:dyDescent="0.55000000000000004">
      <c r="K46" s="7"/>
    </row>
    <row r="47" spans="11:11" x14ac:dyDescent="0.55000000000000004">
      <c r="K47" s="7"/>
    </row>
    <row r="48" spans="11:11" x14ac:dyDescent="0.55000000000000004">
      <c r="K48" s="7"/>
    </row>
    <row r="49" spans="11:11" x14ac:dyDescent="0.55000000000000004">
      <c r="K49" s="7"/>
    </row>
    <row r="50" spans="11:11" x14ac:dyDescent="0.55000000000000004">
      <c r="K50" s="7"/>
    </row>
    <row r="51" spans="11:11" x14ac:dyDescent="0.55000000000000004">
      <c r="K51" s="7"/>
    </row>
    <row r="52" spans="11:11" x14ac:dyDescent="0.55000000000000004">
      <c r="K52" s="7"/>
    </row>
    <row r="53" spans="11:11" x14ac:dyDescent="0.55000000000000004">
      <c r="K53" s="7"/>
    </row>
    <row r="54" spans="11:11" x14ac:dyDescent="0.55000000000000004">
      <c r="K54" s="7"/>
    </row>
    <row r="55" spans="11:11" x14ac:dyDescent="0.55000000000000004">
      <c r="K55" s="7"/>
    </row>
    <row r="56" spans="11:11" x14ac:dyDescent="0.55000000000000004">
      <c r="K56" s="7"/>
    </row>
    <row r="57" spans="11:11" x14ac:dyDescent="0.55000000000000004">
      <c r="K57" s="7"/>
    </row>
    <row r="58" spans="11:11" x14ac:dyDescent="0.55000000000000004">
      <c r="K58" s="7"/>
    </row>
    <row r="59" spans="11:11" x14ac:dyDescent="0.55000000000000004">
      <c r="K59" s="7"/>
    </row>
    <row r="60" spans="11:11" x14ac:dyDescent="0.55000000000000004">
      <c r="K60" s="7"/>
    </row>
    <row r="61" spans="11:11" x14ac:dyDescent="0.55000000000000004">
      <c r="K61" s="7"/>
    </row>
    <row r="62" spans="11:11" x14ac:dyDescent="0.55000000000000004">
      <c r="K62" s="7"/>
    </row>
    <row r="63" spans="11:11" x14ac:dyDescent="0.55000000000000004">
      <c r="K63" s="7"/>
    </row>
    <row r="64" spans="11:11" x14ac:dyDescent="0.55000000000000004">
      <c r="K64" s="7"/>
    </row>
    <row r="65" spans="11:11" x14ac:dyDescent="0.55000000000000004">
      <c r="K65" s="7"/>
    </row>
    <row r="66" spans="11:11" x14ac:dyDescent="0.55000000000000004">
      <c r="K66" s="7"/>
    </row>
    <row r="67" spans="11:11" x14ac:dyDescent="0.55000000000000004">
      <c r="K67" s="7"/>
    </row>
    <row r="68" spans="11:11" x14ac:dyDescent="0.55000000000000004">
      <c r="K68" s="7"/>
    </row>
    <row r="69" spans="11:11" x14ac:dyDescent="0.55000000000000004">
      <c r="K69" s="7"/>
    </row>
    <row r="70" spans="11:11" x14ac:dyDescent="0.55000000000000004">
      <c r="K70" s="7"/>
    </row>
    <row r="71" spans="11:11" x14ac:dyDescent="0.55000000000000004">
      <c r="K71" s="7"/>
    </row>
    <row r="72" spans="11:11" x14ac:dyDescent="0.55000000000000004">
      <c r="K72" s="7"/>
    </row>
    <row r="73" spans="11:11" x14ac:dyDescent="0.55000000000000004">
      <c r="K73" s="7"/>
    </row>
    <row r="74" spans="11:11" x14ac:dyDescent="0.55000000000000004">
      <c r="K74" s="7"/>
    </row>
    <row r="75" spans="11:11" x14ac:dyDescent="0.55000000000000004">
      <c r="K75" s="7"/>
    </row>
    <row r="76" spans="11:11" x14ac:dyDescent="0.55000000000000004">
      <c r="K76" s="7"/>
    </row>
    <row r="77" spans="11:11" x14ac:dyDescent="0.55000000000000004">
      <c r="K77" s="7"/>
    </row>
    <row r="78" spans="11:11" x14ac:dyDescent="0.55000000000000004">
      <c r="K78" s="7"/>
    </row>
    <row r="79" spans="11:11" x14ac:dyDescent="0.55000000000000004">
      <c r="K79" s="7"/>
    </row>
    <row r="80" spans="11:11" x14ac:dyDescent="0.55000000000000004">
      <c r="K80" s="7"/>
    </row>
    <row r="81" spans="2:11" x14ac:dyDescent="0.55000000000000004">
      <c r="K81" s="7"/>
    </row>
    <row r="82" spans="2:11" x14ac:dyDescent="0.55000000000000004">
      <c r="K82" s="7"/>
    </row>
    <row r="83" spans="2:11" x14ac:dyDescent="0.55000000000000004">
      <c r="K83" s="7"/>
    </row>
    <row r="84" spans="2:11" x14ac:dyDescent="0.55000000000000004">
      <c r="K84" s="7"/>
    </row>
    <row r="85" spans="2:11" x14ac:dyDescent="0.55000000000000004">
      <c r="K85" s="7"/>
    </row>
    <row r="86" spans="2:11" x14ac:dyDescent="0.55000000000000004">
      <c r="K86" s="7"/>
    </row>
    <row r="87" spans="2:11" x14ac:dyDescent="0.55000000000000004">
      <c r="B87" s="6"/>
      <c r="K87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topLeftCell="A7" zoomScaleNormal="100" workbookViewId="0">
      <selection activeCell="L2" sqref="L2:S19"/>
    </sheetView>
  </sheetViews>
  <sheetFormatPr defaultColWidth="8.83984375" defaultRowHeight="14.4" x14ac:dyDescent="0.55000000000000004"/>
  <cols>
    <col min="1" max="2" width="8.83984375" style="2"/>
    <col min="3" max="3" width="24.3125" style="2" bestFit="1" customWidth="1"/>
    <col min="4" max="11" width="8.83984375" style="2"/>
    <col min="12" max="12" width="9.15625" style="2" bestFit="1" customWidth="1"/>
    <col min="13" max="13" width="26.7890625" style="2" bestFit="1" customWidth="1"/>
    <col min="14" max="14" width="24.3125" style="2" bestFit="1" customWidth="1"/>
    <col min="15" max="16384" width="8.83984375" style="2"/>
  </cols>
  <sheetData>
    <row r="1" spans="1:21" x14ac:dyDescent="0.55000000000000004">
      <c r="A1" s="1" t="s">
        <v>21</v>
      </c>
      <c r="B1" s="2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3</v>
      </c>
      <c r="I1" s="1" t="s">
        <v>15</v>
      </c>
      <c r="J1" s="1" t="s">
        <v>16</v>
      </c>
      <c r="K1" s="5" t="s">
        <v>17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4</v>
      </c>
      <c r="Q1" s="1" t="s">
        <v>9</v>
      </c>
      <c r="R1" s="1" t="s">
        <v>10</v>
      </c>
      <c r="S1" s="1" t="s">
        <v>11</v>
      </c>
    </row>
    <row r="2" spans="1:21" x14ac:dyDescent="0.55000000000000004">
      <c r="A2" s="6" t="s">
        <v>19</v>
      </c>
      <c r="B2" s="6">
        <v>2015</v>
      </c>
      <c r="C2" s="2">
        <f t="shared" ref="C2:K18" ca="1" si="0">VLOOKUP($B2,INDIRECT("'["&amp;$A$2&amp;".xlsx]"&amp;C$1&amp;"'!"&amp;"$A$1:$ECW$1002"),MATCH($A$1,INDIRECT("'["&amp;$A$2&amp;".xlsx]"&amp;C$1&amp;"'!"&amp;"$A$1:$ECW$1"),0))</f>
        <v>0</v>
      </c>
      <c r="D2" s="2">
        <f t="shared" ca="1" si="0"/>
        <v>24.418283956923194</v>
      </c>
      <c r="E2" s="2">
        <f t="shared" ca="1" si="0"/>
        <v>24.177860989093322</v>
      </c>
      <c r="F2" s="2" t="e">
        <f t="shared" ca="1" si="0"/>
        <v>#REF!</v>
      </c>
      <c r="G2" s="2">
        <f t="shared" ca="1" si="0"/>
        <v>0</v>
      </c>
      <c r="H2" s="2">
        <f t="shared" ca="1" si="0"/>
        <v>24.421950242887242</v>
      </c>
      <c r="I2" s="2">
        <f t="shared" ca="1" si="0"/>
        <v>24.181505359646774</v>
      </c>
      <c r="J2" s="2" t="e">
        <f t="shared" ca="1" si="0"/>
        <v>#REF!</v>
      </c>
      <c r="K2" s="2">
        <f t="shared" ca="1" si="0"/>
        <v>0</v>
      </c>
      <c r="L2" s="9">
        <f ca="1">D2</f>
        <v>24.418283956923194</v>
      </c>
      <c r="M2" s="9">
        <f t="shared" ref="M2:M19" ca="1" si="1">E2</f>
        <v>24.177860989093322</v>
      </c>
      <c r="N2" s="9" t="e">
        <f t="shared" ref="N2:N19" ca="1" si="2">F2</f>
        <v>#REF!</v>
      </c>
      <c r="O2" s="9">
        <f t="shared" ref="O2:O19" ca="1" si="3">G2</f>
        <v>0</v>
      </c>
      <c r="P2" s="9">
        <f t="shared" ref="P2:P19" ca="1" si="4">H2</f>
        <v>24.421950242887242</v>
      </c>
      <c r="Q2" s="9">
        <f t="shared" ref="Q2:Q19" ca="1" si="5">I2</f>
        <v>24.181505359646774</v>
      </c>
      <c r="R2" s="9" t="e">
        <f t="shared" ref="R2:R19" ca="1" si="6">J2</f>
        <v>#REF!</v>
      </c>
      <c r="S2" s="9">
        <f t="shared" ref="S2:S19" ca="1" si="7">K2</f>
        <v>0</v>
      </c>
    </row>
    <row r="3" spans="1:21" x14ac:dyDescent="0.55000000000000004">
      <c r="B3" s="6">
        <v>2020</v>
      </c>
      <c r="C3" s="2">
        <f t="shared" ca="1" si="0"/>
        <v>0</v>
      </c>
      <c r="D3" s="2">
        <f t="shared" ca="1" si="0"/>
        <v>25.534005432853924</v>
      </c>
      <c r="E3" s="2">
        <f t="shared" ca="1" si="0"/>
        <v>16.56296078224992</v>
      </c>
      <c r="F3" s="2" t="e">
        <f t="shared" ca="1" si="0"/>
        <v>#REF!</v>
      </c>
      <c r="G3" s="2">
        <f t="shared" ca="1" si="0"/>
        <v>0</v>
      </c>
      <c r="H3" s="2">
        <f t="shared" ca="1" si="0"/>
        <v>25.520991447530847</v>
      </c>
      <c r="I3" s="2">
        <f t="shared" ca="1" si="0"/>
        <v>16.554307576746375</v>
      </c>
      <c r="J3" s="2" t="e">
        <f t="shared" ca="1" si="0"/>
        <v>#REF!</v>
      </c>
      <c r="K3" s="2">
        <f t="shared" ca="1" si="0"/>
        <v>0</v>
      </c>
      <c r="L3" s="9">
        <f t="shared" ref="L3:L19" ca="1" si="8">D3</f>
        <v>25.534005432853924</v>
      </c>
      <c r="M3" s="9">
        <f t="shared" ca="1" si="1"/>
        <v>16.56296078224992</v>
      </c>
      <c r="N3" s="9" t="e">
        <f t="shared" ca="1" si="2"/>
        <v>#REF!</v>
      </c>
      <c r="O3" s="9">
        <f t="shared" ca="1" si="3"/>
        <v>0</v>
      </c>
      <c r="P3" s="9">
        <f t="shared" ca="1" si="4"/>
        <v>25.520991447530847</v>
      </c>
      <c r="Q3" s="9">
        <f t="shared" ca="1" si="5"/>
        <v>16.554307576746375</v>
      </c>
      <c r="R3" s="9" t="e">
        <f t="shared" ca="1" si="6"/>
        <v>#REF!</v>
      </c>
      <c r="S3" s="9">
        <f t="shared" ca="1" si="7"/>
        <v>0</v>
      </c>
    </row>
    <row r="4" spans="1:21" x14ac:dyDescent="0.55000000000000004">
      <c r="B4" s="6">
        <v>2025</v>
      </c>
      <c r="C4" s="2">
        <f t="shared" ca="1" si="0"/>
        <v>0</v>
      </c>
      <c r="D4" s="2">
        <f t="shared" ca="1" si="0"/>
        <v>27.57340265470069</v>
      </c>
      <c r="E4" s="2">
        <f t="shared" ca="1" si="0"/>
        <v>4.8017141046512624</v>
      </c>
      <c r="F4" s="2" t="e">
        <f t="shared" ca="1" si="0"/>
        <v>#REF!</v>
      </c>
      <c r="G4" s="2">
        <f t="shared" ca="1" si="0"/>
        <v>0</v>
      </c>
      <c r="H4" s="2">
        <f t="shared" ca="1" si="0"/>
        <v>27.623331407655101</v>
      </c>
      <c r="I4" s="2">
        <f t="shared" ca="1" si="0"/>
        <v>4.8098647090510696</v>
      </c>
      <c r="J4" s="2" t="e">
        <f t="shared" ca="1" si="0"/>
        <v>#REF!</v>
      </c>
      <c r="K4" s="2">
        <f t="shared" ca="1" si="0"/>
        <v>0</v>
      </c>
      <c r="L4" s="9">
        <f t="shared" ca="1" si="8"/>
        <v>27.57340265470069</v>
      </c>
      <c r="M4" s="9">
        <f t="shared" ca="1" si="1"/>
        <v>4.8017141046512624</v>
      </c>
      <c r="N4" s="9" t="e">
        <f t="shared" ca="1" si="2"/>
        <v>#REF!</v>
      </c>
      <c r="O4" s="9">
        <f t="shared" ca="1" si="3"/>
        <v>0</v>
      </c>
      <c r="P4" s="9">
        <f t="shared" ca="1" si="4"/>
        <v>27.623331407655101</v>
      </c>
      <c r="Q4" s="9">
        <f t="shared" ca="1" si="5"/>
        <v>4.8098647090510696</v>
      </c>
      <c r="R4" s="9" t="e">
        <f t="shared" ca="1" si="6"/>
        <v>#REF!</v>
      </c>
      <c r="S4" s="9">
        <f t="shared" ca="1" si="7"/>
        <v>0</v>
      </c>
    </row>
    <row r="5" spans="1:21" x14ac:dyDescent="0.55000000000000004">
      <c r="B5" s="6">
        <v>2030</v>
      </c>
      <c r="C5" s="2">
        <f t="shared" ca="1" si="0"/>
        <v>0</v>
      </c>
      <c r="D5" s="2">
        <f t="shared" ca="1" si="0"/>
        <v>29.80065446413575</v>
      </c>
      <c r="E5" s="2">
        <f t="shared" ca="1" si="0"/>
        <v>4.1841287537690564</v>
      </c>
      <c r="F5" s="2" t="e">
        <f t="shared" ca="1" si="0"/>
        <v>#REF!</v>
      </c>
      <c r="G5" s="2">
        <f t="shared" ca="1" si="0"/>
        <v>0</v>
      </c>
      <c r="H5" s="2">
        <f t="shared" ca="1" si="0"/>
        <v>29.852128780176649</v>
      </c>
      <c r="I5" s="2">
        <f t="shared" ca="1" si="0"/>
        <v>4.190540364449002</v>
      </c>
      <c r="J5" s="2" t="e">
        <f t="shared" ca="1" si="0"/>
        <v>#REF!</v>
      </c>
      <c r="K5" s="2">
        <f t="shared" ca="1" si="0"/>
        <v>0</v>
      </c>
      <c r="L5" s="9">
        <f t="shared" ca="1" si="8"/>
        <v>29.80065446413575</v>
      </c>
      <c r="M5" s="9">
        <f t="shared" ca="1" si="1"/>
        <v>4.1841287537690564</v>
      </c>
      <c r="N5" s="9" t="e">
        <f t="shared" ca="1" si="2"/>
        <v>#REF!</v>
      </c>
      <c r="O5" s="9">
        <f t="shared" ca="1" si="3"/>
        <v>0</v>
      </c>
      <c r="P5" s="9">
        <f t="shared" ca="1" si="4"/>
        <v>29.852128780176649</v>
      </c>
      <c r="Q5" s="9">
        <f t="shared" ca="1" si="5"/>
        <v>4.190540364449002</v>
      </c>
      <c r="R5" s="9" t="e">
        <f t="shared" ca="1" si="6"/>
        <v>#REF!</v>
      </c>
      <c r="S5" s="9">
        <f t="shared" ca="1" si="7"/>
        <v>0</v>
      </c>
    </row>
    <row r="6" spans="1:21" x14ac:dyDescent="0.55000000000000004">
      <c r="B6" s="6">
        <v>2035</v>
      </c>
      <c r="C6" s="2">
        <f t="shared" ca="1" si="0"/>
        <v>0</v>
      </c>
      <c r="D6" s="2">
        <f t="shared" ca="1" si="0"/>
        <v>32.091479300898044</v>
      </c>
      <c r="E6" s="2">
        <f t="shared" ca="1" si="0"/>
        <v>0.33693940223078167</v>
      </c>
      <c r="F6" s="2" t="e">
        <f t="shared" ca="1" si="0"/>
        <v>#REF!</v>
      </c>
      <c r="G6" s="2">
        <f t="shared" ca="1" si="0"/>
        <v>0</v>
      </c>
      <c r="H6" s="2">
        <f t="shared" ca="1" si="0"/>
        <v>32.130246237027521</v>
      </c>
      <c r="I6" s="2">
        <f t="shared" ca="1" si="0"/>
        <v>0.33725271543420582</v>
      </c>
      <c r="J6" s="2" t="e">
        <f t="shared" ca="1" si="0"/>
        <v>#REF!</v>
      </c>
      <c r="K6" s="2">
        <f t="shared" ca="1" si="0"/>
        <v>0</v>
      </c>
      <c r="L6" s="9">
        <f t="shared" ca="1" si="8"/>
        <v>32.091479300898044</v>
      </c>
      <c r="M6" s="9">
        <f t="shared" ca="1" si="1"/>
        <v>0.33693940223078167</v>
      </c>
      <c r="N6" s="9" t="e">
        <f t="shared" ca="1" si="2"/>
        <v>#REF!</v>
      </c>
      <c r="O6" s="9">
        <f t="shared" ca="1" si="3"/>
        <v>0</v>
      </c>
      <c r="P6" s="9">
        <f t="shared" ca="1" si="4"/>
        <v>32.130246237027521</v>
      </c>
      <c r="Q6" s="9">
        <f t="shared" ca="1" si="5"/>
        <v>0.33725271543420582</v>
      </c>
      <c r="R6" s="9" t="e">
        <f t="shared" ca="1" si="6"/>
        <v>#REF!</v>
      </c>
      <c r="S6" s="9">
        <f t="shared" ca="1" si="7"/>
        <v>0</v>
      </c>
    </row>
    <row r="7" spans="1:21" x14ac:dyDescent="0.55000000000000004">
      <c r="B7" s="6">
        <v>2040</v>
      </c>
      <c r="C7" s="2">
        <f t="shared" ca="1" si="0"/>
        <v>0</v>
      </c>
      <c r="D7" s="2">
        <f t="shared" ca="1" si="0"/>
        <v>33.496287445258652</v>
      </c>
      <c r="E7" s="2">
        <f t="shared" ca="1" si="0"/>
        <v>9.539249256764212E-3</v>
      </c>
      <c r="F7" s="2" t="e">
        <f t="shared" ca="1" si="0"/>
        <v>#REF!</v>
      </c>
      <c r="G7" s="2">
        <f t="shared" ca="1" si="0"/>
        <v>0</v>
      </c>
      <c r="H7" s="2">
        <f t="shared" ca="1" si="0"/>
        <v>33.451467140906139</v>
      </c>
      <c r="I7" s="2">
        <f t="shared" ca="1" si="0"/>
        <v>9.5216427816151583E-3</v>
      </c>
      <c r="J7" s="2" t="e">
        <f t="shared" ca="1" si="0"/>
        <v>#REF!</v>
      </c>
      <c r="K7" s="2">
        <f t="shared" ca="1" si="0"/>
        <v>0</v>
      </c>
      <c r="L7" s="9">
        <f t="shared" ca="1" si="8"/>
        <v>33.496287445258652</v>
      </c>
      <c r="M7" s="9">
        <f t="shared" ca="1" si="1"/>
        <v>9.539249256764212E-3</v>
      </c>
      <c r="N7" s="9" t="e">
        <f t="shared" ca="1" si="2"/>
        <v>#REF!</v>
      </c>
      <c r="O7" s="9">
        <f t="shared" ca="1" si="3"/>
        <v>0</v>
      </c>
      <c r="P7" s="9">
        <f t="shared" ca="1" si="4"/>
        <v>33.451467140906139</v>
      </c>
      <c r="Q7" s="9">
        <f t="shared" ca="1" si="5"/>
        <v>9.5216427816151583E-3</v>
      </c>
      <c r="R7" s="9" t="e">
        <f t="shared" ca="1" si="6"/>
        <v>#REF!</v>
      </c>
      <c r="S7" s="9">
        <f t="shared" ca="1" si="7"/>
        <v>0</v>
      </c>
    </row>
    <row r="8" spans="1:21" x14ac:dyDescent="0.55000000000000004">
      <c r="B8" s="6">
        <v>2045</v>
      </c>
      <c r="C8" s="2">
        <f t="shared" ca="1" si="0"/>
        <v>0</v>
      </c>
      <c r="D8" s="2">
        <f t="shared" ca="1" si="0"/>
        <v>34.657073628588364</v>
      </c>
      <c r="E8" s="2">
        <f t="shared" ca="1" si="0"/>
        <v>0</v>
      </c>
      <c r="F8" s="2" t="e">
        <f t="shared" ca="1" si="0"/>
        <v>#REF!</v>
      </c>
      <c r="G8" s="2">
        <f t="shared" ca="1" si="0"/>
        <v>0</v>
      </c>
      <c r="H8" s="2">
        <f t="shared" ca="1" si="0"/>
        <v>34.69122318715376</v>
      </c>
      <c r="I8" s="2">
        <f t="shared" ca="1" si="0"/>
        <v>0</v>
      </c>
      <c r="J8" s="2" t="e">
        <f t="shared" ca="1" si="0"/>
        <v>#REF!</v>
      </c>
      <c r="K8" s="2">
        <f t="shared" ca="1" si="0"/>
        <v>0</v>
      </c>
      <c r="L8" s="9">
        <f t="shared" ca="1" si="8"/>
        <v>34.657073628588364</v>
      </c>
      <c r="M8" s="9">
        <f t="shared" ca="1" si="1"/>
        <v>0</v>
      </c>
      <c r="N8" s="9" t="e">
        <f t="shared" ca="1" si="2"/>
        <v>#REF!</v>
      </c>
      <c r="O8" s="9">
        <f t="shared" ca="1" si="3"/>
        <v>0</v>
      </c>
      <c r="P8" s="9">
        <f t="shared" ca="1" si="4"/>
        <v>34.69122318715376</v>
      </c>
      <c r="Q8" s="9">
        <f t="shared" ca="1" si="5"/>
        <v>0</v>
      </c>
      <c r="R8" s="9" t="e">
        <f t="shared" ca="1" si="6"/>
        <v>#REF!</v>
      </c>
      <c r="S8" s="9">
        <f t="shared" ca="1" si="7"/>
        <v>0</v>
      </c>
    </row>
    <row r="9" spans="1:21" x14ac:dyDescent="0.55000000000000004">
      <c r="B9" s="6">
        <v>2050</v>
      </c>
      <c r="C9" s="2">
        <f t="shared" ca="1" si="0"/>
        <v>0</v>
      </c>
      <c r="D9" s="2">
        <f t="shared" ca="1" si="0"/>
        <v>35.382387405346286</v>
      </c>
      <c r="E9" s="2">
        <f t="shared" ca="1" si="0"/>
        <v>0</v>
      </c>
      <c r="F9" s="2" t="e">
        <f t="shared" ca="1" si="0"/>
        <v>#REF!</v>
      </c>
      <c r="G9" s="2">
        <f t="shared" ca="1" si="0"/>
        <v>0</v>
      </c>
      <c r="H9" s="2">
        <f t="shared" ca="1" si="0"/>
        <v>36.19497338522357</v>
      </c>
      <c r="I9" s="2">
        <f t="shared" ca="1" si="0"/>
        <v>0</v>
      </c>
      <c r="J9" s="2" t="e">
        <f t="shared" ca="1" si="0"/>
        <v>#REF!</v>
      </c>
      <c r="K9" s="2">
        <f t="shared" ca="1" si="0"/>
        <v>0</v>
      </c>
      <c r="L9" s="9">
        <f t="shared" ca="1" si="8"/>
        <v>35.382387405346286</v>
      </c>
      <c r="M9" s="9">
        <f t="shared" ca="1" si="1"/>
        <v>0</v>
      </c>
      <c r="N9" s="9" t="e">
        <f t="shared" ca="1" si="2"/>
        <v>#REF!</v>
      </c>
      <c r="O9" s="9">
        <f t="shared" ca="1" si="3"/>
        <v>0</v>
      </c>
      <c r="P9" s="9">
        <f t="shared" ca="1" si="4"/>
        <v>36.19497338522357</v>
      </c>
      <c r="Q9" s="9">
        <f t="shared" ca="1" si="5"/>
        <v>0</v>
      </c>
      <c r="R9" s="9" t="e">
        <f t="shared" ca="1" si="6"/>
        <v>#REF!</v>
      </c>
      <c r="S9" s="9">
        <f t="shared" ca="1" si="7"/>
        <v>0</v>
      </c>
    </row>
    <row r="10" spans="1:21" x14ac:dyDescent="0.55000000000000004">
      <c r="B10" s="6">
        <v>2055</v>
      </c>
      <c r="C10" s="2">
        <f t="shared" ca="1" si="0"/>
        <v>0</v>
      </c>
      <c r="D10" s="2">
        <f t="shared" ca="1" si="0"/>
        <v>35.546761924599963</v>
      </c>
      <c r="E10" s="2">
        <f t="shared" ca="1" si="0"/>
        <v>0</v>
      </c>
      <c r="F10" s="2" t="e">
        <f t="shared" ca="1" si="0"/>
        <v>#REF!</v>
      </c>
      <c r="G10" s="2">
        <f t="shared" ca="1" si="0"/>
        <v>0</v>
      </c>
      <c r="H10" s="2">
        <f t="shared" ca="1" si="0"/>
        <v>36.150349103583636</v>
      </c>
      <c r="I10" s="2">
        <f t="shared" ca="1" si="0"/>
        <v>0</v>
      </c>
      <c r="J10" s="2" t="e">
        <f t="shared" ca="1" si="0"/>
        <v>#REF!</v>
      </c>
      <c r="K10" s="2">
        <f t="shared" ca="1" si="0"/>
        <v>0</v>
      </c>
      <c r="L10" s="9">
        <f t="shared" ca="1" si="8"/>
        <v>35.546761924599963</v>
      </c>
      <c r="M10" s="9">
        <f t="shared" ca="1" si="1"/>
        <v>0</v>
      </c>
      <c r="N10" s="9" t="e">
        <f t="shared" ca="1" si="2"/>
        <v>#REF!</v>
      </c>
      <c r="O10" s="9">
        <f t="shared" ca="1" si="3"/>
        <v>0</v>
      </c>
      <c r="P10" s="9">
        <f t="shared" ca="1" si="4"/>
        <v>36.150349103583636</v>
      </c>
      <c r="Q10" s="9">
        <f t="shared" ca="1" si="5"/>
        <v>0</v>
      </c>
      <c r="R10" s="9" t="e">
        <f t="shared" ca="1" si="6"/>
        <v>#REF!</v>
      </c>
      <c r="S10" s="9">
        <f t="shared" ca="1" si="7"/>
        <v>0</v>
      </c>
    </row>
    <row r="11" spans="1:21" x14ac:dyDescent="0.55000000000000004">
      <c r="B11" s="6">
        <v>2060</v>
      </c>
      <c r="C11" s="2">
        <f t="shared" ca="1" si="0"/>
        <v>0</v>
      </c>
      <c r="D11" s="2">
        <f t="shared" ca="1" si="0"/>
        <v>36.212063483594669</v>
      </c>
      <c r="E11" s="2">
        <f t="shared" ca="1" si="0"/>
        <v>0</v>
      </c>
      <c r="F11" s="2" t="e">
        <f t="shared" ca="1" si="0"/>
        <v>#REF!</v>
      </c>
      <c r="G11" s="2">
        <f t="shared" ca="1" si="0"/>
        <v>0</v>
      </c>
      <c r="H11" s="2">
        <f t="shared" ca="1" si="0"/>
        <v>36.392025994046392</v>
      </c>
      <c r="I11" s="2">
        <f t="shared" ca="1" si="0"/>
        <v>0</v>
      </c>
      <c r="J11" s="2" t="e">
        <f t="shared" ca="1" si="0"/>
        <v>#REF!</v>
      </c>
      <c r="K11" s="2">
        <f t="shared" ca="1" si="0"/>
        <v>0</v>
      </c>
      <c r="L11" s="9">
        <f t="shared" ca="1" si="8"/>
        <v>36.212063483594669</v>
      </c>
      <c r="M11" s="9">
        <f t="shared" ca="1" si="1"/>
        <v>0</v>
      </c>
      <c r="N11" s="9" t="e">
        <f t="shared" ca="1" si="2"/>
        <v>#REF!</v>
      </c>
      <c r="O11" s="9">
        <f t="shared" ca="1" si="3"/>
        <v>0</v>
      </c>
      <c r="P11" s="9">
        <f t="shared" ca="1" si="4"/>
        <v>36.392025994046392</v>
      </c>
      <c r="Q11" s="9">
        <f t="shared" ca="1" si="5"/>
        <v>0</v>
      </c>
      <c r="R11" s="9" t="e">
        <f t="shared" ca="1" si="6"/>
        <v>#REF!</v>
      </c>
      <c r="S11" s="9">
        <f t="shared" ca="1" si="7"/>
        <v>0</v>
      </c>
    </row>
    <row r="12" spans="1:21" x14ac:dyDescent="0.55000000000000004">
      <c r="B12" s="6">
        <v>2065</v>
      </c>
      <c r="C12" s="2">
        <f t="shared" ca="1" si="0"/>
        <v>0</v>
      </c>
      <c r="D12" s="2">
        <f t="shared" ca="1" si="0"/>
        <v>36.173378612525042</v>
      </c>
      <c r="E12" s="2">
        <f t="shared" ca="1" si="0"/>
        <v>0</v>
      </c>
      <c r="F12" s="2" t="e">
        <f t="shared" ca="1" si="0"/>
        <v>#REF!</v>
      </c>
      <c r="G12" s="2">
        <f t="shared" ca="1" si="0"/>
        <v>0</v>
      </c>
      <c r="H12" s="2">
        <f t="shared" ca="1" si="0"/>
        <v>36.404824421165763</v>
      </c>
      <c r="I12" s="2">
        <f t="shared" ca="1" si="0"/>
        <v>0</v>
      </c>
      <c r="J12" s="2" t="e">
        <f t="shared" ca="1" si="0"/>
        <v>#REF!</v>
      </c>
      <c r="K12" s="2">
        <f t="shared" ca="1" si="0"/>
        <v>0</v>
      </c>
      <c r="L12" s="9">
        <f t="shared" ca="1" si="8"/>
        <v>36.173378612525042</v>
      </c>
      <c r="M12" s="9">
        <f t="shared" ca="1" si="1"/>
        <v>0</v>
      </c>
      <c r="N12" s="9" t="e">
        <f t="shared" ca="1" si="2"/>
        <v>#REF!</v>
      </c>
      <c r="O12" s="9">
        <f t="shared" ca="1" si="3"/>
        <v>0</v>
      </c>
      <c r="P12" s="9">
        <f t="shared" ca="1" si="4"/>
        <v>36.404824421165763</v>
      </c>
      <c r="Q12" s="9">
        <f t="shared" ca="1" si="5"/>
        <v>0</v>
      </c>
      <c r="R12" s="9" t="e">
        <f t="shared" ca="1" si="6"/>
        <v>#REF!</v>
      </c>
      <c r="S12" s="9">
        <f t="shared" ca="1" si="7"/>
        <v>0</v>
      </c>
    </row>
    <row r="13" spans="1:21" x14ac:dyDescent="0.55000000000000004">
      <c r="B13" s="6">
        <v>2070</v>
      </c>
      <c r="C13" s="2">
        <f t="shared" ca="1" si="0"/>
        <v>0</v>
      </c>
      <c r="D13" s="2">
        <f t="shared" ca="1" si="0"/>
        <v>36.156198146161259</v>
      </c>
      <c r="E13" s="2">
        <f t="shared" ca="1" si="0"/>
        <v>0</v>
      </c>
      <c r="F13" s="2" t="e">
        <f t="shared" ca="1" si="0"/>
        <v>#REF!</v>
      </c>
      <c r="G13" s="2">
        <f t="shared" ca="1" si="0"/>
        <v>0</v>
      </c>
      <c r="H13" s="2">
        <f t="shared" ca="1" si="0"/>
        <v>36.463955028802438</v>
      </c>
      <c r="I13" s="2">
        <f t="shared" ca="1" si="0"/>
        <v>0</v>
      </c>
      <c r="J13" s="2" t="e">
        <f t="shared" ca="1" si="0"/>
        <v>#REF!</v>
      </c>
      <c r="K13" s="2">
        <f t="shared" ca="1" si="0"/>
        <v>0</v>
      </c>
      <c r="L13" s="9">
        <f t="shared" ca="1" si="8"/>
        <v>36.156198146161259</v>
      </c>
      <c r="M13" s="9">
        <f t="shared" ca="1" si="1"/>
        <v>0</v>
      </c>
      <c r="N13" s="9" t="e">
        <f t="shared" ca="1" si="2"/>
        <v>#REF!</v>
      </c>
      <c r="O13" s="9">
        <f t="shared" ca="1" si="3"/>
        <v>0</v>
      </c>
      <c r="P13" s="9">
        <f t="shared" ca="1" si="4"/>
        <v>36.463955028802438</v>
      </c>
      <c r="Q13" s="9">
        <f t="shared" ca="1" si="5"/>
        <v>0</v>
      </c>
      <c r="R13" s="9" t="e">
        <f t="shared" ca="1" si="6"/>
        <v>#REF!</v>
      </c>
      <c r="S13" s="9">
        <f t="shared" ca="1" si="7"/>
        <v>0</v>
      </c>
    </row>
    <row r="14" spans="1:21" x14ac:dyDescent="0.55000000000000004">
      <c r="B14" s="6">
        <v>2075</v>
      </c>
      <c r="C14" s="2">
        <f t="shared" ca="1" si="0"/>
        <v>0</v>
      </c>
      <c r="D14" s="2">
        <f t="shared" ca="1" si="0"/>
        <v>36.312353629476078</v>
      </c>
      <c r="E14" s="2">
        <f t="shared" ca="1" si="0"/>
        <v>0</v>
      </c>
      <c r="F14" s="2" t="e">
        <f t="shared" ca="1" si="0"/>
        <v>#REF!</v>
      </c>
      <c r="G14" s="2">
        <f t="shared" ca="1" si="0"/>
        <v>0</v>
      </c>
      <c r="H14" s="2">
        <f t="shared" ca="1" si="0"/>
        <v>36.741627288558661</v>
      </c>
      <c r="I14" s="2">
        <f t="shared" ca="1" si="0"/>
        <v>0</v>
      </c>
      <c r="J14" s="2" t="e">
        <f t="shared" ca="1" si="0"/>
        <v>#REF!</v>
      </c>
      <c r="K14" s="2">
        <f t="shared" ca="1" si="0"/>
        <v>0</v>
      </c>
      <c r="L14" s="9">
        <f t="shared" ca="1" si="8"/>
        <v>36.312353629476078</v>
      </c>
      <c r="M14" s="9">
        <f t="shared" ca="1" si="1"/>
        <v>0</v>
      </c>
      <c r="N14" s="9" t="e">
        <f t="shared" ca="1" si="2"/>
        <v>#REF!</v>
      </c>
      <c r="O14" s="9">
        <f t="shared" ca="1" si="3"/>
        <v>0</v>
      </c>
      <c r="P14" s="9">
        <f t="shared" ca="1" si="4"/>
        <v>36.741627288558661</v>
      </c>
      <c r="Q14" s="9">
        <f t="shared" ca="1" si="5"/>
        <v>0</v>
      </c>
      <c r="R14" s="9" t="e">
        <f t="shared" ca="1" si="6"/>
        <v>#REF!</v>
      </c>
      <c r="S14" s="9">
        <f t="shared" ca="1" si="7"/>
        <v>0</v>
      </c>
    </row>
    <row r="15" spans="1:21" x14ac:dyDescent="0.55000000000000004">
      <c r="B15" s="6">
        <v>2080</v>
      </c>
      <c r="C15" s="2">
        <f t="shared" ca="1" si="0"/>
        <v>0</v>
      </c>
      <c r="D15" s="2">
        <f t="shared" ca="1" si="0"/>
        <v>36.491556067565597</v>
      </c>
      <c r="E15" s="2">
        <f t="shared" ca="1" si="0"/>
        <v>0</v>
      </c>
      <c r="F15" s="2" t="e">
        <f t="shared" ca="1" si="0"/>
        <v>#REF!</v>
      </c>
      <c r="G15" s="2">
        <f t="shared" ca="1" si="0"/>
        <v>0</v>
      </c>
      <c r="H15" s="2">
        <f t="shared" ca="1" si="0"/>
        <v>37.223929304795547</v>
      </c>
      <c r="I15" s="2">
        <f t="shared" ca="1" si="0"/>
        <v>0</v>
      </c>
      <c r="J15" s="2" t="e">
        <f t="shared" ca="1" si="0"/>
        <v>#REF!</v>
      </c>
      <c r="K15" s="2">
        <f t="shared" ca="1" si="0"/>
        <v>0</v>
      </c>
      <c r="L15" s="9">
        <f t="shared" ca="1" si="8"/>
        <v>36.491556067565597</v>
      </c>
      <c r="M15" s="9">
        <f t="shared" ca="1" si="1"/>
        <v>0</v>
      </c>
      <c r="N15" s="9" t="e">
        <f t="shared" ca="1" si="2"/>
        <v>#REF!</v>
      </c>
      <c r="O15" s="9">
        <f t="shared" ca="1" si="3"/>
        <v>0</v>
      </c>
      <c r="P15" s="9">
        <f t="shared" ca="1" si="4"/>
        <v>37.223929304795547</v>
      </c>
      <c r="Q15" s="9">
        <f t="shared" ca="1" si="5"/>
        <v>0</v>
      </c>
      <c r="R15" s="9" t="e">
        <f t="shared" ca="1" si="6"/>
        <v>#REF!</v>
      </c>
      <c r="S15" s="9">
        <f t="shared" ca="1" si="7"/>
        <v>0</v>
      </c>
      <c r="U15" s="3"/>
    </row>
    <row r="16" spans="1:21" x14ac:dyDescent="0.55000000000000004">
      <c r="B16" s="6">
        <v>2085</v>
      </c>
      <c r="C16" s="2">
        <f t="shared" ca="1" si="0"/>
        <v>0</v>
      </c>
      <c r="D16" s="2">
        <f t="shared" ca="1" si="0"/>
        <v>36.89491745006513</v>
      </c>
      <c r="E16" s="2">
        <f t="shared" ca="1" si="0"/>
        <v>0</v>
      </c>
      <c r="F16" s="2" t="e">
        <f t="shared" ca="1" si="0"/>
        <v>#REF!</v>
      </c>
      <c r="G16" s="2">
        <f t="shared" ca="1" si="0"/>
        <v>0</v>
      </c>
      <c r="H16" s="2">
        <f t="shared" ca="1" si="0"/>
        <v>37.680576569623824</v>
      </c>
      <c r="I16" s="2">
        <f t="shared" ca="1" si="0"/>
        <v>0</v>
      </c>
      <c r="J16" s="2" t="e">
        <f t="shared" ca="1" si="0"/>
        <v>#REF!</v>
      </c>
      <c r="K16" s="2">
        <f t="shared" ca="1" si="0"/>
        <v>0</v>
      </c>
      <c r="L16" s="9">
        <f t="shared" ca="1" si="8"/>
        <v>36.89491745006513</v>
      </c>
      <c r="M16" s="9">
        <f t="shared" ca="1" si="1"/>
        <v>0</v>
      </c>
      <c r="N16" s="9" t="e">
        <f t="shared" ca="1" si="2"/>
        <v>#REF!</v>
      </c>
      <c r="O16" s="9">
        <f t="shared" ca="1" si="3"/>
        <v>0</v>
      </c>
      <c r="P16" s="9">
        <f t="shared" ca="1" si="4"/>
        <v>37.680576569623824</v>
      </c>
      <c r="Q16" s="9">
        <f t="shared" ca="1" si="5"/>
        <v>0</v>
      </c>
      <c r="R16" s="9" t="e">
        <f t="shared" ca="1" si="6"/>
        <v>#REF!</v>
      </c>
      <c r="S16" s="9">
        <f t="shared" ca="1" si="7"/>
        <v>0</v>
      </c>
    </row>
    <row r="17" spans="2:19" x14ac:dyDescent="0.55000000000000004">
      <c r="B17" s="6">
        <v>2090</v>
      </c>
      <c r="C17" s="2">
        <f t="shared" ca="1" si="0"/>
        <v>0</v>
      </c>
      <c r="D17" s="2">
        <f t="shared" ca="1" si="0"/>
        <v>37.049635646510453</v>
      </c>
      <c r="E17" s="2">
        <f t="shared" ca="1" si="0"/>
        <v>0</v>
      </c>
      <c r="F17" s="2" t="e">
        <f t="shared" ca="1" si="0"/>
        <v>#REF!</v>
      </c>
      <c r="G17" s="2">
        <f t="shared" ca="1" si="0"/>
        <v>0</v>
      </c>
      <c r="H17" s="2">
        <f t="shared" ca="1" si="0"/>
        <v>38.52691364717986</v>
      </c>
      <c r="I17" s="2">
        <f t="shared" ca="1" si="0"/>
        <v>0</v>
      </c>
      <c r="J17" s="2" t="e">
        <f t="shared" ca="1" si="0"/>
        <v>#REF!</v>
      </c>
      <c r="K17" s="2">
        <f t="shared" ca="1" si="0"/>
        <v>0</v>
      </c>
      <c r="L17" s="9">
        <f t="shared" ca="1" si="8"/>
        <v>37.049635646510453</v>
      </c>
      <c r="M17" s="9">
        <f t="shared" ca="1" si="1"/>
        <v>0</v>
      </c>
      <c r="N17" s="9" t="e">
        <f t="shared" ca="1" si="2"/>
        <v>#REF!</v>
      </c>
      <c r="O17" s="9">
        <f t="shared" ca="1" si="3"/>
        <v>0</v>
      </c>
      <c r="P17" s="9">
        <f t="shared" ca="1" si="4"/>
        <v>38.52691364717986</v>
      </c>
      <c r="Q17" s="9">
        <f t="shared" ca="1" si="5"/>
        <v>0</v>
      </c>
      <c r="R17" s="9" t="e">
        <f t="shared" ca="1" si="6"/>
        <v>#REF!</v>
      </c>
      <c r="S17" s="9">
        <f t="shared" ca="1" si="7"/>
        <v>0</v>
      </c>
    </row>
    <row r="18" spans="2:19" x14ac:dyDescent="0.55000000000000004">
      <c r="B18" s="6">
        <v>2095</v>
      </c>
      <c r="C18" s="2">
        <f t="shared" ca="1" si="0"/>
        <v>0</v>
      </c>
      <c r="D18" s="2">
        <f t="shared" ca="1" si="0"/>
        <v>37.401117857077416</v>
      </c>
      <c r="E18" s="2">
        <f t="shared" ca="1" si="0"/>
        <v>0</v>
      </c>
      <c r="F18" s="2" t="e">
        <f t="shared" ca="1" si="0"/>
        <v>#REF!</v>
      </c>
      <c r="G18" s="2">
        <f t="shared" ca="1" si="0"/>
        <v>0</v>
      </c>
      <c r="H18" s="2">
        <f t="shared" ca="1" si="0"/>
        <v>39.231825531637512</v>
      </c>
      <c r="I18" s="2">
        <f t="shared" ca="1" si="0"/>
        <v>0</v>
      </c>
      <c r="J18" s="2" t="e">
        <f t="shared" ca="1" si="0"/>
        <v>#REF!</v>
      </c>
      <c r="K18" s="2">
        <f t="shared" ca="1" si="0"/>
        <v>0</v>
      </c>
      <c r="L18" s="9">
        <f t="shared" ca="1" si="8"/>
        <v>37.401117857077416</v>
      </c>
      <c r="M18" s="9">
        <f t="shared" ca="1" si="1"/>
        <v>0</v>
      </c>
      <c r="N18" s="9" t="e">
        <f t="shared" ca="1" si="2"/>
        <v>#REF!</v>
      </c>
      <c r="O18" s="9">
        <f t="shared" ca="1" si="3"/>
        <v>0</v>
      </c>
      <c r="P18" s="9">
        <f t="shared" ca="1" si="4"/>
        <v>39.231825531637512</v>
      </c>
      <c r="Q18" s="9">
        <f t="shared" ca="1" si="5"/>
        <v>0</v>
      </c>
      <c r="R18" s="9" t="e">
        <f t="shared" ca="1" si="6"/>
        <v>#REF!</v>
      </c>
      <c r="S18" s="9">
        <f t="shared" ca="1" si="7"/>
        <v>0</v>
      </c>
    </row>
    <row r="19" spans="2:19" x14ac:dyDescent="0.55000000000000004">
      <c r="B19" s="6">
        <v>2100</v>
      </c>
      <c r="C19" s="2">
        <f t="shared" ref="C19:K19" ca="1" si="9">VLOOKUP($B19,INDIRECT("'["&amp;$A$2&amp;".xlsx]"&amp;C$1&amp;"'!"&amp;"$A$1:$ECW$1002"),MATCH($A$1,INDIRECT("'["&amp;$A$2&amp;".xlsx]"&amp;C$1&amp;"'!"&amp;"$A$1:$ECW$1"),0))</f>
        <v>0</v>
      </c>
      <c r="D19" s="2">
        <f t="shared" ca="1" si="9"/>
        <v>36.624016128004051</v>
      </c>
      <c r="E19" s="2">
        <f t="shared" ca="1" si="9"/>
        <v>0</v>
      </c>
      <c r="F19" s="2" t="e">
        <f t="shared" ca="1" si="9"/>
        <v>#REF!</v>
      </c>
      <c r="G19" s="2">
        <f t="shared" ca="1" si="9"/>
        <v>0</v>
      </c>
      <c r="H19" s="2">
        <f t="shared" ca="1" si="9"/>
        <v>38.694286516655986</v>
      </c>
      <c r="I19" s="2">
        <f t="shared" ca="1" si="9"/>
        <v>0</v>
      </c>
      <c r="J19" s="2" t="e">
        <f t="shared" ca="1" si="9"/>
        <v>#REF!</v>
      </c>
      <c r="K19" s="2">
        <f t="shared" ca="1" si="9"/>
        <v>0</v>
      </c>
      <c r="L19" s="9">
        <f t="shared" ca="1" si="8"/>
        <v>36.624016128004051</v>
      </c>
      <c r="M19" s="9">
        <f t="shared" ca="1" si="1"/>
        <v>0</v>
      </c>
      <c r="N19" s="9" t="e">
        <f t="shared" ca="1" si="2"/>
        <v>#REF!</v>
      </c>
      <c r="O19" s="9">
        <f t="shared" ca="1" si="3"/>
        <v>0</v>
      </c>
      <c r="P19" s="9">
        <f t="shared" ca="1" si="4"/>
        <v>38.694286516655986</v>
      </c>
      <c r="Q19" s="9">
        <f t="shared" ca="1" si="5"/>
        <v>0</v>
      </c>
      <c r="R19" s="9" t="e">
        <f t="shared" ca="1" si="6"/>
        <v>#REF!</v>
      </c>
      <c r="S19" s="9">
        <f t="shared" ca="1" si="7"/>
        <v>0</v>
      </c>
    </row>
    <row r="20" spans="2:19" x14ac:dyDescent="0.55000000000000004">
      <c r="K20" s="7"/>
    </row>
    <row r="21" spans="2:19" x14ac:dyDescent="0.55000000000000004">
      <c r="K21" s="7"/>
    </row>
    <row r="22" spans="2:19" x14ac:dyDescent="0.55000000000000004">
      <c r="K22" s="7"/>
    </row>
    <row r="23" spans="2:19" x14ac:dyDescent="0.55000000000000004">
      <c r="K23" s="7"/>
    </row>
    <row r="24" spans="2:19" x14ac:dyDescent="0.55000000000000004">
      <c r="K24" s="7"/>
    </row>
    <row r="25" spans="2:19" x14ac:dyDescent="0.55000000000000004">
      <c r="K25" s="7"/>
    </row>
    <row r="26" spans="2:19" x14ac:dyDescent="0.55000000000000004">
      <c r="K26" s="7"/>
    </row>
    <row r="27" spans="2:19" x14ac:dyDescent="0.55000000000000004">
      <c r="K27" s="7"/>
    </row>
    <row r="28" spans="2:19" x14ac:dyDescent="0.55000000000000004">
      <c r="K28" s="7"/>
    </row>
    <row r="29" spans="2:19" x14ac:dyDescent="0.55000000000000004">
      <c r="K29" s="7"/>
    </row>
    <row r="30" spans="2:19" x14ac:dyDescent="0.55000000000000004">
      <c r="K30" s="7"/>
    </row>
    <row r="31" spans="2:19" x14ac:dyDescent="0.55000000000000004">
      <c r="K31" s="7"/>
    </row>
    <row r="32" spans="2:19" x14ac:dyDescent="0.55000000000000004">
      <c r="K32" s="7"/>
    </row>
    <row r="33" spans="11:11" x14ac:dyDescent="0.55000000000000004">
      <c r="K33" s="7"/>
    </row>
    <row r="34" spans="11:11" x14ac:dyDescent="0.55000000000000004">
      <c r="K34" s="7"/>
    </row>
    <row r="35" spans="11:11" x14ac:dyDescent="0.55000000000000004">
      <c r="K35" s="7"/>
    </row>
    <row r="36" spans="11:11" x14ac:dyDescent="0.55000000000000004">
      <c r="K36" s="7"/>
    </row>
    <row r="37" spans="11:11" x14ac:dyDescent="0.55000000000000004">
      <c r="K37" s="7"/>
    </row>
    <row r="38" spans="11:11" x14ac:dyDescent="0.55000000000000004">
      <c r="K38" s="7"/>
    </row>
    <row r="39" spans="11:11" x14ac:dyDescent="0.55000000000000004">
      <c r="K39" s="7"/>
    </row>
    <row r="40" spans="11:11" x14ac:dyDescent="0.55000000000000004">
      <c r="K40" s="7"/>
    </row>
    <row r="41" spans="11:11" x14ac:dyDescent="0.55000000000000004">
      <c r="K41" s="7"/>
    </row>
    <row r="42" spans="11:11" x14ac:dyDescent="0.55000000000000004">
      <c r="K42" s="7"/>
    </row>
    <row r="43" spans="11:11" x14ac:dyDescent="0.55000000000000004">
      <c r="K43" s="7"/>
    </row>
    <row r="44" spans="11:11" x14ac:dyDescent="0.55000000000000004">
      <c r="K44" s="7"/>
    </row>
    <row r="45" spans="11:11" x14ac:dyDescent="0.55000000000000004">
      <c r="K45" s="7"/>
    </row>
    <row r="46" spans="11:11" x14ac:dyDescent="0.55000000000000004">
      <c r="K46" s="7"/>
    </row>
    <row r="47" spans="11:11" x14ac:dyDescent="0.55000000000000004">
      <c r="K47" s="7"/>
    </row>
    <row r="48" spans="11:11" x14ac:dyDescent="0.55000000000000004">
      <c r="K48" s="7"/>
    </row>
    <row r="49" spans="11:11" x14ac:dyDescent="0.55000000000000004">
      <c r="K49" s="7"/>
    </row>
    <row r="50" spans="11:11" x14ac:dyDescent="0.55000000000000004">
      <c r="K50" s="7"/>
    </row>
    <row r="51" spans="11:11" x14ac:dyDescent="0.55000000000000004">
      <c r="K51" s="7"/>
    </row>
    <row r="52" spans="11:11" x14ac:dyDescent="0.55000000000000004">
      <c r="K52" s="7"/>
    </row>
    <row r="53" spans="11:11" x14ac:dyDescent="0.55000000000000004">
      <c r="K53" s="7"/>
    </row>
    <row r="54" spans="11:11" x14ac:dyDescent="0.55000000000000004">
      <c r="K54" s="7"/>
    </row>
    <row r="55" spans="11:11" x14ac:dyDescent="0.55000000000000004">
      <c r="K55" s="7"/>
    </row>
    <row r="56" spans="11:11" x14ac:dyDescent="0.55000000000000004">
      <c r="K56" s="7"/>
    </row>
    <row r="57" spans="11:11" x14ac:dyDescent="0.55000000000000004">
      <c r="K57" s="7"/>
    </row>
    <row r="58" spans="11:11" x14ac:dyDescent="0.55000000000000004">
      <c r="K58" s="7"/>
    </row>
    <row r="59" spans="11:11" x14ac:dyDescent="0.55000000000000004">
      <c r="K59" s="7"/>
    </row>
    <row r="60" spans="11:11" x14ac:dyDescent="0.55000000000000004">
      <c r="K60" s="7"/>
    </row>
    <row r="61" spans="11:11" x14ac:dyDescent="0.55000000000000004">
      <c r="K61" s="7"/>
    </row>
    <row r="62" spans="11:11" x14ac:dyDescent="0.55000000000000004">
      <c r="K62" s="7"/>
    </row>
    <row r="63" spans="11:11" x14ac:dyDescent="0.55000000000000004">
      <c r="K63" s="7"/>
    </row>
    <row r="64" spans="11:11" x14ac:dyDescent="0.55000000000000004">
      <c r="K64" s="7"/>
    </row>
    <row r="65" spans="11:11" x14ac:dyDescent="0.55000000000000004">
      <c r="K65" s="7"/>
    </row>
    <row r="66" spans="11:11" x14ac:dyDescent="0.55000000000000004">
      <c r="K66" s="7"/>
    </row>
    <row r="67" spans="11:11" x14ac:dyDescent="0.55000000000000004">
      <c r="K67" s="7"/>
    </row>
    <row r="68" spans="11:11" x14ac:dyDescent="0.55000000000000004">
      <c r="K68" s="7"/>
    </row>
    <row r="69" spans="11:11" x14ac:dyDescent="0.55000000000000004">
      <c r="K69" s="7"/>
    </row>
    <row r="70" spans="11:11" x14ac:dyDescent="0.55000000000000004">
      <c r="K70" s="7"/>
    </row>
    <row r="71" spans="11:11" x14ac:dyDescent="0.55000000000000004">
      <c r="K71" s="7"/>
    </row>
    <row r="72" spans="11:11" x14ac:dyDescent="0.55000000000000004">
      <c r="K72" s="7"/>
    </row>
    <row r="73" spans="11:11" x14ac:dyDescent="0.55000000000000004">
      <c r="K73" s="7"/>
    </row>
    <row r="74" spans="11:11" x14ac:dyDescent="0.55000000000000004">
      <c r="K74" s="7"/>
    </row>
    <row r="75" spans="11:11" x14ac:dyDescent="0.55000000000000004">
      <c r="K75" s="7"/>
    </row>
    <row r="76" spans="11:11" x14ac:dyDescent="0.55000000000000004">
      <c r="K76" s="7"/>
    </row>
    <row r="77" spans="11:11" x14ac:dyDescent="0.55000000000000004">
      <c r="K77" s="7"/>
    </row>
    <row r="78" spans="11:11" x14ac:dyDescent="0.55000000000000004">
      <c r="K78" s="7"/>
    </row>
    <row r="79" spans="11:11" x14ac:dyDescent="0.55000000000000004">
      <c r="K79" s="7"/>
    </row>
    <row r="80" spans="11:11" x14ac:dyDescent="0.55000000000000004">
      <c r="K80" s="7"/>
    </row>
    <row r="81" spans="2:11" x14ac:dyDescent="0.55000000000000004">
      <c r="K81" s="7"/>
    </row>
    <row r="82" spans="2:11" x14ac:dyDescent="0.55000000000000004">
      <c r="K82" s="7"/>
    </row>
    <row r="83" spans="2:11" x14ac:dyDescent="0.55000000000000004">
      <c r="K83" s="7"/>
    </row>
    <row r="84" spans="2:11" x14ac:dyDescent="0.55000000000000004">
      <c r="K84" s="7"/>
    </row>
    <row r="85" spans="2:11" x14ac:dyDescent="0.55000000000000004">
      <c r="K85" s="7"/>
    </row>
    <row r="86" spans="2:11" x14ac:dyDescent="0.55000000000000004">
      <c r="K86" s="7"/>
    </row>
    <row r="87" spans="2:11" x14ac:dyDescent="0.55000000000000004">
      <c r="B87" s="6"/>
      <c r="K87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topLeftCell="A7" zoomScaleNormal="100" workbookViewId="0">
      <selection activeCell="E53" sqref="E53"/>
    </sheetView>
  </sheetViews>
  <sheetFormatPr defaultColWidth="8.83984375" defaultRowHeight="14.4" x14ac:dyDescent="0.55000000000000004"/>
  <cols>
    <col min="1" max="2" width="8.83984375" style="2"/>
    <col min="3" max="3" width="24.3125" style="2" bestFit="1" customWidth="1"/>
    <col min="4" max="16384" width="8.83984375" style="2"/>
  </cols>
  <sheetData>
    <row r="1" spans="1:21" x14ac:dyDescent="0.55000000000000004">
      <c r="A1" s="1" t="s">
        <v>22</v>
      </c>
      <c r="B1" s="2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3</v>
      </c>
      <c r="I1" s="1" t="s">
        <v>15</v>
      </c>
      <c r="J1" s="1" t="s">
        <v>16</v>
      </c>
      <c r="K1" s="5" t="s">
        <v>17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4</v>
      </c>
      <c r="Q1" s="1" t="s">
        <v>9</v>
      </c>
      <c r="R1" s="1" t="s">
        <v>10</v>
      </c>
      <c r="S1" s="1" t="s">
        <v>11</v>
      </c>
    </row>
    <row r="2" spans="1:21" x14ac:dyDescent="0.55000000000000004">
      <c r="A2" s="6" t="s">
        <v>19</v>
      </c>
      <c r="B2" s="6">
        <v>2015</v>
      </c>
      <c r="C2" s="2">
        <f t="shared" ref="C2:K18" ca="1" si="0">VLOOKUP($B2,INDIRECT("'["&amp;$A$2&amp;".xlsx]"&amp;C$1&amp;"'!"&amp;"$A$1:$ECW$1002"),MATCH($A$1,INDIRECT("'["&amp;$A$2&amp;".xlsx]"&amp;C$1&amp;"'!"&amp;"$A$1:$ECW$1"),0))</f>
        <v>21.086514932066276</v>
      </c>
      <c r="D2" s="2">
        <f t="shared" ca="1" si="0"/>
        <v>20.159036611108416</v>
      </c>
      <c r="E2" s="2">
        <f t="shared" ca="1" si="0"/>
        <v>19.767416852539387</v>
      </c>
      <c r="F2" s="2" t="e">
        <f t="shared" ca="1" si="0"/>
        <v>#REF!</v>
      </c>
      <c r="G2" s="2">
        <f t="shared" ca="1" si="0"/>
        <v>21.452497782976209</v>
      </c>
      <c r="H2" s="2">
        <f t="shared" ca="1" si="0"/>
        <v>20.195256138489572</v>
      </c>
      <c r="I2" s="2">
        <f t="shared" ca="1" si="0"/>
        <v>19.805069526728616</v>
      </c>
      <c r="J2" s="2" t="e">
        <f t="shared" ca="1" si="0"/>
        <v>#REF!</v>
      </c>
      <c r="K2" s="2">
        <f t="shared" ca="1" si="0"/>
        <v>21.495392725020583</v>
      </c>
      <c r="L2" s="9">
        <f t="shared" ref="L2:S19" ca="1" si="1">(D2)/($C2)-1</f>
        <v>-4.3984429098212097E-2</v>
      </c>
      <c r="M2" s="4">
        <f t="shared" ca="1" si="1"/>
        <v>-6.2556476676045469E-2</v>
      </c>
      <c r="N2" s="4" t="e">
        <f t="shared" ca="1" si="1"/>
        <v>#REF!</v>
      </c>
      <c r="O2" s="4">
        <f t="shared" ca="1" si="1"/>
        <v>1.7356251238718645E-2</v>
      </c>
      <c r="P2" s="4">
        <f t="shared" ca="1" si="1"/>
        <v>-4.2266766056318072E-2</v>
      </c>
      <c r="Q2" s="4">
        <f t="shared" ca="1" si="1"/>
        <v>-6.0770848547806455E-2</v>
      </c>
      <c r="R2" s="4" t="e">
        <f t="shared" ca="1" si="1"/>
        <v>#REF!</v>
      </c>
      <c r="S2" s="4">
        <f t="shared" ca="1" si="1"/>
        <v>1.9390486966270881E-2</v>
      </c>
    </row>
    <row r="3" spans="1:21" x14ac:dyDescent="0.55000000000000004">
      <c r="B3" s="6">
        <v>2020</v>
      </c>
      <c r="C3" s="2">
        <f t="shared" ca="1" si="0"/>
        <v>22.171640304211518</v>
      </c>
      <c r="D3" s="2">
        <f t="shared" ca="1" si="0"/>
        <v>23.370920684191468</v>
      </c>
      <c r="E3" s="2">
        <f t="shared" ca="1" si="0"/>
        <v>21.163144891754296</v>
      </c>
      <c r="F3" s="2" t="e">
        <f t="shared" ca="1" si="0"/>
        <v>#REF!</v>
      </c>
      <c r="G3" s="2">
        <f t="shared" ca="1" si="0"/>
        <v>22.456714654105379</v>
      </c>
      <c r="H3" s="2">
        <f t="shared" ca="1" si="0"/>
        <v>23.075719562639936</v>
      </c>
      <c r="I3" s="2">
        <f t="shared" ca="1" si="0"/>
        <v>20.911086642628192</v>
      </c>
      <c r="J3" s="2" t="e">
        <f t="shared" ca="1" si="0"/>
        <v>#REF!</v>
      </c>
      <c r="K3" s="2">
        <f t="shared" ca="1" si="0"/>
        <v>22.216497815904084</v>
      </c>
      <c r="L3" s="9">
        <f t="shared" ca="1" si="1"/>
        <v>5.4090737695764668E-2</v>
      </c>
      <c r="M3" s="4">
        <f t="shared" ca="1" si="1"/>
        <v>-4.5485827779086718E-2</v>
      </c>
      <c r="N3" s="4" t="e">
        <f t="shared" ca="1" si="1"/>
        <v>#REF!</v>
      </c>
      <c r="O3" s="4">
        <f t="shared" ca="1" si="1"/>
        <v>1.28576120657935E-2</v>
      </c>
      <c r="P3" s="4">
        <f t="shared" ca="1" si="1"/>
        <v>4.0776381270116735E-2</v>
      </c>
      <c r="Q3" s="4">
        <f t="shared" ca="1" si="1"/>
        <v>-5.6854325809348571E-2</v>
      </c>
      <c r="R3" s="4" t="e">
        <f t="shared" ca="1" si="1"/>
        <v>#REF!</v>
      </c>
      <c r="S3" s="4">
        <f t="shared" ca="1" si="1"/>
        <v>2.0231931908099021E-3</v>
      </c>
    </row>
    <row r="4" spans="1:21" x14ac:dyDescent="0.55000000000000004">
      <c r="B4" s="6">
        <v>2025</v>
      </c>
      <c r="C4" s="2">
        <f t="shared" ca="1" si="0"/>
        <v>23.0348686037084</v>
      </c>
      <c r="D4" s="2">
        <f t="shared" ca="1" si="0"/>
        <v>24.050150796106635</v>
      </c>
      <c r="E4" s="2">
        <f t="shared" ca="1" si="0"/>
        <v>23.022671255901297</v>
      </c>
      <c r="F4" s="2" t="e">
        <f t="shared" ca="1" si="0"/>
        <v>#REF!</v>
      </c>
      <c r="G4" s="2">
        <f t="shared" ca="1" si="0"/>
        <v>22.891468324753642</v>
      </c>
      <c r="H4" s="2">
        <f t="shared" ca="1" si="0"/>
        <v>23.974791542316332</v>
      </c>
      <c r="I4" s="2">
        <f t="shared" ca="1" si="0"/>
        <v>22.996845796088841</v>
      </c>
      <c r="J4" s="2" t="e">
        <f t="shared" ca="1" si="0"/>
        <v>#REF!</v>
      </c>
      <c r="K4" s="2">
        <f t="shared" ca="1" si="0"/>
        <v>22.882801068399285</v>
      </c>
      <c r="L4" s="9">
        <f t="shared" ca="1" si="1"/>
        <v>4.4075883820530404E-2</v>
      </c>
      <c r="M4" s="4">
        <f t="shared" ca="1" si="1"/>
        <v>-5.2951670864487266E-4</v>
      </c>
      <c r="N4" s="4" t="e">
        <f t="shared" ca="1" si="1"/>
        <v>#REF!</v>
      </c>
      <c r="O4" s="4">
        <f t="shared" ca="1" si="1"/>
        <v>-6.2253569326491398E-3</v>
      </c>
      <c r="P4" s="4">
        <f t="shared" ca="1" si="1"/>
        <v>4.0804354250000507E-2</v>
      </c>
      <c r="Q4" s="4">
        <f t="shared" ca="1" si="1"/>
        <v>-1.6506631000897665E-3</v>
      </c>
      <c r="R4" s="4" t="e">
        <f t="shared" ca="1" si="1"/>
        <v>#REF!</v>
      </c>
      <c r="S4" s="4">
        <f t="shared" ca="1" si="1"/>
        <v>-6.6016237350984275E-3</v>
      </c>
    </row>
    <row r="5" spans="1:21" x14ac:dyDescent="0.55000000000000004">
      <c r="B5" s="6">
        <v>2030</v>
      </c>
      <c r="C5" s="2">
        <f t="shared" ca="1" si="0"/>
        <v>23.704734803642019</v>
      </c>
      <c r="D5" s="2">
        <f t="shared" ca="1" si="0"/>
        <v>25.470927489619154</v>
      </c>
      <c r="E5" s="2">
        <f t="shared" ca="1" si="0"/>
        <v>22.830419890109138</v>
      </c>
      <c r="F5" s="2" t="e">
        <f t="shared" ca="1" si="0"/>
        <v>#REF!</v>
      </c>
      <c r="G5" s="2">
        <f t="shared" ca="1" si="0"/>
        <v>23.81849121171912</v>
      </c>
      <c r="H5" s="2">
        <f t="shared" ca="1" si="0"/>
        <v>25.33899940423143</v>
      </c>
      <c r="I5" s="2">
        <f t="shared" ca="1" si="0"/>
        <v>22.75934225693927</v>
      </c>
      <c r="J5" s="2" t="e">
        <f t="shared" ca="1" si="0"/>
        <v>#REF!</v>
      </c>
      <c r="K5" s="2">
        <f t="shared" ca="1" si="0"/>
        <v>23.729260429632017</v>
      </c>
      <c r="L5" s="9">
        <f t="shared" ca="1" si="1"/>
        <v>7.4508012876219887E-2</v>
      </c>
      <c r="M5" s="4">
        <f t="shared" ca="1" si="1"/>
        <v>-3.6883555997367701E-2</v>
      </c>
      <c r="N5" s="4" t="e">
        <f t="shared" ca="1" si="1"/>
        <v>#REF!</v>
      </c>
      <c r="O5" s="4">
        <f t="shared" ca="1" si="1"/>
        <v>4.7988897163120381E-3</v>
      </c>
      <c r="P5" s="4">
        <f t="shared" ca="1" si="1"/>
        <v>6.8942538869421144E-2</v>
      </c>
      <c r="Q5" s="4">
        <f t="shared" ca="1" si="1"/>
        <v>-3.9882013215245871E-2</v>
      </c>
      <c r="R5" s="4" t="e">
        <f t="shared" ca="1" si="1"/>
        <v>#REF!</v>
      </c>
      <c r="S5" s="4">
        <f t="shared" ca="1" si="1"/>
        <v>1.0346298405425891E-3</v>
      </c>
    </row>
    <row r="6" spans="1:21" x14ac:dyDescent="0.55000000000000004">
      <c r="B6" s="6">
        <v>2035</v>
      </c>
      <c r="C6" s="2">
        <f t="shared" ca="1" si="0"/>
        <v>24.237396638943924</v>
      </c>
      <c r="D6" s="2">
        <f t="shared" ca="1" si="0"/>
        <v>27.128578670094811</v>
      </c>
      <c r="E6" s="2">
        <f t="shared" ca="1" si="0"/>
        <v>24.374812659923347</v>
      </c>
      <c r="F6" s="2" t="e">
        <f t="shared" ca="1" si="0"/>
        <v>#REF!</v>
      </c>
      <c r="G6" s="2">
        <f t="shared" ca="1" si="0"/>
        <v>24.716921305407826</v>
      </c>
      <c r="H6" s="2">
        <f t="shared" ca="1" si="0"/>
        <v>27.017079510199391</v>
      </c>
      <c r="I6" s="2">
        <f t="shared" ca="1" si="0"/>
        <v>24.312002441751559</v>
      </c>
      <c r="J6" s="2" t="e">
        <f t="shared" ca="1" si="0"/>
        <v>#REF!</v>
      </c>
      <c r="K6" s="2">
        <f t="shared" ca="1" si="0"/>
        <v>24.658154692227761</v>
      </c>
      <c r="L6" s="9">
        <f t="shared" ca="1" si="1"/>
        <v>0.11928599734615974</v>
      </c>
      <c r="M6" s="4">
        <f t="shared" ca="1" si="1"/>
        <v>5.6695866732909828E-3</v>
      </c>
      <c r="N6" s="4" t="e">
        <f t="shared" ca="1" si="1"/>
        <v>#REF!</v>
      </c>
      <c r="O6" s="4">
        <f t="shared" ca="1" si="1"/>
        <v>1.9784495571335992E-2</v>
      </c>
      <c r="P6" s="4">
        <f t="shared" ca="1" si="1"/>
        <v>0.11468570295165925</v>
      </c>
      <c r="Q6" s="4">
        <f t="shared" ca="1" si="1"/>
        <v>3.0781277345506286E-3</v>
      </c>
      <c r="R6" s="4" t="e">
        <f t="shared" ca="1" si="1"/>
        <v>#REF!</v>
      </c>
      <c r="S6" s="4">
        <f t="shared" ca="1" si="1"/>
        <v>1.7359869937837225E-2</v>
      </c>
    </row>
    <row r="7" spans="1:21" x14ac:dyDescent="0.55000000000000004">
      <c r="B7" s="6">
        <v>2040</v>
      </c>
      <c r="C7" s="2">
        <f t="shared" ca="1" si="0"/>
        <v>24.577878451604409</v>
      </c>
      <c r="D7" s="2">
        <f t="shared" ca="1" si="0"/>
        <v>27.586311632707115</v>
      </c>
      <c r="E7" s="2">
        <f t="shared" ca="1" si="0"/>
        <v>24.551223132289838</v>
      </c>
      <c r="F7" s="2" t="e">
        <f t="shared" ca="1" si="0"/>
        <v>#REF!</v>
      </c>
      <c r="G7" s="2">
        <f t="shared" ca="1" si="0"/>
        <v>24.720563914355932</v>
      </c>
      <c r="H7" s="2">
        <f t="shared" ca="1" si="0"/>
        <v>26.99590763195215</v>
      </c>
      <c r="I7" s="2">
        <f t="shared" ca="1" si="0"/>
        <v>24.041442754298398</v>
      </c>
      <c r="J7" s="2" t="e">
        <f t="shared" ca="1" si="0"/>
        <v>#REF!</v>
      </c>
      <c r="K7" s="2">
        <f t="shared" ca="1" si="0"/>
        <v>24.235104327066104</v>
      </c>
      <c r="L7" s="9">
        <f t="shared" ca="1" si="1"/>
        <v>0.12240410363435261</v>
      </c>
      <c r="M7" s="4">
        <f t="shared" ca="1" si="1"/>
        <v>-1.0845248245107131E-3</v>
      </c>
      <c r="N7" s="4" t="e">
        <f t="shared" ca="1" si="1"/>
        <v>#REF!</v>
      </c>
      <c r="O7" s="4">
        <f t="shared" ca="1" si="1"/>
        <v>5.8054426069555909E-3</v>
      </c>
      <c r="P7" s="4">
        <f t="shared" ca="1" si="1"/>
        <v>9.8382339432144805E-2</v>
      </c>
      <c r="Q7" s="4">
        <f t="shared" ca="1" si="1"/>
        <v>-2.1825956148423975E-2</v>
      </c>
      <c r="R7" s="4" t="e">
        <f t="shared" ca="1" si="1"/>
        <v>#REF!</v>
      </c>
      <c r="S7" s="4">
        <f t="shared" ca="1" si="1"/>
        <v>-1.3946448844771253E-2</v>
      </c>
    </row>
    <row r="8" spans="1:21" x14ac:dyDescent="0.55000000000000004">
      <c r="B8" s="6">
        <v>2045</v>
      </c>
      <c r="C8" s="2">
        <f t="shared" ca="1" si="0"/>
        <v>24.828011489276232</v>
      </c>
      <c r="D8" s="2">
        <f t="shared" ca="1" si="0"/>
        <v>28.08626703297044</v>
      </c>
      <c r="E8" s="2">
        <f t="shared" ca="1" si="0"/>
        <v>24.508826601834755</v>
      </c>
      <c r="F8" s="2" t="e">
        <f t="shared" ca="1" si="0"/>
        <v>#REF!</v>
      </c>
      <c r="G8" s="2">
        <f t="shared" ca="1" si="0"/>
        <v>24.804365692547648</v>
      </c>
      <c r="H8" s="2">
        <f t="shared" ca="1" si="0"/>
        <v>27.373300076943902</v>
      </c>
      <c r="I8" s="2">
        <f t="shared" ca="1" si="0"/>
        <v>24.116549982456153</v>
      </c>
      <c r="J8" s="2" t="e">
        <f t="shared" ca="1" si="0"/>
        <v>#REF!</v>
      </c>
      <c r="K8" s="2">
        <f t="shared" ca="1" si="0"/>
        <v>24.422948428646521</v>
      </c>
      <c r="L8" s="9">
        <f t="shared" ca="1" si="1"/>
        <v>0.13123304478498099</v>
      </c>
      <c r="M8" s="4">
        <f t="shared" ca="1" si="1"/>
        <v>-1.2855837753230404E-2</v>
      </c>
      <c r="N8" s="4" t="e">
        <f t="shared" ca="1" si="1"/>
        <v>#REF!</v>
      </c>
      <c r="O8" s="4">
        <f t="shared" ca="1" si="1"/>
        <v>-9.523838322209599E-4</v>
      </c>
      <c r="P8" s="4">
        <f t="shared" ca="1" si="1"/>
        <v>0.10251681205992025</v>
      </c>
      <c r="Q8" s="4">
        <f t="shared" ca="1" si="1"/>
        <v>-2.865559761511205E-2</v>
      </c>
      <c r="R8" s="4" t="e">
        <f t="shared" ca="1" si="1"/>
        <v>#REF!</v>
      </c>
      <c r="S8" s="4">
        <f t="shared" ca="1" si="1"/>
        <v>-1.631476047949576E-2</v>
      </c>
    </row>
    <row r="9" spans="1:21" x14ac:dyDescent="0.55000000000000004">
      <c r="B9" s="6">
        <v>2050</v>
      </c>
      <c r="C9" s="2">
        <f t="shared" ca="1" si="0"/>
        <v>25.029949543542958</v>
      </c>
      <c r="D9" s="2">
        <f t="shared" ca="1" si="0"/>
        <v>28.34422963732376</v>
      </c>
      <c r="E9" s="2">
        <f t="shared" ca="1" si="0"/>
        <v>24.790244900024096</v>
      </c>
      <c r="F9" s="2" t="e">
        <f t="shared" ca="1" si="0"/>
        <v>#REF!</v>
      </c>
      <c r="G9" s="2">
        <f t="shared" ca="1" si="0"/>
        <v>25.025646329644104</v>
      </c>
      <c r="H9" s="2">
        <f t="shared" ca="1" si="0"/>
        <v>28.704274911281342</v>
      </c>
      <c r="I9" s="2">
        <f t="shared" ca="1" si="0"/>
        <v>25.239312335513922</v>
      </c>
      <c r="J9" s="2" t="e">
        <f t="shared" ca="1" si="0"/>
        <v>#REF!</v>
      </c>
      <c r="K9" s="2">
        <f t="shared" ca="1" si="0"/>
        <v>25.422353977402736</v>
      </c>
      <c r="L9" s="9">
        <f t="shared" ca="1" si="1"/>
        <v>0.13241257590292643</v>
      </c>
      <c r="M9" s="4">
        <f t="shared" ca="1" si="1"/>
        <v>-9.5767130134187806E-3</v>
      </c>
      <c r="N9" s="4" t="e">
        <f t="shared" ca="1" si="1"/>
        <v>#REF!</v>
      </c>
      <c r="O9" s="4">
        <f t="shared" ca="1" si="1"/>
        <v>-1.7192259582343716E-4</v>
      </c>
      <c r="P9" s="4">
        <f t="shared" ca="1" si="1"/>
        <v>0.14679715439882934</v>
      </c>
      <c r="Q9" s="4">
        <f t="shared" ca="1" si="1"/>
        <v>8.3644911711366898E-3</v>
      </c>
      <c r="R9" s="4" t="e">
        <f t="shared" ca="1" si="1"/>
        <v>#REF!</v>
      </c>
      <c r="S9" s="4">
        <f t="shared" ca="1" si="1"/>
        <v>1.5677396120081566E-2</v>
      </c>
    </row>
    <row r="10" spans="1:21" x14ac:dyDescent="0.55000000000000004">
      <c r="B10" s="6">
        <v>2055</v>
      </c>
      <c r="C10" s="2">
        <f t="shared" ca="1" si="0"/>
        <v>25.029949543542958</v>
      </c>
      <c r="D10" s="2">
        <f t="shared" ca="1" si="0"/>
        <v>29.669071626813999</v>
      </c>
      <c r="E10" s="2">
        <f t="shared" ca="1" si="0"/>
        <v>25.163127499219563</v>
      </c>
      <c r="F10" s="2" t="e">
        <f t="shared" ca="1" si="0"/>
        <v>#REF!</v>
      </c>
      <c r="G10" s="2">
        <f t="shared" ca="1" si="0"/>
        <v>25.306307123875168</v>
      </c>
      <c r="H10" s="2">
        <f t="shared" ca="1" si="0"/>
        <v>28.302112037866312</v>
      </c>
      <c r="I10" s="2">
        <f t="shared" ca="1" si="0"/>
        <v>24.321046281741999</v>
      </c>
      <c r="J10" s="2" t="e">
        <f t="shared" ca="1" si="0"/>
        <v>#REF!</v>
      </c>
      <c r="K10" s="2">
        <f t="shared" ca="1" si="0"/>
        <v>24.509053060296399</v>
      </c>
      <c r="L10" s="9">
        <f t="shared" ca="1" si="1"/>
        <v>0.18534284598539297</v>
      </c>
      <c r="M10" s="4">
        <f t="shared" ca="1" si="1"/>
        <v>5.3207440728126887E-3</v>
      </c>
      <c r="N10" s="4" t="e">
        <f t="shared" ca="1" si="1"/>
        <v>#REF!</v>
      </c>
      <c r="O10" s="4">
        <f t="shared" ca="1" si="1"/>
        <v>1.1041076205585254E-2</v>
      </c>
      <c r="P10" s="4">
        <f t="shared" ca="1" si="1"/>
        <v>0.13072988775430749</v>
      </c>
      <c r="Q10" s="4">
        <f t="shared" ca="1" si="1"/>
        <v>-2.8322200992364266E-2</v>
      </c>
      <c r="R10" s="4" t="e">
        <f t="shared" ca="1" si="1"/>
        <v>#REF!</v>
      </c>
      <c r="S10" s="4">
        <f t="shared" ca="1" si="1"/>
        <v>-2.0810928217829261E-2</v>
      </c>
    </row>
    <row r="11" spans="1:21" x14ac:dyDescent="0.55000000000000004">
      <c r="B11" s="6">
        <v>2060</v>
      </c>
      <c r="C11" s="2">
        <f t="shared" ca="1" si="0"/>
        <v>25.029949543542958</v>
      </c>
      <c r="D11" s="2">
        <f t="shared" ca="1" si="0"/>
        <v>20.984402989762511</v>
      </c>
      <c r="E11" s="2">
        <f t="shared" ca="1" si="0"/>
        <v>24.801174665014852</v>
      </c>
      <c r="F11" s="2" t="e">
        <f t="shared" ca="1" si="0"/>
        <v>#REF!</v>
      </c>
      <c r="G11" s="2">
        <f t="shared" ca="1" si="0"/>
        <v>24.913194207649781</v>
      </c>
      <c r="H11" s="2">
        <f t="shared" ca="1" si="0"/>
        <v>21.64013218920147</v>
      </c>
      <c r="I11" s="2">
        <f t="shared" ca="1" si="0"/>
        <v>25.445394494558705</v>
      </c>
      <c r="J11" s="2" t="e">
        <f t="shared" ca="1" si="0"/>
        <v>#REF!</v>
      </c>
      <c r="K11" s="2">
        <f t="shared" ca="1" si="0"/>
        <v>25.510950150305828</v>
      </c>
      <c r="L11" s="9">
        <f t="shared" ca="1" si="1"/>
        <v>-0.16162823447736785</v>
      </c>
      <c r="M11" s="4">
        <f t="shared" ca="1" si="1"/>
        <v>-9.1400455334567088E-3</v>
      </c>
      <c r="N11" s="4" t="e">
        <f t="shared" ca="1" si="1"/>
        <v>#REF!</v>
      </c>
      <c r="O11" s="4">
        <f t="shared" ca="1" si="1"/>
        <v>-4.6646252997859516E-3</v>
      </c>
      <c r="P11" s="4">
        <f t="shared" ca="1" si="1"/>
        <v>-0.13543045096612949</v>
      </c>
      <c r="Q11" s="4">
        <f t="shared" ca="1" si="1"/>
        <v>1.6597914042656203E-2</v>
      </c>
      <c r="R11" s="4" t="e">
        <f t="shared" ca="1" si="1"/>
        <v>#REF!</v>
      </c>
      <c r="S11" s="4">
        <f t="shared" ca="1" si="1"/>
        <v>1.9217002652206938E-2</v>
      </c>
    </row>
    <row r="12" spans="1:21" x14ac:dyDescent="0.55000000000000004">
      <c r="B12" s="6">
        <v>2065</v>
      </c>
      <c r="C12" s="2">
        <f t="shared" ca="1" si="0"/>
        <v>25.029949543542958</v>
      </c>
      <c r="D12" s="2">
        <f t="shared" ca="1" si="0"/>
        <v>21.838946584884354</v>
      </c>
      <c r="E12" s="2">
        <f t="shared" ca="1" si="0"/>
        <v>25.113036454273125</v>
      </c>
      <c r="F12" s="2" t="e">
        <f t="shared" ca="1" si="0"/>
        <v>#REF!</v>
      </c>
      <c r="G12" s="2">
        <f t="shared" ca="1" si="0"/>
        <v>25.18337390423941</v>
      </c>
      <c r="H12" s="2">
        <f t="shared" ca="1" si="0"/>
        <v>21.526677683369016</v>
      </c>
      <c r="I12" s="2">
        <f t="shared" ca="1" si="0"/>
        <v>24.807804407811677</v>
      </c>
      <c r="J12" s="2" t="e">
        <f t="shared" ca="1" si="0"/>
        <v>#REF!</v>
      </c>
      <c r="K12" s="2">
        <f t="shared" ca="1" si="0"/>
        <v>24.923996165941126</v>
      </c>
      <c r="L12" s="9">
        <f t="shared" ca="1" si="1"/>
        <v>-0.12748739077989057</v>
      </c>
      <c r="M12" s="4">
        <f t="shared" ca="1" si="1"/>
        <v>3.3194997291394746E-3</v>
      </c>
      <c r="N12" s="4" t="e">
        <f t="shared" ca="1" si="1"/>
        <v>#REF!</v>
      </c>
      <c r="O12" s="4">
        <f t="shared" ca="1" si="1"/>
        <v>6.1296312415473064E-3</v>
      </c>
      <c r="P12" s="4">
        <f t="shared" ca="1" si="1"/>
        <v>-0.13996320104759019</v>
      </c>
      <c r="Q12" s="4">
        <f t="shared" ca="1" si="1"/>
        <v>-8.8751731338823081E-3</v>
      </c>
      <c r="R12" s="4" t="e">
        <f t="shared" ca="1" si="1"/>
        <v>#REF!</v>
      </c>
      <c r="S12" s="4">
        <f t="shared" ca="1" si="1"/>
        <v>-4.2330639707248707E-3</v>
      </c>
    </row>
    <row r="13" spans="1:21" x14ac:dyDescent="0.55000000000000004">
      <c r="B13" s="6">
        <v>2070</v>
      </c>
      <c r="C13" s="2">
        <f t="shared" ca="1" si="0"/>
        <v>25.029949543542958</v>
      </c>
      <c r="D13" s="2">
        <f t="shared" ca="1" si="0"/>
        <v>20.898069559187061</v>
      </c>
      <c r="E13" s="2">
        <f t="shared" ca="1" si="0"/>
        <v>24.341722099843636</v>
      </c>
      <c r="F13" s="2" t="e">
        <f t="shared" ca="1" si="0"/>
        <v>#REF!</v>
      </c>
      <c r="G13" s="2">
        <f t="shared" ca="1" si="0"/>
        <v>24.473177249475707</v>
      </c>
      <c r="H13" s="2">
        <f t="shared" ca="1" si="0"/>
        <v>21.369185889738251</v>
      </c>
      <c r="I13" s="2">
        <f t="shared" ca="1" si="0"/>
        <v>24.787894749966974</v>
      </c>
      <c r="J13" s="2" t="e">
        <f t="shared" ca="1" si="0"/>
        <v>#REF!</v>
      </c>
      <c r="K13" s="2">
        <f t="shared" ca="1" si="0"/>
        <v>24.862477263119022</v>
      </c>
      <c r="L13" s="9">
        <f t="shared" ca="1" si="1"/>
        <v>-0.16507743961560684</v>
      </c>
      <c r="M13" s="4">
        <f t="shared" ca="1" si="1"/>
        <v>-2.7496157852897718E-2</v>
      </c>
      <c r="N13" s="4" t="e">
        <f t="shared" ca="1" si="1"/>
        <v>#REF!</v>
      </c>
      <c r="O13" s="4">
        <f t="shared" ca="1" si="1"/>
        <v>-2.2244243565040733E-2</v>
      </c>
      <c r="P13" s="4">
        <f t="shared" ca="1" si="1"/>
        <v>-0.14625533493131171</v>
      </c>
      <c r="Q13" s="4">
        <f t="shared" ca="1" si="1"/>
        <v>-9.6706065329815738E-3</v>
      </c>
      <c r="R13" s="4" t="e">
        <f t="shared" ca="1" si="1"/>
        <v>#REF!</v>
      </c>
      <c r="S13" s="4">
        <f t="shared" ca="1" si="1"/>
        <v>-6.6908756700686522E-3</v>
      </c>
    </row>
    <row r="14" spans="1:21" x14ac:dyDescent="0.55000000000000004">
      <c r="B14" s="6">
        <v>2075</v>
      </c>
      <c r="C14" s="2">
        <f t="shared" ca="1" si="0"/>
        <v>25.029949543542958</v>
      </c>
      <c r="D14" s="2">
        <f t="shared" ca="1" si="0"/>
        <v>21.599320537315137</v>
      </c>
      <c r="E14" s="2">
        <f t="shared" ca="1" si="0"/>
        <v>25.205169862838535</v>
      </c>
      <c r="F14" s="2" t="e">
        <f t="shared" ca="1" si="0"/>
        <v>#REF!</v>
      </c>
      <c r="G14" s="2">
        <f t="shared" ca="1" si="0"/>
        <v>25.253823569840705</v>
      </c>
      <c r="H14" s="2">
        <f t="shared" ca="1" si="0"/>
        <v>20.857416941561151</v>
      </c>
      <c r="I14" s="2">
        <f t="shared" ca="1" si="0"/>
        <v>24.396040933125736</v>
      </c>
      <c r="J14" s="2" t="e">
        <f t="shared" ca="1" si="0"/>
        <v>#REF!</v>
      </c>
      <c r="K14" s="2">
        <f t="shared" ca="1" si="0"/>
        <v>24.504520617288176</v>
      </c>
      <c r="L14" s="9">
        <f t="shared" ca="1" si="1"/>
        <v>-0.13706096371707743</v>
      </c>
      <c r="M14" s="4">
        <f t="shared" ca="1" si="1"/>
        <v>7.0004263888250318E-3</v>
      </c>
      <c r="N14" s="4" t="e">
        <f t="shared" ca="1" si="1"/>
        <v>#REF!</v>
      </c>
      <c r="O14" s="4">
        <f t="shared" ca="1" si="1"/>
        <v>8.9442460084983022E-3</v>
      </c>
      <c r="P14" s="4">
        <f t="shared" ca="1" si="1"/>
        <v>-0.16670159860782485</v>
      </c>
      <c r="Q14" s="4">
        <f t="shared" ca="1" si="1"/>
        <v>-2.5326004325915807E-2</v>
      </c>
      <c r="R14" s="4" t="e">
        <f t="shared" ca="1" si="1"/>
        <v>#REF!</v>
      </c>
      <c r="S14" s="4">
        <f t="shared" ca="1" si="1"/>
        <v>-2.0992009006679302E-2</v>
      </c>
    </row>
    <row r="15" spans="1:21" x14ac:dyDescent="0.55000000000000004">
      <c r="B15" s="6">
        <v>2080</v>
      </c>
      <c r="C15" s="2">
        <f t="shared" ca="1" si="0"/>
        <v>25.029949543542958</v>
      </c>
      <c r="D15" s="2">
        <f t="shared" ca="1" si="0"/>
        <v>21.108602945700071</v>
      </c>
      <c r="E15" s="2">
        <f t="shared" ca="1" si="0"/>
        <v>24.838609939083209</v>
      </c>
      <c r="F15" s="2" t="e">
        <f t="shared" ca="1" si="0"/>
        <v>#REF!</v>
      </c>
      <c r="G15" s="2">
        <f t="shared" ca="1" si="0"/>
        <v>24.870738611052975</v>
      </c>
      <c r="H15" s="2">
        <f t="shared" ca="1" si="0"/>
        <v>21.598819755531387</v>
      </c>
      <c r="I15" s="2">
        <f t="shared" ca="1" si="0"/>
        <v>25.253254277342691</v>
      </c>
      <c r="J15" s="2" t="e">
        <f t="shared" ca="1" si="0"/>
        <v>#REF!</v>
      </c>
      <c r="K15" s="2">
        <f t="shared" ca="1" si="0"/>
        <v>25.254845893281271</v>
      </c>
      <c r="L15" s="9">
        <f t="shared" ca="1" si="1"/>
        <v>-0.1566661806897045</v>
      </c>
      <c r="M15" s="4">
        <f t="shared" ca="1" si="1"/>
        <v>-7.6444262952622966E-3</v>
      </c>
      <c r="N15" s="4" t="e">
        <f t="shared" ca="1" si="1"/>
        <v>#REF!</v>
      </c>
      <c r="O15" s="4">
        <f t="shared" ca="1" si="1"/>
        <v>-6.3608171567831606E-3</v>
      </c>
      <c r="P15" s="4">
        <f t="shared" ca="1" si="1"/>
        <v>-0.1370809710200438</v>
      </c>
      <c r="Q15" s="4">
        <f t="shared" ca="1" si="1"/>
        <v>8.9215015560164534E-3</v>
      </c>
      <c r="R15" s="4" t="e">
        <f t="shared" ca="1" si="1"/>
        <v>#REF!</v>
      </c>
      <c r="S15" s="4">
        <f t="shared" ca="1" si="1"/>
        <v>8.985090015745989E-3</v>
      </c>
      <c r="U15" s="3"/>
    </row>
    <row r="16" spans="1:21" x14ac:dyDescent="0.55000000000000004">
      <c r="B16" s="6">
        <v>2085</v>
      </c>
      <c r="C16" s="2">
        <f t="shared" ca="1" si="0"/>
        <v>25.029949543542958</v>
      </c>
      <c r="D16" s="2">
        <f t="shared" ca="1" si="0"/>
        <v>22.060104679995046</v>
      </c>
      <c r="E16" s="2">
        <f t="shared" ca="1" si="0"/>
        <v>25.921637410395512</v>
      </c>
      <c r="F16" s="2" t="e">
        <f t="shared" ca="1" si="0"/>
        <v>#REF!</v>
      </c>
      <c r="G16" s="2">
        <f t="shared" ca="1" si="0"/>
        <v>25.90171931089883</v>
      </c>
      <c r="H16" s="2">
        <f t="shared" ca="1" si="0"/>
        <v>21.088912560141448</v>
      </c>
      <c r="I16" s="2">
        <f t="shared" ca="1" si="0"/>
        <v>24.788791517281894</v>
      </c>
      <c r="J16" s="2" t="e">
        <f t="shared" ca="1" si="0"/>
        <v>#REF!</v>
      </c>
      <c r="K16" s="2">
        <f t="shared" ca="1" si="0"/>
        <v>24.826973784623011</v>
      </c>
      <c r="L16" s="9">
        <f t="shared" ca="1" si="1"/>
        <v>-0.11865165202916084</v>
      </c>
      <c r="M16" s="4">
        <f t="shared" ca="1" si="1"/>
        <v>3.5624836770099755E-2</v>
      </c>
      <c r="N16" s="4" t="e">
        <f t="shared" ca="1" si="1"/>
        <v>#REF!</v>
      </c>
      <c r="O16" s="4">
        <f t="shared" ca="1" si="1"/>
        <v>3.4829066108955198E-2</v>
      </c>
      <c r="P16" s="4">
        <f t="shared" ca="1" si="1"/>
        <v>-0.15745285369215578</v>
      </c>
      <c r="Q16" s="4">
        <f t="shared" ca="1" si="1"/>
        <v>-9.6347787614009528E-3</v>
      </c>
      <c r="R16" s="4" t="e">
        <f t="shared" ca="1" si="1"/>
        <v>#REF!</v>
      </c>
      <c r="S16" s="4">
        <f t="shared" ca="1" si="1"/>
        <v>-8.1093155448374032E-3</v>
      </c>
    </row>
    <row r="17" spans="2:19" x14ac:dyDescent="0.55000000000000004">
      <c r="B17" s="6">
        <v>2090</v>
      </c>
      <c r="C17" s="2">
        <f t="shared" ca="1" si="0"/>
        <v>25.029949543542958</v>
      </c>
      <c r="D17" s="2">
        <f t="shared" ca="1" si="0"/>
        <v>20.418250234680048</v>
      </c>
      <c r="E17" s="2">
        <f t="shared" ca="1" si="0"/>
        <v>24.268345134926019</v>
      </c>
      <c r="F17" s="2" t="e">
        <f t="shared" ca="1" si="0"/>
        <v>#REF!</v>
      </c>
      <c r="G17" s="2">
        <f t="shared" ca="1" si="0"/>
        <v>24.369006333495577</v>
      </c>
      <c r="H17" s="2">
        <f t="shared" ca="1" si="0"/>
        <v>21.185203551773256</v>
      </c>
      <c r="I17" s="2">
        <f t="shared" ca="1" si="0"/>
        <v>24.858322105140619</v>
      </c>
      <c r="J17" s="2" t="e">
        <f t="shared" ca="1" si="0"/>
        <v>#REF!</v>
      </c>
      <c r="K17" s="2">
        <f t="shared" ca="1" si="0"/>
        <v>24.899462882565352</v>
      </c>
      <c r="L17" s="9">
        <f t="shared" ca="1" si="1"/>
        <v>-0.18424724751603039</v>
      </c>
      <c r="M17" s="4">
        <f t="shared" ca="1" si="1"/>
        <v>-3.0427724486300933E-2</v>
      </c>
      <c r="N17" s="4" t="e">
        <f t="shared" ca="1" si="1"/>
        <v>#REF!</v>
      </c>
      <c r="O17" s="4">
        <f t="shared" ca="1" si="1"/>
        <v>-2.6406094382954381E-2</v>
      </c>
      <c r="P17" s="4">
        <f t="shared" ca="1" si="1"/>
        <v>-0.15360582269977219</v>
      </c>
      <c r="Q17" s="4">
        <f t="shared" ca="1" si="1"/>
        <v>-6.8568831153162924E-3</v>
      </c>
      <c r="R17" s="4" t="e">
        <f t="shared" ca="1" si="1"/>
        <v>#REF!</v>
      </c>
      <c r="S17" s="4">
        <f t="shared" ca="1" si="1"/>
        <v>-5.2132210954164426E-3</v>
      </c>
    </row>
    <row r="18" spans="2:19" x14ac:dyDescent="0.55000000000000004">
      <c r="B18" s="6">
        <v>2095</v>
      </c>
      <c r="C18" s="2">
        <f t="shared" ca="1" si="0"/>
        <v>25.029949543542958</v>
      </c>
      <c r="D18" s="2">
        <f t="shared" ca="1" si="0"/>
        <v>20.958606389618236</v>
      </c>
      <c r="E18" s="2">
        <f t="shared" ca="1" si="0"/>
        <v>25.10199656430088</v>
      </c>
      <c r="F18" s="2" t="e">
        <f t="shared" ca="1" si="0"/>
        <v>#REF!</v>
      </c>
      <c r="G18" s="2">
        <f t="shared" ca="1" si="0"/>
        <v>25.117860947787612</v>
      </c>
      <c r="H18" s="2">
        <f t="shared" ca="1" si="0"/>
        <v>20.76217821572747</v>
      </c>
      <c r="I18" s="2">
        <f t="shared" ca="1" si="0"/>
        <v>24.437997884425254</v>
      </c>
      <c r="J18" s="2" t="e">
        <f t="shared" ca="1" si="0"/>
        <v>#REF!</v>
      </c>
      <c r="K18" s="2">
        <f t="shared" ca="1" si="0"/>
        <v>24.555076933963658</v>
      </c>
      <c r="L18" s="9">
        <f t="shared" ca="1" si="1"/>
        <v>-0.16265886380801819</v>
      </c>
      <c r="M18" s="4">
        <f t="shared" ca="1" si="1"/>
        <v>2.8784325207122929E-3</v>
      </c>
      <c r="N18" s="4" t="e">
        <f t="shared" ca="1" si="1"/>
        <v>#REF!</v>
      </c>
      <c r="O18" s="4">
        <f t="shared" ca="1" si="1"/>
        <v>3.5122485601386533E-3</v>
      </c>
      <c r="P18" s="4">
        <f t="shared" ca="1" si="1"/>
        <v>-0.17050658933175744</v>
      </c>
      <c r="Q18" s="4">
        <f t="shared" ca="1" si="1"/>
        <v>-2.3649734414682877E-2</v>
      </c>
      <c r="R18" s="4" t="e">
        <f t="shared" ca="1" si="1"/>
        <v>#REF!</v>
      </c>
      <c r="S18" s="4">
        <f t="shared" ca="1" si="1"/>
        <v>-1.8972176062648338E-2</v>
      </c>
    </row>
    <row r="19" spans="2:19" x14ac:dyDescent="0.55000000000000004">
      <c r="B19" s="6">
        <v>2100</v>
      </c>
      <c r="C19" s="2">
        <f t="shared" ref="C19:K19" ca="1" si="2">VLOOKUP($B19,INDIRECT("'["&amp;$A$2&amp;".xlsx]"&amp;C$1&amp;"'!"&amp;"$A$1:$ECW$1002"),MATCH($A$1,INDIRECT("'["&amp;$A$2&amp;".xlsx]"&amp;C$1&amp;"'!"&amp;"$A$1:$ECW$1"),0))</f>
        <v>25.029949543542958</v>
      </c>
      <c r="D19" s="2">
        <f t="shared" ca="1" si="2"/>
        <v>20.530114915387216</v>
      </c>
      <c r="E19" s="2">
        <f t="shared" ca="1" si="2"/>
        <v>24.546393224647922</v>
      </c>
      <c r="F19" s="2" t="e">
        <f t="shared" ca="1" si="2"/>
        <v>#REF!</v>
      </c>
      <c r="G19" s="2">
        <f t="shared" ca="1" si="2"/>
        <v>24.628944372039172</v>
      </c>
      <c r="H19" s="2">
        <f t="shared" ca="1" si="2"/>
        <v>20.56117037605501</v>
      </c>
      <c r="I19" s="2">
        <f t="shared" ca="1" si="2"/>
        <v>24.372322244869196</v>
      </c>
      <c r="J19" s="2" t="e">
        <f t="shared" ca="1" si="2"/>
        <v>#REF!</v>
      </c>
      <c r="K19" s="2">
        <f t="shared" ca="1" si="2"/>
        <v>24.482719317712224</v>
      </c>
      <c r="L19" s="9">
        <f t="shared" ca="1" si="1"/>
        <v>-0.17977801434747909</v>
      </c>
      <c r="M19" s="4">
        <f t="shared" ca="1" si="1"/>
        <v>-1.931910881617338E-2</v>
      </c>
      <c r="N19" s="4" t="e">
        <f t="shared" ca="1" si="1"/>
        <v>#REF!</v>
      </c>
      <c r="O19" s="4">
        <f t="shared" ca="1" si="1"/>
        <v>-1.6021013977922105E-2</v>
      </c>
      <c r="P19" s="4">
        <f t="shared" ca="1" si="1"/>
        <v>-0.17853728229511234</v>
      </c>
      <c r="Q19" s="4">
        <f t="shared" ca="1" si="1"/>
        <v>-2.6273616633934127E-2</v>
      </c>
      <c r="R19" s="4" t="e">
        <f t="shared" ca="1" si="1"/>
        <v>#REF!</v>
      </c>
      <c r="S19" s="4">
        <f t="shared" ca="1" si="1"/>
        <v>-2.186301753740072E-2</v>
      </c>
    </row>
    <row r="20" spans="2:19" x14ac:dyDescent="0.55000000000000004">
      <c r="K20" s="7"/>
    </row>
    <row r="21" spans="2:19" x14ac:dyDescent="0.55000000000000004">
      <c r="K21" s="7"/>
    </row>
    <row r="22" spans="2:19" x14ac:dyDescent="0.55000000000000004">
      <c r="K22" s="7"/>
    </row>
    <row r="23" spans="2:19" x14ac:dyDescent="0.55000000000000004">
      <c r="K23" s="7"/>
    </row>
    <row r="24" spans="2:19" x14ac:dyDescent="0.55000000000000004">
      <c r="K24" s="7"/>
    </row>
    <row r="25" spans="2:19" x14ac:dyDescent="0.55000000000000004">
      <c r="K25" s="7"/>
    </row>
    <row r="26" spans="2:19" x14ac:dyDescent="0.55000000000000004">
      <c r="K26" s="7"/>
    </row>
    <row r="27" spans="2:19" x14ac:dyDescent="0.55000000000000004">
      <c r="K27" s="7"/>
    </row>
    <row r="28" spans="2:19" x14ac:dyDescent="0.55000000000000004">
      <c r="K28" s="7"/>
    </row>
    <row r="29" spans="2:19" x14ac:dyDescent="0.55000000000000004">
      <c r="K29" s="7"/>
    </row>
    <row r="30" spans="2:19" x14ac:dyDescent="0.55000000000000004">
      <c r="K30" s="7"/>
    </row>
    <row r="31" spans="2:19" x14ac:dyDescent="0.55000000000000004">
      <c r="K31" s="7"/>
    </row>
    <row r="32" spans="2:19" x14ac:dyDescent="0.55000000000000004">
      <c r="K32" s="7"/>
    </row>
    <row r="33" spans="11:11" x14ac:dyDescent="0.55000000000000004">
      <c r="K33" s="7"/>
    </row>
    <row r="34" spans="11:11" x14ac:dyDescent="0.55000000000000004">
      <c r="K34" s="7"/>
    </row>
    <row r="35" spans="11:11" x14ac:dyDescent="0.55000000000000004">
      <c r="K35" s="7"/>
    </row>
    <row r="36" spans="11:11" x14ac:dyDescent="0.55000000000000004">
      <c r="K36" s="7"/>
    </row>
    <row r="37" spans="11:11" x14ac:dyDescent="0.55000000000000004">
      <c r="K37" s="7"/>
    </row>
    <row r="38" spans="11:11" x14ac:dyDescent="0.55000000000000004">
      <c r="K38" s="7"/>
    </row>
    <row r="39" spans="11:11" x14ac:dyDescent="0.55000000000000004">
      <c r="K39" s="7"/>
    </row>
    <row r="40" spans="11:11" x14ac:dyDescent="0.55000000000000004">
      <c r="K40" s="7"/>
    </row>
    <row r="41" spans="11:11" x14ac:dyDescent="0.55000000000000004">
      <c r="K41" s="7"/>
    </row>
    <row r="42" spans="11:11" x14ac:dyDescent="0.55000000000000004">
      <c r="K42" s="7"/>
    </row>
    <row r="43" spans="11:11" x14ac:dyDescent="0.55000000000000004">
      <c r="K43" s="7"/>
    </row>
    <row r="44" spans="11:11" x14ac:dyDescent="0.55000000000000004">
      <c r="K44" s="7"/>
    </row>
    <row r="45" spans="11:11" x14ac:dyDescent="0.55000000000000004">
      <c r="K45" s="7"/>
    </row>
    <row r="46" spans="11:11" x14ac:dyDescent="0.55000000000000004">
      <c r="K46" s="7"/>
    </row>
    <row r="47" spans="11:11" x14ac:dyDescent="0.55000000000000004">
      <c r="K47" s="7"/>
    </row>
    <row r="48" spans="11:11" x14ac:dyDescent="0.55000000000000004">
      <c r="K48" s="7"/>
    </row>
    <row r="49" spans="11:11" x14ac:dyDescent="0.55000000000000004">
      <c r="K49" s="7"/>
    </row>
    <row r="50" spans="11:11" x14ac:dyDescent="0.55000000000000004">
      <c r="K50" s="7"/>
    </row>
    <row r="51" spans="11:11" x14ac:dyDescent="0.55000000000000004">
      <c r="K51" s="7"/>
    </row>
    <row r="52" spans="11:11" x14ac:dyDescent="0.55000000000000004">
      <c r="K52" s="7"/>
    </row>
    <row r="53" spans="11:11" x14ac:dyDescent="0.55000000000000004">
      <c r="K53" s="7"/>
    </row>
    <row r="54" spans="11:11" x14ac:dyDescent="0.55000000000000004">
      <c r="K54" s="7"/>
    </row>
    <row r="55" spans="11:11" x14ac:dyDescent="0.55000000000000004">
      <c r="K55" s="7"/>
    </row>
    <row r="56" spans="11:11" x14ac:dyDescent="0.55000000000000004">
      <c r="K56" s="7"/>
    </row>
    <row r="57" spans="11:11" x14ac:dyDescent="0.55000000000000004">
      <c r="K57" s="7"/>
    </row>
    <row r="58" spans="11:11" x14ac:dyDescent="0.55000000000000004">
      <c r="K58" s="7"/>
    </row>
    <row r="59" spans="11:11" x14ac:dyDescent="0.55000000000000004">
      <c r="K59" s="7"/>
    </row>
    <row r="60" spans="11:11" x14ac:dyDescent="0.55000000000000004">
      <c r="K60" s="7"/>
    </row>
    <row r="61" spans="11:11" x14ac:dyDescent="0.55000000000000004">
      <c r="K61" s="7"/>
    </row>
    <row r="62" spans="11:11" x14ac:dyDescent="0.55000000000000004">
      <c r="K62" s="7"/>
    </row>
    <row r="63" spans="11:11" x14ac:dyDescent="0.55000000000000004">
      <c r="K63" s="7"/>
    </row>
    <row r="64" spans="11:11" x14ac:dyDescent="0.55000000000000004">
      <c r="K64" s="7"/>
    </row>
    <row r="65" spans="11:11" x14ac:dyDescent="0.55000000000000004">
      <c r="K65" s="7"/>
    </row>
    <row r="66" spans="11:11" x14ac:dyDescent="0.55000000000000004">
      <c r="K66" s="7"/>
    </row>
    <row r="67" spans="11:11" x14ac:dyDescent="0.55000000000000004">
      <c r="K67" s="7"/>
    </row>
    <row r="68" spans="11:11" x14ac:dyDescent="0.55000000000000004">
      <c r="K68" s="7"/>
    </row>
    <row r="69" spans="11:11" x14ac:dyDescent="0.55000000000000004">
      <c r="K69" s="7"/>
    </row>
    <row r="70" spans="11:11" x14ac:dyDescent="0.55000000000000004">
      <c r="K70" s="7"/>
    </row>
    <row r="71" spans="11:11" x14ac:dyDescent="0.55000000000000004">
      <c r="K71" s="7"/>
    </row>
    <row r="72" spans="11:11" x14ac:dyDescent="0.55000000000000004">
      <c r="K72" s="7"/>
    </row>
    <row r="73" spans="11:11" x14ac:dyDescent="0.55000000000000004">
      <c r="K73" s="7"/>
    </row>
    <row r="74" spans="11:11" x14ac:dyDescent="0.55000000000000004">
      <c r="K74" s="7"/>
    </row>
    <row r="75" spans="11:11" x14ac:dyDescent="0.55000000000000004">
      <c r="K75" s="7"/>
    </row>
    <row r="76" spans="11:11" x14ac:dyDescent="0.55000000000000004">
      <c r="K76" s="7"/>
    </row>
    <row r="77" spans="11:11" x14ac:dyDescent="0.55000000000000004">
      <c r="K77" s="7"/>
    </row>
    <row r="78" spans="11:11" x14ac:dyDescent="0.55000000000000004">
      <c r="K78" s="7"/>
    </row>
    <row r="79" spans="11:11" x14ac:dyDescent="0.55000000000000004">
      <c r="K79" s="7"/>
    </row>
    <row r="80" spans="11:11" x14ac:dyDescent="0.55000000000000004">
      <c r="K80" s="7"/>
    </row>
    <row r="81" spans="2:11" x14ac:dyDescent="0.55000000000000004">
      <c r="K81" s="7"/>
    </row>
    <row r="82" spans="2:11" x14ac:dyDescent="0.55000000000000004">
      <c r="K82" s="7"/>
    </row>
    <row r="83" spans="2:11" x14ac:dyDescent="0.55000000000000004">
      <c r="K83" s="7"/>
    </row>
    <row r="84" spans="2:11" x14ac:dyDescent="0.55000000000000004">
      <c r="K84" s="7"/>
    </row>
    <row r="85" spans="2:11" x14ac:dyDescent="0.55000000000000004">
      <c r="K85" s="7"/>
    </row>
    <row r="86" spans="2:11" x14ac:dyDescent="0.55000000000000004">
      <c r="K86" s="7"/>
    </row>
    <row r="87" spans="2:11" x14ac:dyDescent="0.55000000000000004">
      <c r="B87" s="6"/>
      <c r="K87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topLeftCell="A10" zoomScaleNormal="100" workbookViewId="0">
      <selection activeCell="A2" sqref="A2"/>
    </sheetView>
  </sheetViews>
  <sheetFormatPr defaultColWidth="8.83984375" defaultRowHeight="14.4" x14ac:dyDescent="0.55000000000000004"/>
  <cols>
    <col min="1" max="2" width="8.83984375" style="2"/>
    <col min="3" max="3" width="24.3125" style="2" bestFit="1" customWidth="1"/>
    <col min="4" max="16384" width="8.83984375" style="2"/>
  </cols>
  <sheetData>
    <row r="1" spans="1:21" x14ac:dyDescent="0.55000000000000004">
      <c r="A1" s="1" t="s">
        <v>23</v>
      </c>
      <c r="B1" s="2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3</v>
      </c>
      <c r="I1" s="1" t="s">
        <v>15</v>
      </c>
      <c r="J1" s="1" t="s">
        <v>16</v>
      </c>
      <c r="K1" s="5" t="s">
        <v>17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4</v>
      </c>
      <c r="Q1" s="1" t="s">
        <v>9</v>
      </c>
      <c r="R1" s="1" t="s">
        <v>10</v>
      </c>
      <c r="S1" s="1" t="s">
        <v>11</v>
      </c>
    </row>
    <row r="2" spans="1:21" x14ac:dyDescent="0.55000000000000004">
      <c r="A2" s="6" t="s">
        <v>19</v>
      </c>
      <c r="B2" s="6">
        <v>2015</v>
      </c>
      <c r="C2" s="2">
        <f t="shared" ref="C2:K18" ca="1" si="0">VLOOKUP($B2,INDIRECT("'["&amp;$A$2&amp;".xlsx]"&amp;C$1&amp;"'!"&amp;"$A$1:$ECW$1002"),MATCH($A$1,INDIRECT("'["&amp;$A$2&amp;".xlsx]"&amp;C$1&amp;"'!"&amp;"$A$1:$ECW$1"),0))</f>
        <v>1.054325746603314</v>
      </c>
      <c r="D2" s="2">
        <f t="shared" ca="1" si="0"/>
        <v>24.545131382568648</v>
      </c>
      <c r="E2" s="2">
        <f t="shared" ca="1" si="0"/>
        <v>23.913088656169744</v>
      </c>
      <c r="F2" s="2" t="e">
        <f t="shared" ca="1" si="0"/>
        <v>#REF!</v>
      </c>
      <c r="G2" s="2">
        <f t="shared" ca="1" si="0"/>
        <v>1.4203085975132466</v>
      </c>
      <c r="H2" s="2">
        <f t="shared" ca="1" si="0"/>
        <v>24.585017195913846</v>
      </c>
      <c r="I2" s="2">
        <f t="shared" ca="1" si="0"/>
        <v>23.954385700912432</v>
      </c>
      <c r="J2" s="2" t="e">
        <f t="shared" ca="1" si="0"/>
        <v>#REF!</v>
      </c>
      <c r="K2" s="2">
        <f t="shared" ca="1" si="0"/>
        <v>1.4632035395576188</v>
      </c>
      <c r="L2" s="9">
        <f t="shared" ref="L2:S19" ca="1" si="1">(D2)/($C2)-1</f>
        <v>22.280405948204223</v>
      </c>
      <c r="M2" s="4">
        <f t="shared" ca="1" si="1"/>
        <v>21.680930189943425</v>
      </c>
      <c r="N2" s="4" t="e">
        <f t="shared" ca="1" si="1"/>
        <v>#REF!</v>
      </c>
      <c r="O2" s="4">
        <f t="shared" ca="1" si="1"/>
        <v>0.3471250247743709</v>
      </c>
      <c r="P2" s="4">
        <f t="shared" ca="1" si="1"/>
        <v>22.318236584014546</v>
      </c>
      <c r="Q2" s="4">
        <f t="shared" ca="1" si="1"/>
        <v>21.720099341295111</v>
      </c>
      <c r="R2" s="4" t="e">
        <f t="shared" ca="1" si="1"/>
        <v>#REF!</v>
      </c>
      <c r="S2" s="4">
        <f t="shared" ca="1" si="1"/>
        <v>0.38780973932541496</v>
      </c>
    </row>
    <row r="3" spans="1:21" x14ac:dyDescent="0.55000000000000004">
      <c r="B3" s="6">
        <v>2020</v>
      </c>
      <c r="C3" s="2">
        <f t="shared" ca="1" si="0"/>
        <v>1.1085820152105774</v>
      </c>
      <c r="D3" s="2">
        <f t="shared" ca="1" si="0"/>
        <v>21.684205334192008</v>
      </c>
      <c r="E3" s="2">
        <f t="shared" ca="1" si="0"/>
        <v>14.181742638704339</v>
      </c>
      <c r="F3" s="2" t="e">
        <f t="shared" ca="1" si="0"/>
        <v>#REF!</v>
      </c>
      <c r="G3" s="2">
        <f t="shared" ca="1" si="0"/>
        <v>1.5352558077007903</v>
      </c>
      <c r="H3" s="2">
        <f t="shared" ca="1" si="0"/>
        <v>21.652031856837258</v>
      </c>
      <c r="I3" s="2">
        <f t="shared" ca="1" si="0"/>
        <v>14.158917774569186</v>
      </c>
      <c r="J3" s="2" t="e">
        <f t="shared" ca="1" si="0"/>
        <v>#REF!</v>
      </c>
      <c r="K3" s="2">
        <f t="shared" ca="1" si="0"/>
        <v>1.4760284752817727</v>
      </c>
      <c r="L3" s="9">
        <f t="shared" ca="1" si="1"/>
        <v>18.560307705400621</v>
      </c>
      <c r="M3" s="4">
        <f t="shared" ca="1" si="1"/>
        <v>11.792686913661042</v>
      </c>
      <c r="N3" s="4" t="e">
        <f t="shared" ca="1" si="1"/>
        <v>#REF!</v>
      </c>
      <c r="O3" s="4">
        <f t="shared" ca="1" si="1"/>
        <v>0.384882477467547</v>
      </c>
      <c r="P3" s="4">
        <f t="shared" ca="1" si="1"/>
        <v>18.531285515870842</v>
      </c>
      <c r="Q3" s="4">
        <f t="shared" ca="1" si="1"/>
        <v>11.772097670987087</v>
      </c>
      <c r="R3" s="4" t="e">
        <f t="shared" ca="1" si="1"/>
        <v>#REF!</v>
      </c>
      <c r="S3" s="4">
        <f t="shared" ca="1" si="1"/>
        <v>0.33145627028903046</v>
      </c>
    </row>
    <row r="4" spans="1:21" x14ac:dyDescent="0.55000000000000004">
      <c r="B4" s="6">
        <v>2025</v>
      </c>
      <c r="C4" s="2">
        <f t="shared" ca="1" si="0"/>
        <v>1.1517434301854208</v>
      </c>
      <c r="D4" s="2">
        <f t="shared" ca="1" si="0"/>
        <v>22.404315146122123</v>
      </c>
      <c r="E4" s="2">
        <f t="shared" ca="1" si="0"/>
        <v>4.9990786361713591</v>
      </c>
      <c r="F4" s="2" t="e">
        <f t="shared" ca="1" si="0"/>
        <v>#REF!</v>
      </c>
      <c r="G4" s="2">
        <f t="shared" ca="1" si="0"/>
        <v>0.70664351086470156</v>
      </c>
      <c r="H4" s="2">
        <f t="shared" ca="1" si="0"/>
        <v>22.862712031475233</v>
      </c>
      <c r="I4" s="2">
        <f t="shared" ca="1" si="0"/>
        <v>5.3613593920938989</v>
      </c>
      <c r="J4" s="2" t="e">
        <f t="shared" ca="1" si="0"/>
        <v>#REF!</v>
      </c>
      <c r="K4" s="2">
        <f t="shared" ca="1" si="0"/>
        <v>1.0509733185383923</v>
      </c>
      <c r="L4" s="9">
        <f t="shared" ca="1" si="1"/>
        <v>18.452522635631809</v>
      </c>
      <c r="M4" s="4">
        <f t="shared" ca="1" si="1"/>
        <v>3.3404446729655319</v>
      </c>
      <c r="N4" s="4" t="e">
        <f t="shared" ca="1" si="1"/>
        <v>#REF!</v>
      </c>
      <c r="O4" s="4">
        <f t="shared" ca="1" si="1"/>
        <v>-0.38645752834818603</v>
      </c>
      <c r="P4" s="4">
        <f t="shared" ca="1" si="1"/>
        <v>18.850525240499554</v>
      </c>
      <c r="Q4" s="4">
        <f t="shared" ca="1" si="1"/>
        <v>3.654994551373969</v>
      </c>
      <c r="R4" s="4" t="e">
        <f t="shared" ca="1" si="1"/>
        <v>#REF!</v>
      </c>
      <c r="S4" s="4">
        <f t="shared" ca="1" si="1"/>
        <v>-8.7493541535379471E-2</v>
      </c>
    </row>
    <row r="5" spans="1:21" x14ac:dyDescent="0.55000000000000004">
      <c r="B5" s="6">
        <v>2030</v>
      </c>
      <c r="C5" s="2">
        <f t="shared" ca="1" si="0"/>
        <v>1.1852367401821049</v>
      </c>
      <c r="D5" s="2">
        <f t="shared" ca="1" si="0"/>
        <v>24.973931341067061</v>
      </c>
      <c r="E5" s="2">
        <f t="shared" ca="1" si="0"/>
        <v>4.0466874377062769</v>
      </c>
      <c r="F5" s="2" t="e">
        <f t="shared" ca="1" si="0"/>
        <v>#REF!</v>
      </c>
      <c r="G5" s="2">
        <f t="shared" ca="1" si="0"/>
        <v>1.3783746874164964</v>
      </c>
      <c r="H5" s="2">
        <f t="shared" ca="1" si="0"/>
        <v>25.440156477229884</v>
      </c>
      <c r="I5" s="2">
        <f t="shared" ca="1" si="0"/>
        <v>4.4075161254402815</v>
      </c>
      <c r="J5" s="2" t="e">
        <f t="shared" ca="1" si="0"/>
        <v>#REF!</v>
      </c>
      <c r="K5" s="2">
        <f t="shared" ca="1" si="0"/>
        <v>1.6848989783901507</v>
      </c>
      <c r="L5" s="9">
        <f t="shared" ca="1" si="1"/>
        <v>20.07083799750416</v>
      </c>
      <c r="M5" s="4">
        <f t="shared" ca="1" si="1"/>
        <v>2.4142440075596427</v>
      </c>
      <c r="N5" s="4" t="e">
        <f t="shared" ca="1" si="1"/>
        <v>#REF!</v>
      </c>
      <c r="O5" s="4">
        <f t="shared" ca="1" si="1"/>
        <v>0.16295305459795051</v>
      </c>
      <c r="P5" s="4">
        <f t="shared" ca="1" si="1"/>
        <v>20.464198345151829</v>
      </c>
      <c r="Q5" s="4">
        <f t="shared" ca="1" si="1"/>
        <v>2.718679970014338</v>
      </c>
      <c r="R5" s="4" t="e">
        <f t="shared" ca="1" si="1"/>
        <v>#REF!</v>
      </c>
      <c r="S5" s="4">
        <f t="shared" ca="1" si="1"/>
        <v>0.42157167531886963</v>
      </c>
    </row>
    <row r="6" spans="1:21" x14ac:dyDescent="0.55000000000000004">
      <c r="B6" s="6">
        <v>2035</v>
      </c>
      <c r="C6" s="2">
        <f t="shared" ca="1" si="0"/>
        <v>1.2118698319472001</v>
      </c>
      <c r="D6" s="2">
        <f t="shared" ca="1" si="0"/>
        <v>27.098674112252496</v>
      </c>
      <c r="E6" s="2">
        <f t="shared" ca="1" si="0"/>
        <v>1.9755071091339573</v>
      </c>
      <c r="F6" s="2" t="e">
        <f t="shared" ca="1" si="0"/>
        <v>#REF!</v>
      </c>
      <c r="G6" s="2">
        <f t="shared" ca="1" si="0"/>
        <v>1.6498191951872585</v>
      </c>
      <c r="H6" s="2">
        <f t="shared" ca="1" si="0"/>
        <v>27.267720721457838</v>
      </c>
      <c r="I6" s="2">
        <f t="shared" ca="1" si="0"/>
        <v>2.1117196167381453</v>
      </c>
      <c r="J6" s="2" t="e">
        <f t="shared" ca="1" si="0"/>
        <v>#REF!</v>
      </c>
      <c r="K6" s="2">
        <f t="shared" ca="1" si="0"/>
        <v>1.7981641344882831</v>
      </c>
      <c r="L6" s="9">
        <f t="shared" ca="1" si="1"/>
        <v>21.361043569102691</v>
      </c>
      <c r="M6" s="4">
        <f t="shared" ca="1" si="1"/>
        <v>0.63013143578280606</v>
      </c>
      <c r="N6" s="4" t="e">
        <f t="shared" ca="1" si="1"/>
        <v>#REF!</v>
      </c>
      <c r="O6" s="4">
        <f t="shared" ca="1" si="1"/>
        <v>0.36138317143877829</v>
      </c>
      <c r="P6" s="4">
        <f t="shared" ca="1" si="1"/>
        <v>21.50053595083293</v>
      </c>
      <c r="Q6" s="4">
        <f t="shared" ca="1" si="1"/>
        <v>0.74253006475546202</v>
      </c>
      <c r="R6" s="4" t="e">
        <f t="shared" ca="1" si="1"/>
        <v>#REF!</v>
      </c>
      <c r="S6" s="4">
        <f t="shared" ca="1" si="1"/>
        <v>0.4837931327979681</v>
      </c>
    </row>
    <row r="7" spans="1:21" x14ac:dyDescent="0.55000000000000004">
      <c r="B7" s="6">
        <v>2040</v>
      </c>
      <c r="C7" s="2">
        <f t="shared" ca="1" si="0"/>
        <v>1.2288939225802282</v>
      </c>
      <c r="D7" s="2">
        <f t="shared" ca="1" si="0"/>
        <v>27.870446003722297</v>
      </c>
      <c r="E7" s="2">
        <f t="shared" ca="1" si="0"/>
        <v>1.6951055691406796</v>
      </c>
      <c r="F7" s="2" t="e">
        <f t="shared" ca="1" si="0"/>
        <v>#REF!</v>
      </c>
      <c r="G7" s="2">
        <f t="shared" ca="1" si="0"/>
        <v>1.406606713220474</v>
      </c>
      <c r="H7" s="2">
        <f t="shared" ca="1" si="0"/>
        <v>27.305739884514981</v>
      </c>
      <c r="I7" s="2">
        <f t="shared" ca="1" si="0"/>
        <v>1.1527999505804778</v>
      </c>
      <c r="J7" s="2" t="e">
        <f t="shared" ca="1" si="0"/>
        <v>#REF!</v>
      </c>
      <c r="K7" s="2">
        <f t="shared" ca="1" si="0"/>
        <v>0.88377830831084425</v>
      </c>
      <c r="L7" s="9">
        <f t="shared" ca="1" si="1"/>
        <v>21.679293543257618</v>
      </c>
      <c r="M7" s="4">
        <f t="shared" ca="1" si="1"/>
        <v>0.37937501194698497</v>
      </c>
      <c r="N7" s="4" t="e">
        <f t="shared" ca="1" si="1"/>
        <v>#REF!</v>
      </c>
      <c r="O7" s="4">
        <f t="shared" ca="1" si="1"/>
        <v>0.14461198592886992</v>
      </c>
      <c r="P7" s="4">
        <f t="shared" ca="1" si="1"/>
        <v>21.219769650404736</v>
      </c>
      <c r="Q7" s="4">
        <f t="shared" ca="1" si="1"/>
        <v>-6.1920700071476431E-2</v>
      </c>
      <c r="R7" s="4" t="e">
        <f t="shared" ca="1" si="1"/>
        <v>#REF!</v>
      </c>
      <c r="S7" s="4">
        <f t="shared" ca="1" si="1"/>
        <v>-0.28083434048137146</v>
      </c>
    </row>
    <row r="8" spans="1:21" x14ac:dyDescent="0.55000000000000004">
      <c r="B8" s="6">
        <v>2045</v>
      </c>
      <c r="C8" s="2">
        <f t="shared" ca="1" si="0"/>
        <v>1.2414005744638157</v>
      </c>
      <c r="D8" s="2">
        <f t="shared" ca="1" si="0"/>
        <v>28.282494051778425</v>
      </c>
      <c r="E8" s="2">
        <f t="shared" ca="1" si="0"/>
        <v>1.1035827183546438</v>
      </c>
      <c r="F8" s="2" t="e">
        <f t="shared" ca="1" si="0"/>
        <v>#REF!</v>
      </c>
      <c r="G8" s="2">
        <f t="shared" ca="1" si="0"/>
        <v>1.0580465061200786</v>
      </c>
      <c r="H8" s="2">
        <f t="shared" ca="1" si="0"/>
        <v>28.704037910687074</v>
      </c>
      <c r="I8" s="2">
        <f t="shared" ca="1" si="0"/>
        <v>1.2714894944708881</v>
      </c>
      <c r="J8" s="2" t="e">
        <f t="shared" ca="1" si="0"/>
        <v>#REF!</v>
      </c>
      <c r="K8" s="2">
        <f t="shared" ca="1" si="0"/>
        <v>1.2445083184145964</v>
      </c>
      <c r="L8" s="9">
        <f t="shared" ca="1" si="1"/>
        <v>21.782729953217693</v>
      </c>
      <c r="M8" s="4">
        <f t="shared" ca="1" si="1"/>
        <v>-0.1110180379678799</v>
      </c>
      <c r="N8" s="4" t="e">
        <f t="shared" ca="1" si="1"/>
        <v>#REF!</v>
      </c>
      <c r="O8" s="4">
        <f t="shared" ca="1" si="1"/>
        <v>-0.14769935838231041</v>
      </c>
      <c r="P8" s="4">
        <f t="shared" ca="1" si="1"/>
        <v>22.122301134011387</v>
      </c>
      <c r="Q8" s="4">
        <f t="shared" ca="1" si="1"/>
        <v>2.4237881491289359E-2</v>
      </c>
      <c r="R8" s="4" t="e">
        <f t="shared" ca="1" si="1"/>
        <v>#REF!</v>
      </c>
      <c r="S8" s="4">
        <f t="shared" ca="1" si="1"/>
        <v>2.5034175226823496E-3</v>
      </c>
    </row>
    <row r="9" spans="1:21" x14ac:dyDescent="0.55000000000000004">
      <c r="B9" s="6">
        <v>2050</v>
      </c>
      <c r="C9" s="2">
        <f t="shared" ca="1" si="0"/>
        <v>1.2514974771771519</v>
      </c>
      <c r="D9" s="2">
        <f t="shared" ca="1" si="0"/>
        <v>29.449555408242276</v>
      </c>
      <c r="E9" s="2">
        <f t="shared" ca="1" si="0"/>
        <v>1.4788488746424102</v>
      </c>
      <c r="F9" s="2" t="e">
        <f t="shared" ca="1" si="0"/>
        <v>#REF!</v>
      </c>
      <c r="G9" s="2">
        <f t="shared" ca="1" si="0"/>
        <v>1.4703720553968531</v>
      </c>
      <c r="H9" s="2">
        <f t="shared" ca="1" si="0"/>
        <v>31.537514294666252</v>
      </c>
      <c r="I9" s="2">
        <f t="shared" ca="1" si="0"/>
        <v>2.6024994285923411</v>
      </c>
      <c r="J9" s="2" t="e">
        <f t="shared" ca="1" si="0"/>
        <v>#REF!</v>
      </c>
      <c r="K9" s="2">
        <f t="shared" ca="1" si="0"/>
        <v>2.5381433542189193</v>
      </c>
      <c r="L9" s="9">
        <f t="shared" ca="1" si="1"/>
        <v>22.531454074256704</v>
      </c>
      <c r="M9" s="4">
        <f t="shared" ca="1" si="1"/>
        <v>0.18166348842993019</v>
      </c>
      <c r="N9" s="4" t="e">
        <f t="shared" ca="1" si="1"/>
        <v>#REF!</v>
      </c>
      <c r="O9" s="4">
        <f t="shared" ca="1" si="1"/>
        <v>0.17489014737240183</v>
      </c>
      <c r="P9" s="4">
        <f t="shared" ca="1" si="1"/>
        <v>24.199822508473229</v>
      </c>
      <c r="Q9" s="4">
        <f t="shared" ca="1" si="1"/>
        <v>1.0795083298629393</v>
      </c>
      <c r="R9" s="4" t="e">
        <f t="shared" ca="1" si="1"/>
        <v>#REF!</v>
      </c>
      <c r="S9" s="4">
        <f t="shared" ca="1" si="1"/>
        <v>1.0280850744852441</v>
      </c>
    </row>
    <row r="10" spans="1:21" x14ac:dyDescent="0.55000000000000004">
      <c r="B10" s="6">
        <v>2055</v>
      </c>
      <c r="C10" s="2">
        <f t="shared" ca="1" si="0"/>
        <v>1.2514974771771519</v>
      </c>
      <c r="D10" s="2">
        <f t="shared" ca="1" si="0"/>
        <v>30.051513524322544</v>
      </c>
      <c r="E10" s="2">
        <f t="shared" ca="1" si="0"/>
        <v>1.5047228854182777</v>
      </c>
      <c r="F10" s="2" t="e">
        <f t="shared" ca="1" si="0"/>
        <v>#REF!</v>
      </c>
      <c r="G10" s="2">
        <f t="shared" ca="1" si="0"/>
        <v>1.4745679206304272</v>
      </c>
      <c r="H10" s="2">
        <f t="shared" ca="1" si="0"/>
        <v>29.733635914704017</v>
      </c>
      <c r="I10" s="2">
        <f t="shared" ca="1" si="0"/>
        <v>0.84546193280727611</v>
      </c>
      <c r="J10" s="2" t="e">
        <f t="shared" ca="1" si="0"/>
        <v>#REF!</v>
      </c>
      <c r="K10" s="2">
        <f t="shared" ca="1" si="0"/>
        <v>0.85972693688769397</v>
      </c>
      <c r="L10" s="9">
        <f t="shared" ca="1" si="1"/>
        <v>23.012444349553167</v>
      </c>
      <c r="M10" s="4">
        <f t="shared" ca="1" si="1"/>
        <v>0.20233792944776452</v>
      </c>
      <c r="N10" s="4" t="e">
        <f t="shared" ca="1" si="1"/>
        <v>#REF!</v>
      </c>
      <c r="O10" s="4">
        <f t="shared" ca="1" si="1"/>
        <v>0.17824282311493556</v>
      </c>
      <c r="P10" s="4">
        <f t="shared" ca="1" si="1"/>
        <v>22.758446546588733</v>
      </c>
      <c r="Q10" s="4">
        <f t="shared" ca="1" si="1"/>
        <v>-0.32443976258403651</v>
      </c>
      <c r="R10" s="4" t="e">
        <f t="shared" ca="1" si="1"/>
        <v>#REF!</v>
      </c>
      <c r="S10" s="4">
        <f t="shared" ca="1" si="1"/>
        <v>-0.31304141433279298</v>
      </c>
    </row>
    <row r="11" spans="1:21" x14ac:dyDescent="0.55000000000000004">
      <c r="B11" s="6">
        <v>2060</v>
      </c>
      <c r="C11" s="2">
        <f t="shared" ca="1" si="0"/>
        <v>1.2514974771771519</v>
      </c>
      <c r="D11" s="2">
        <f t="shared" ca="1" si="0"/>
        <v>35.647020431355919</v>
      </c>
      <c r="E11" s="2">
        <f t="shared" ca="1" si="0"/>
        <v>1.2106670240764767</v>
      </c>
      <c r="F11" s="2" t="e">
        <f t="shared" ca="1" si="0"/>
        <v>#REF!</v>
      </c>
      <c r="G11" s="2">
        <f t="shared" ca="1" si="0"/>
        <v>1.2194689201451643</v>
      </c>
      <c r="H11" s="2">
        <f t="shared" ca="1" si="0"/>
        <v>36.563148462255207</v>
      </c>
      <c r="I11" s="2">
        <f t="shared" ca="1" si="0"/>
        <v>1.9488090195445482</v>
      </c>
      <c r="J11" s="2" t="e">
        <f t="shared" ca="1" si="0"/>
        <v>#REF!</v>
      </c>
      <c r="K11" s="2">
        <f t="shared" ca="1" si="0"/>
        <v>1.8683983565330669</v>
      </c>
      <c r="L11" s="9">
        <f t="shared" ca="1" si="1"/>
        <v>27.483493639763857</v>
      </c>
      <c r="M11" s="4">
        <f t="shared" ca="1" si="1"/>
        <v>-3.2625277993185708E-2</v>
      </c>
      <c r="N11" s="4" t="e">
        <f t="shared" ca="1" si="1"/>
        <v>#REF!</v>
      </c>
      <c r="O11" s="4">
        <f t="shared" ca="1" si="1"/>
        <v>-2.5592186653248805E-2</v>
      </c>
      <c r="P11" s="4">
        <f t="shared" ca="1" si="1"/>
        <v>28.215519111333872</v>
      </c>
      <c r="Q11" s="4">
        <f t="shared" ca="1" si="1"/>
        <v>0.55718174034216661</v>
      </c>
      <c r="R11" s="4" t="e">
        <f t="shared" ca="1" si="1"/>
        <v>#REF!</v>
      </c>
      <c r="S11" s="4">
        <f t="shared" ca="1" si="1"/>
        <v>0.49293018212660078</v>
      </c>
    </row>
    <row r="12" spans="1:21" x14ac:dyDescent="0.55000000000000004">
      <c r="B12" s="6">
        <v>2065</v>
      </c>
      <c r="C12" s="2">
        <f t="shared" ca="1" si="0"/>
        <v>1.2514974771771519</v>
      </c>
      <c r="D12" s="2">
        <f t="shared" ca="1" si="0"/>
        <v>34.531495670957341</v>
      </c>
      <c r="E12" s="2">
        <f t="shared" ca="1" si="0"/>
        <v>1.6051030308353897</v>
      </c>
      <c r="F12" s="2" t="e">
        <f t="shared" ca="1" si="0"/>
        <v>#REF!</v>
      </c>
      <c r="G12" s="2">
        <f t="shared" ca="1" si="0"/>
        <v>1.5910778187909802</v>
      </c>
      <c r="H12" s="2">
        <f t="shared" ca="1" si="0"/>
        <v>35.012084828247907</v>
      </c>
      <c r="I12" s="2">
        <f t="shared" ca="1" si="0"/>
        <v>1.8353213740409275</v>
      </c>
      <c r="J12" s="2" t="e">
        <f t="shared" ca="1" si="0"/>
        <v>#REF!</v>
      </c>
      <c r="K12" s="2">
        <f t="shared" ca="1" si="0"/>
        <v>1.8242089727424982</v>
      </c>
      <c r="L12" s="9">
        <f t="shared" ca="1" si="1"/>
        <v>26.592141654848373</v>
      </c>
      <c r="M12" s="4">
        <f t="shared" ca="1" si="1"/>
        <v>0.2825459580276759</v>
      </c>
      <c r="N12" s="4" t="e">
        <f t="shared" ca="1" si="1"/>
        <v>#REF!</v>
      </c>
      <c r="O12" s="4">
        <f t="shared" ca="1" si="1"/>
        <v>0.27133921386703697</v>
      </c>
      <c r="P12" s="4">
        <f t="shared" ca="1" si="1"/>
        <v>26.97615294217</v>
      </c>
      <c r="Q12" s="4">
        <f t="shared" ca="1" si="1"/>
        <v>0.46650025869859135</v>
      </c>
      <c r="R12" s="4" t="e">
        <f t="shared" ca="1" si="1"/>
        <v>#REF!</v>
      </c>
      <c r="S12" s="4">
        <f t="shared" ca="1" si="1"/>
        <v>0.4576209748797424</v>
      </c>
    </row>
    <row r="13" spans="1:21" x14ac:dyDescent="0.55000000000000004">
      <c r="B13" s="6">
        <v>2070</v>
      </c>
      <c r="C13" s="2">
        <f t="shared" ca="1" si="0"/>
        <v>1.2514974771771519</v>
      </c>
      <c r="D13" s="2">
        <f t="shared" ca="1" si="0"/>
        <v>33.793270205889087</v>
      </c>
      <c r="E13" s="2">
        <f t="shared" ca="1" si="0"/>
        <v>0.93652425863392563</v>
      </c>
      <c r="F13" s="2" t="e">
        <f t="shared" ca="1" si="0"/>
        <v>#REF!</v>
      </c>
      <c r="G13" s="2">
        <f t="shared" ca="1" si="0"/>
        <v>0.97895210550653744</v>
      </c>
      <c r="H13" s="2">
        <f t="shared" ca="1" si="0"/>
        <v>34.373087617024602</v>
      </c>
      <c r="I13" s="2">
        <f t="shared" ca="1" si="0"/>
        <v>1.1720186675566913</v>
      </c>
      <c r="J13" s="2" t="e">
        <f t="shared" ca="1" si="0"/>
        <v>#REF!</v>
      </c>
      <c r="K13" s="2">
        <f t="shared" ca="1" si="0"/>
        <v>1.1773310341534839</v>
      </c>
      <c r="L13" s="9">
        <f t="shared" ca="1" si="1"/>
        <v>26.002267940733198</v>
      </c>
      <c r="M13" s="4">
        <f t="shared" ca="1" si="1"/>
        <v>-0.25167707029955222</v>
      </c>
      <c r="N13" s="4" t="e">
        <f t="shared" ca="1" si="1"/>
        <v>#REF!</v>
      </c>
      <c r="O13" s="4">
        <f t="shared" ca="1" si="1"/>
        <v>-0.21777540637585724</v>
      </c>
      <c r="P13" s="4">
        <f t="shared" ca="1" si="1"/>
        <v>26.465566846012127</v>
      </c>
      <c r="Q13" s="4">
        <f t="shared" ca="1" si="1"/>
        <v>-6.3506967508820789E-2</v>
      </c>
      <c r="R13" s="4" t="e">
        <f t="shared" ca="1" si="1"/>
        <v>#REF!</v>
      </c>
      <c r="S13" s="4">
        <f t="shared" ca="1" si="1"/>
        <v>-5.9262159433957518E-2</v>
      </c>
    </row>
    <row r="14" spans="1:21" x14ac:dyDescent="0.55000000000000004">
      <c r="B14" s="6">
        <v>2075</v>
      </c>
      <c r="C14" s="2">
        <f t="shared" ca="1" si="0"/>
        <v>1.2514974771771519</v>
      </c>
      <c r="D14" s="2">
        <f t="shared" ca="1" si="0"/>
        <v>34.312983923100788</v>
      </c>
      <c r="E14" s="2">
        <f t="shared" ca="1" si="0"/>
        <v>1.448519705047429</v>
      </c>
      <c r="F14" s="2" t="e">
        <f t="shared" ca="1" si="0"/>
        <v>#REF!</v>
      </c>
      <c r="G14" s="2">
        <f t="shared" ca="1" si="0"/>
        <v>1.4802735878285289</v>
      </c>
      <c r="H14" s="2">
        <f t="shared" ca="1" si="0"/>
        <v>34.562812202924064</v>
      </c>
      <c r="I14" s="2">
        <f t="shared" ca="1" si="0"/>
        <v>1.2315379725233702</v>
      </c>
      <c r="J14" s="2" t="e">
        <f t="shared" ca="1" si="0"/>
        <v>#REF!</v>
      </c>
      <c r="K14" s="2">
        <f t="shared" ca="1" si="0"/>
        <v>1.263810982331252</v>
      </c>
      <c r="L14" s="9">
        <f t="shared" ca="1" si="1"/>
        <v>26.417541424451244</v>
      </c>
      <c r="M14" s="4">
        <f t="shared" ca="1" si="1"/>
        <v>0.15742918500696934</v>
      </c>
      <c r="N14" s="4" t="e">
        <f t="shared" ca="1" si="1"/>
        <v>#REF!</v>
      </c>
      <c r="O14" s="4">
        <f t="shared" ca="1" si="1"/>
        <v>0.18280189518831391</v>
      </c>
      <c r="P14" s="4">
        <f t="shared" ca="1" si="1"/>
        <v>26.617164903027312</v>
      </c>
      <c r="Q14" s="4">
        <f t="shared" ca="1" si="1"/>
        <v>-1.5948497713956122E-2</v>
      </c>
      <c r="R14" s="4" t="e">
        <f t="shared" ca="1" si="1"/>
        <v>#REF!</v>
      </c>
      <c r="S14" s="4">
        <f t="shared" ca="1" si="1"/>
        <v>9.8390171603655041E-3</v>
      </c>
    </row>
    <row r="15" spans="1:21" x14ac:dyDescent="0.55000000000000004">
      <c r="B15" s="6">
        <v>2080</v>
      </c>
      <c r="C15" s="2">
        <f t="shared" ca="1" si="0"/>
        <v>1.2514974771771519</v>
      </c>
      <c r="D15" s="2">
        <f t="shared" ca="1" si="0"/>
        <v>34.003579047563463</v>
      </c>
      <c r="E15" s="2">
        <f t="shared" ca="1" si="0"/>
        <v>1.0681957572426521</v>
      </c>
      <c r="F15" s="2" t="e">
        <f t="shared" ca="1" si="0"/>
        <v>#REF!</v>
      </c>
      <c r="G15" s="2">
        <f t="shared" ca="1" si="0"/>
        <v>1.0606864948133568</v>
      </c>
      <c r="H15" s="2">
        <f t="shared" ca="1" si="0"/>
        <v>35.425987639172554</v>
      </c>
      <c r="I15" s="2">
        <f t="shared" ca="1" si="0"/>
        <v>1.6955684490192293</v>
      </c>
      <c r="J15" s="2" t="e">
        <f t="shared" ca="1" si="0"/>
        <v>#REF!</v>
      </c>
      <c r="K15" s="2">
        <f t="shared" ca="1" si="0"/>
        <v>1.692244810811097</v>
      </c>
      <c r="L15" s="9">
        <f t="shared" ca="1" si="1"/>
        <v>26.170313698323334</v>
      </c>
      <c r="M15" s="4">
        <f t="shared" ca="1" si="1"/>
        <v>-0.14646591245868967</v>
      </c>
      <c r="N15" s="4" t="e">
        <f t="shared" ca="1" si="1"/>
        <v>#REF!</v>
      </c>
      <c r="O15" s="4">
        <f t="shared" ca="1" si="1"/>
        <v>-0.15246613424597855</v>
      </c>
      <c r="P15" s="4">
        <f t="shared" ca="1" si="1"/>
        <v>27.306878987146323</v>
      </c>
      <c r="Q15" s="4">
        <f t="shared" ca="1" si="1"/>
        <v>0.35483169558097183</v>
      </c>
      <c r="R15" s="4" t="e">
        <f t="shared" ca="1" si="1"/>
        <v>#REF!</v>
      </c>
      <c r="S15" s="4">
        <f t="shared" ca="1" si="1"/>
        <v>0.35217596652938088</v>
      </c>
      <c r="U15" s="3"/>
    </row>
    <row r="16" spans="1:21" x14ac:dyDescent="0.55000000000000004">
      <c r="B16" s="6">
        <v>2085</v>
      </c>
      <c r="C16" s="2">
        <f t="shared" ca="1" si="0"/>
        <v>1.2514974771771519</v>
      </c>
      <c r="D16" s="2">
        <f t="shared" ca="1" si="0"/>
        <v>35.162496357431081</v>
      </c>
      <c r="E16" s="2">
        <f t="shared" ca="1" si="0"/>
        <v>2.0085030236360883</v>
      </c>
      <c r="F16" s="2" t="e">
        <f t="shared" ca="1" si="0"/>
        <v>#REF!</v>
      </c>
      <c r="G16" s="2">
        <f t="shared" ca="1" si="0"/>
        <v>1.9636443153537575</v>
      </c>
      <c r="H16" s="2">
        <f t="shared" ca="1" si="0"/>
        <v>35.141402324185833</v>
      </c>
      <c r="I16" s="2">
        <f t="shared" ca="1" si="0"/>
        <v>1.1325059607096652</v>
      </c>
      <c r="J16" s="2" t="e">
        <f t="shared" ca="1" si="0"/>
        <v>#REF!</v>
      </c>
      <c r="K16" s="2">
        <f t="shared" ca="1" si="0"/>
        <v>1.1721067988696068</v>
      </c>
      <c r="L16" s="9">
        <f t="shared" ca="1" si="1"/>
        <v>27.096338185789058</v>
      </c>
      <c r="M16" s="4">
        <f t="shared" ca="1" si="1"/>
        <v>0.60487980220816762</v>
      </c>
      <c r="N16" s="4" t="e">
        <f t="shared" ca="1" si="1"/>
        <v>#REF!</v>
      </c>
      <c r="O16" s="4">
        <f t="shared" ca="1" si="1"/>
        <v>0.56903577607116484</v>
      </c>
      <c r="P16" s="4">
        <f t="shared" ca="1" si="1"/>
        <v>27.079483151216532</v>
      </c>
      <c r="Q16" s="4">
        <f t="shared" ca="1" si="1"/>
        <v>-9.5079309896717534E-2</v>
      </c>
      <c r="R16" s="4" t="e">
        <f t="shared" ca="1" si="1"/>
        <v>#REF!</v>
      </c>
      <c r="S16" s="4">
        <f t="shared" ca="1" si="1"/>
        <v>-6.3436546821186379E-2</v>
      </c>
    </row>
    <row r="17" spans="2:19" x14ac:dyDescent="0.55000000000000004">
      <c r="B17" s="6">
        <v>2090</v>
      </c>
      <c r="C17" s="2">
        <f t="shared" ca="1" si="0"/>
        <v>1.2514974771771519</v>
      </c>
      <c r="D17" s="2">
        <f t="shared" ca="1" si="0"/>
        <v>33.819107272443574</v>
      </c>
      <c r="E17" s="2">
        <f t="shared" ca="1" si="0"/>
        <v>0.76219520536161456</v>
      </c>
      <c r="F17" s="2" t="e">
        <f t="shared" ca="1" si="0"/>
        <v>#REF!</v>
      </c>
      <c r="G17" s="2">
        <f t="shared" ca="1" si="0"/>
        <v>0.83875988818337488</v>
      </c>
      <c r="H17" s="2">
        <f t="shared" ca="1" si="0"/>
        <v>36.345885573962136</v>
      </c>
      <c r="I17" s="2">
        <f t="shared" ca="1" si="0"/>
        <v>1.4964290691034485</v>
      </c>
      <c r="J17" s="2" t="e">
        <f t="shared" ca="1" si="0"/>
        <v>#REF!</v>
      </c>
      <c r="K17" s="2">
        <f t="shared" ca="1" si="0"/>
        <v>1.4212905845216199</v>
      </c>
      <c r="L17" s="9">
        <f t="shared" ca="1" si="1"/>
        <v>26.022912861738366</v>
      </c>
      <c r="M17" s="4">
        <f t="shared" ca="1" si="1"/>
        <v>-0.3909734384117145</v>
      </c>
      <c r="N17" s="4" t="e">
        <f t="shared" ca="1" si="1"/>
        <v>#REF!</v>
      </c>
      <c r="O17" s="4">
        <f t="shared" ca="1" si="1"/>
        <v>-0.32979498282708342</v>
      </c>
      <c r="P17" s="4">
        <f t="shared" ca="1" si="1"/>
        <v>28.041916773130904</v>
      </c>
      <c r="Q17" s="4">
        <f t="shared" ca="1" si="1"/>
        <v>0.19571081555734215</v>
      </c>
      <c r="R17" s="4" t="e">
        <f t="shared" ca="1" si="1"/>
        <v>#REF!</v>
      </c>
      <c r="S17" s="4">
        <f t="shared" ca="1" si="1"/>
        <v>0.1356719533525943</v>
      </c>
    </row>
    <row r="18" spans="2:19" x14ac:dyDescent="0.55000000000000004">
      <c r="B18" s="6">
        <v>2095</v>
      </c>
      <c r="C18" s="2">
        <f t="shared" ca="1" si="0"/>
        <v>1.2514974771771519</v>
      </c>
      <c r="D18" s="2">
        <f t="shared" ca="1" si="0"/>
        <v>34.219843288846761</v>
      </c>
      <c r="E18" s="2">
        <f t="shared" ca="1" si="0"/>
        <v>1.1946413581102182</v>
      </c>
      <c r="F18" s="2" t="e">
        <f t="shared" ca="1" si="0"/>
        <v>#REF!</v>
      </c>
      <c r="G18" s="2">
        <f t="shared" ca="1" si="0"/>
        <v>1.1866586548069458</v>
      </c>
      <c r="H18" s="2">
        <f t="shared" ca="1" si="0"/>
        <v>35.870391011610089</v>
      </c>
      <c r="I18" s="2">
        <f t="shared" ca="1" si="0"/>
        <v>0.75425153431463288</v>
      </c>
      <c r="J18" s="2" t="e">
        <f t="shared" ca="1" si="0"/>
        <v>#REF!</v>
      </c>
      <c r="K18" s="2">
        <f t="shared" ca="1" si="0"/>
        <v>0.83813516385944786</v>
      </c>
      <c r="L18" s="9">
        <f t="shared" ca="1" si="1"/>
        <v>26.343118074861987</v>
      </c>
      <c r="M18" s="4">
        <f t="shared" ca="1" si="1"/>
        <v>-4.543047037951442E-2</v>
      </c>
      <c r="N18" s="4" t="e">
        <f t="shared" ca="1" si="1"/>
        <v>#REF!</v>
      </c>
      <c r="O18" s="4">
        <f t="shared" ca="1" si="1"/>
        <v>-5.1808991670087123E-2</v>
      </c>
      <c r="P18" s="4">
        <f t="shared" ca="1" si="1"/>
        <v>27.661976285016966</v>
      </c>
      <c r="Q18" s="4">
        <f t="shared" ca="1" si="1"/>
        <v>-0.39732077126043852</v>
      </c>
      <c r="R18" s="4" t="e">
        <f t="shared" ca="1" si="1"/>
        <v>#REF!</v>
      </c>
      <c r="S18" s="4">
        <f t="shared" ca="1" si="1"/>
        <v>-0.33029416427596348</v>
      </c>
    </row>
    <row r="19" spans="2:19" x14ac:dyDescent="0.55000000000000004">
      <c r="B19" s="6">
        <v>2100</v>
      </c>
      <c r="C19" s="2">
        <f t="shared" ref="C19:K19" ca="1" si="2">VLOOKUP($B19,INDIRECT("'["&amp;$A$2&amp;".xlsx]"&amp;C$1&amp;"'!"&amp;"$A$1:$ECW$1002"),MATCH($A$1,INDIRECT("'["&amp;$A$2&amp;".xlsx]"&amp;C$1&amp;"'!"&amp;"$A$1:$ECW$1"),0))</f>
        <v>1.2514974771771519</v>
      </c>
      <c r="D19" s="2">
        <f t="shared" ca="1" si="2"/>
        <v>33.370151839558275</v>
      </c>
      <c r="E19" s="2">
        <f t="shared" ca="1" si="2"/>
        <v>1.2283457637846529</v>
      </c>
      <c r="F19" s="2" t="e">
        <f t="shared" ca="1" si="2"/>
        <v>#REF!</v>
      </c>
      <c r="G19" s="2">
        <f t="shared" ca="1" si="2"/>
        <v>1.1988239509841963</v>
      </c>
      <c r="H19" s="2">
        <f t="shared" ca="1" si="2"/>
        <v>35.154149057272726</v>
      </c>
      <c r="I19" s="2">
        <f t="shared" ca="1" si="2"/>
        <v>0.6237590651337217</v>
      </c>
      <c r="J19" s="2" t="e">
        <f t="shared" ca="1" si="2"/>
        <v>#REF!</v>
      </c>
      <c r="K19" s="2">
        <f t="shared" ca="1" si="2"/>
        <v>0.77931406987836815</v>
      </c>
      <c r="L19" s="9">
        <f t="shared" ca="1" si="1"/>
        <v>25.664178272917656</v>
      </c>
      <c r="M19" s="4">
        <f t="shared" ca="1" si="1"/>
        <v>-1.8499208999381622E-2</v>
      </c>
      <c r="N19" s="4" t="e">
        <f t="shared" ca="1" si="1"/>
        <v>#REF!</v>
      </c>
      <c r="O19" s="4">
        <f t="shared" ca="1" si="1"/>
        <v>-4.2088399819842026E-2</v>
      </c>
      <c r="P19" s="4">
        <f t="shared" ca="1" si="1"/>
        <v>27.089668336020615</v>
      </c>
      <c r="Q19" s="4">
        <f t="shared" ca="1" si="1"/>
        <v>-0.50158983417157343</v>
      </c>
      <c r="R19" s="4" t="e">
        <f t="shared" ca="1" si="1"/>
        <v>#REF!</v>
      </c>
      <c r="S19" s="4">
        <f t="shared" ca="1" si="1"/>
        <v>-0.37729473363688226</v>
      </c>
    </row>
    <row r="20" spans="2:19" x14ac:dyDescent="0.55000000000000004">
      <c r="K20" s="7"/>
    </row>
    <row r="21" spans="2:19" x14ac:dyDescent="0.55000000000000004">
      <c r="K21" s="7"/>
    </row>
    <row r="22" spans="2:19" x14ac:dyDescent="0.55000000000000004">
      <c r="K22" s="7"/>
    </row>
    <row r="23" spans="2:19" x14ac:dyDescent="0.55000000000000004">
      <c r="K23" s="7"/>
    </row>
    <row r="24" spans="2:19" x14ac:dyDescent="0.55000000000000004">
      <c r="K24" s="7"/>
    </row>
    <row r="25" spans="2:19" x14ac:dyDescent="0.55000000000000004">
      <c r="K25" s="7"/>
    </row>
    <row r="26" spans="2:19" x14ac:dyDescent="0.55000000000000004">
      <c r="K26" s="7"/>
    </row>
    <row r="27" spans="2:19" x14ac:dyDescent="0.55000000000000004">
      <c r="K27" s="7"/>
    </row>
    <row r="28" spans="2:19" x14ac:dyDescent="0.55000000000000004">
      <c r="K28" s="7"/>
    </row>
    <row r="29" spans="2:19" x14ac:dyDescent="0.55000000000000004">
      <c r="K29" s="7"/>
    </row>
    <row r="30" spans="2:19" x14ac:dyDescent="0.55000000000000004">
      <c r="K30" s="7"/>
    </row>
    <row r="31" spans="2:19" x14ac:dyDescent="0.55000000000000004">
      <c r="K31" s="7"/>
    </row>
    <row r="32" spans="2:19" x14ac:dyDescent="0.55000000000000004">
      <c r="K32" s="7"/>
    </row>
    <row r="33" spans="11:11" x14ac:dyDescent="0.55000000000000004">
      <c r="K33" s="7"/>
    </row>
    <row r="34" spans="11:11" x14ac:dyDescent="0.55000000000000004">
      <c r="K34" s="7"/>
    </row>
    <row r="35" spans="11:11" x14ac:dyDescent="0.55000000000000004">
      <c r="K35" s="7"/>
    </row>
    <row r="36" spans="11:11" x14ac:dyDescent="0.55000000000000004">
      <c r="K36" s="7"/>
    </row>
    <row r="37" spans="11:11" x14ac:dyDescent="0.55000000000000004">
      <c r="K37" s="7"/>
    </row>
    <row r="38" spans="11:11" x14ac:dyDescent="0.55000000000000004">
      <c r="K38" s="7"/>
    </row>
    <row r="39" spans="11:11" x14ac:dyDescent="0.55000000000000004">
      <c r="K39" s="7"/>
    </row>
    <row r="40" spans="11:11" x14ac:dyDescent="0.55000000000000004">
      <c r="K40" s="7"/>
    </row>
    <row r="41" spans="11:11" x14ac:dyDescent="0.55000000000000004">
      <c r="K41" s="7"/>
    </row>
    <row r="42" spans="11:11" x14ac:dyDescent="0.55000000000000004">
      <c r="K42" s="7"/>
    </row>
    <row r="43" spans="11:11" x14ac:dyDescent="0.55000000000000004">
      <c r="K43" s="7"/>
    </row>
    <row r="44" spans="11:11" x14ac:dyDescent="0.55000000000000004">
      <c r="K44" s="7"/>
    </row>
    <row r="45" spans="11:11" x14ac:dyDescent="0.55000000000000004">
      <c r="K45" s="7"/>
    </row>
    <row r="46" spans="11:11" x14ac:dyDescent="0.55000000000000004">
      <c r="K46" s="7"/>
    </row>
    <row r="47" spans="11:11" x14ac:dyDescent="0.55000000000000004">
      <c r="K47" s="7"/>
    </row>
    <row r="48" spans="11:11" x14ac:dyDescent="0.55000000000000004">
      <c r="K48" s="7"/>
    </row>
    <row r="49" spans="11:11" x14ac:dyDescent="0.55000000000000004">
      <c r="K49" s="7"/>
    </row>
    <row r="50" spans="11:11" x14ac:dyDescent="0.55000000000000004">
      <c r="K50" s="7"/>
    </row>
    <row r="51" spans="11:11" x14ac:dyDescent="0.55000000000000004">
      <c r="K51" s="7"/>
    </row>
    <row r="52" spans="11:11" x14ac:dyDescent="0.55000000000000004">
      <c r="K52" s="7"/>
    </row>
    <row r="53" spans="11:11" x14ac:dyDescent="0.55000000000000004">
      <c r="K53" s="7"/>
    </row>
    <row r="54" spans="11:11" x14ac:dyDescent="0.55000000000000004">
      <c r="K54" s="7"/>
    </row>
    <row r="55" spans="11:11" x14ac:dyDescent="0.55000000000000004">
      <c r="K55" s="7"/>
    </row>
    <row r="56" spans="11:11" x14ac:dyDescent="0.55000000000000004">
      <c r="K56" s="7"/>
    </row>
    <row r="57" spans="11:11" x14ac:dyDescent="0.55000000000000004">
      <c r="K57" s="7"/>
    </row>
    <row r="58" spans="11:11" x14ac:dyDescent="0.55000000000000004">
      <c r="K58" s="7"/>
    </row>
    <row r="59" spans="11:11" x14ac:dyDescent="0.55000000000000004">
      <c r="K59" s="7"/>
    </row>
    <row r="60" spans="11:11" x14ac:dyDescent="0.55000000000000004">
      <c r="K60" s="7"/>
    </row>
    <row r="61" spans="11:11" x14ac:dyDescent="0.55000000000000004">
      <c r="K61" s="7"/>
    </row>
    <row r="62" spans="11:11" x14ac:dyDescent="0.55000000000000004">
      <c r="K62" s="7"/>
    </row>
    <row r="63" spans="11:11" x14ac:dyDescent="0.55000000000000004">
      <c r="K63" s="7"/>
    </row>
    <row r="64" spans="11:11" x14ac:dyDescent="0.55000000000000004">
      <c r="K64" s="7"/>
    </row>
    <row r="65" spans="11:11" x14ac:dyDescent="0.55000000000000004">
      <c r="K65" s="7"/>
    </row>
    <row r="66" spans="11:11" x14ac:dyDescent="0.55000000000000004">
      <c r="K66" s="7"/>
    </row>
    <row r="67" spans="11:11" x14ac:dyDescent="0.55000000000000004">
      <c r="K67" s="7"/>
    </row>
    <row r="68" spans="11:11" x14ac:dyDescent="0.55000000000000004">
      <c r="K68" s="7"/>
    </row>
    <row r="69" spans="11:11" x14ac:dyDescent="0.55000000000000004">
      <c r="K69" s="7"/>
    </row>
    <row r="70" spans="11:11" x14ac:dyDescent="0.55000000000000004">
      <c r="K70" s="7"/>
    </row>
    <row r="71" spans="11:11" x14ac:dyDescent="0.55000000000000004">
      <c r="K71" s="7"/>
    </row>
    <row r="72" spans="11:11" x14ac:dyDescent="0.55000000000000004">
      <c r="K72" s="7"/>
    </row>
    <row r="73" spans="11:11" x14ac:dyDescent="0.55000000000000004">
      <c r="K73" s="7"/>
    </row>
    <row r="74" spans="11:11" x14ac:dyDescent="0.55000000000000004">
      <c r="K74" s="7"/>
    </row>
    <row r="75" spans="11:11" x14ac:dyDescent="0.55000000000000004">
      <c r="K75" s="7"/>
    </row>
    <row r="76" spans="11:11" x14ac:dyDescent="0.55000000000000004">
      <c r="K76" s="7"/>
    </row>
    <row r="77" spans="11:11" x14ac:dyDescent="0.55000000000000004">
      <c r="K77" s="7"/>
    </row>
    <row r="78" spans="11:11" x14ac:dyDescent="0.55000000000000004">
      <c r="K78" s="7"/>
    </row>
    <row r="79" spans="11:11" x14ac:dyDescent="0.55000000000000004">
      <c r="K79" s="7"/>
    </row>
    <row r="80" spans="11:11" x14ac:dyDescent="0.55000000000000004">
      <c r="K80" s="7"/>
    </row>
    <row r="81" spans="2:11" x14ac:dyDescent="0.55000000000000004">
      <c r="K81" s="7"/>
    </row>
    <row r="82" spans="2:11" x14ac:dyDescent="0.55000000000000004">
      <c r="K82" s="7"/>
    </row>
    <row r="83" spans="2:11" x14ac:dyDescent="0.55000000000000004">
      <c r="K83" s="7"/>
    </row>
    <row r="84" spans="2:11" x14ac:dyDescent="0.55000000000000004">
      <c r="K84" s="7"/>
    </row>
    <row r="85" spans="2:11" x14ac:dyDescent="0.55000000000000004">
      <c r="K85" s="7"/>
    </row>
    <row r="86" spans="2:11" x14ac:dyDescent="0.55000000000000004">
      <c r="K86" s="7"/>
    </row>
    <row r="87" spans="2:11" x14ac:dyDescent="0.55000000000000004">
      <c r="B87" s="6"/>
      <c r="K87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tabSelected="1" zoomScaleNormal="100" workbookViewId="0">
      <selection activeCell="E54" sqref="E54"/>
    </sheetView>
  </sheetViews>
  <sheetFormatPr defaultColWidth="8.83984375" defaultRowHeight="14.4" x14ac:dyDescent="0.55000000000000004"/>
  <cols>
    <col min="1" max="2" width="8.83984375" style="2"/>
    <col min="3" max="3" width="24.3125" style="2" bestFit="1" customWidth="1"/>
    <col min="4" max="16384" width="8.83984375" style="2"/>
  </cols>
  <sheetData>
    <row r="1" spans="1:21" x14ac:dyDescent="0.55000000000000004">
      <c r="A1" s="1" t="s">
        <v>18</v>
      </c>
      <c r="B1" s="2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3</v>
      </c>
      <c r="I1" s="1" t="s">
        <v>15</v>
      </c>
      <c r="J1" s="1" t="s">
        <v>16</v>
      </c>
      <c r="K1" s="5" t="s">
        <v>17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4</v>
      </c>
      <c r="Q1" s="1" t="s">
        <v>9</v>
      </c>
      <c r="R1" s="1" t="s">
        <v>10</v>
      </c>
      <c r="S1" s="1" t="s">
        <v>11</v>
      </c>
    </row>
    <row r="2" spans="1:21" x14ac:dyDescent="0.55000000000000004">
      <c r="A2" s="6" t="s">
        <v>19</v>
      </c>
      <c r="B2" s="6">
        <v>2015</v>
      </c>
      <c r="C2" s="2">
        <f t="shared" ref="C2:K18" ca="1" si="0">VLOOKUP($B2,INDIRECT("'["&amp;$A$2&amp;".xlsx]"&amp;C$1&amp;"'!"&amp;"$A$1:$ECW$1002"),MATCH($A$1,INDIRECT("'["&amp;$A$2&amp;".xlsx]"&amp;C$1&amp;"'!"&amp;"$A$1:$ECW$1"),0))</f>
        <v>2.0238234718358057</v>
      </c>
      <c r="D2" s="2">
        <f t="shared" ca="1" si="0"/>
        <v>1.8384824494638501</v>
      </c>
      <c r="E2" s="2">
        <f t="shared" ca="1" si="0"/>
        <v>1.8514783166651327</v>
      </c>
      <c r="F2" s="2" t="e">
        <f t="shared" ca="1" si="0"/>
        <v>#REF!</v>
      </c>
      <c r="G2" s="2">
        <f t="shared" ca="1" si="0"/>
        <v>2.0159020476320881</v>
      </c>
      <c r="H2" s="2">
        <f t="shared" ca="1" si="0"/>
        <v>1.8387412498095868</v>
      </c>
      <c r="I2" s="2">
        <f t="shared" ca="1" si="0"/>
        <v>1.8517356904639641</v>
      </c>
      <c r="J2" s="2" t="e">
        <f t="shared" ca="1" si="0"/>
        <v>#REF!</v>
      </c>
      <c r="K2" s="2">
        <f t="shared" ca="1" si="0"/>
        <v>2.0161557319416095</v>
      </c>
      <c r="L2" s="9">
        <f t="shared" ref="L2:S19" ca="1" si="1">(D2)/($C2)-1</f>
        <v>-9.1579638714157752E-2</v>
      </c>
      <c r="M2" s="4">
        <f t="shared" ca="1" si="1"/>
        <v>-8.5158195647537904E-2</v>
      </c>
      <c r="N2" s="4" t="e">
        <f t="shared" ca="1" si="1"/>
        <v>#REF!</v>
      </c>
      <c r="O2" s="4">
        <f t="shared" ca="1" si="1"/>
        <v>-3.9140885131310199E-3</v>
      </c>
      <c r="P2" s="4">
        <f t="shared" ca="1" si="1"/>
        <v>-9.1451761777587848E-2</v>
      </c>
      <c r="Q2" s="4">
        <f t="shared" ca="1" si="1"/>
        <v>-8.5031023588110211E-2</v>
      </c>
      <c r="R2" s="4" t="e">
        <f t="shared" ca="1" si="1"/>
        <v>#REF!</v>
      </c>
      <c r="S2" s="4">
        <f t="shared" ca="1" si="1"/>
        <v>-3.7887394829159149E-3</v>
      </c>
    </row>
    <row r="3" spans="1:21" x14ac:dyDescent="0.55000000000000004">
      <c r="B3" s="6">
        <v>2020</v>
      </c>
      <c r="C3" s="2">
        <f t="shared" ca="1" si="0"/>
        <v>2.4542316739278363</v>
      </c>
      <c r="D3" s="2">
        <f t="shared" ca="1" si="0"/>
        <v>2.2632682664977319</v>
      </c>
      <c r="E3" s="2">
        <f t="shared" ca="1" si="0"/>
        <v>2.3335097734875436</v>
      </c>
      <c r="F3" s="2" t="e">
        <f t="shared" ca="1" si="0"/>
        <v>#REF!</v>
      </c>
      <c r="G3" s="2">
        <f t="shared" ca="1" si="0"/>
        <v>2.4445332734490393</v>
      </c>
      <c r="H3" s="2">
        <f t="shared" ca="1" si="0"/>
        <v>2.260740835055373</v>
      </c>
      <c r="I3" s="2">
        <f t="shared" ca="1" si="0"/>
        <v>2.3309470622184323</v>
      </c>
      <c r="J3" s="2" t="e">
        <f t="shared" ca="1" si="0"/>
        <v>#REF!</v>
      </c>
      <c r="K3" s="2">
        <f t="shared" ca="1" si="0"/>
        <v>2.4422731300367331</v>
      </c>
      <c r="L3" s="9">
        <f t="shared" ca="1" si="1"/>
        <v>-7.7809853673870943E-2</v>
      </c>
      <c r="M3" s="4">
        <f t="shared" ca="1" si="1"/>
        <v>-4.9189284664020838E-2</v>
      </c>
      <c r="N3" s="4" t="e">
        <f t="shared" ca="1" si="1"/>
        <v>#REF!</v>
      </c>
      <c r="O3" s="4">
        <f t="shared" ca="1" si="1"/>
        <v>-3.951705367438052E-3</v>
      </c>
      <c r="P3" s="4">
        <f t="shared" ca="1" si="1"/>
        <v>-7.8839679614595592E-2</v>
      </c>
      <c r="Q3" s="4">
        <f t="shared" ca="1" si="1"/>
        <v>-5.023348570515962E-2</v>
      </c>
      <c r="R3" s="4" t="e">
        <f t="shared" ca="1" si="1"/>
        <v>#REF!</v>
      </c>
      <c r="S3" s="4">
        <f t="shared" ca="1" si="1"/>
        <v>-4.8726222622513804E-3</v>
      </c>
    </row>
    <row r="4" spans="1:21" x14ac:dyDescent="0.55000000000000004">
      <c r="B4" s="6">
        <v>2025</v>
      </c>
      <c r="C4" s="2">
        <f t="shared" ca="1" si="0"/>
        <v>2.9563448338358755</v>
      </c>
      <c r="D4" s="2">
        <f t="shared" ca="1" si="0"/>
        <v>2.7456301939332004</v>
      </c>
      <c r="E4" s="2">
        <f t="shared" ca="1" si="0"/>
        <v>2.8795490948005855</v>
      </c>
      <c r="F4" s="2" t="e">
        <f t="shared" ca="1" si="0"/>
        <v>#REF!</v>
      </c>
      <c r="G4" s="2">
        <f t="shared" ca="1" si="0"/>
        <v>2.942166944826627</v>
      </c>
      <c r="H4" s="2">
        <f t="shared" ca="1" si="0"/>
        <v>2.7493242157218765</v>
      </c>
      <c r="I4" s="2">
        <f t="shared" ca="1" si="0"/>
        <v>2.8841021618303779</v>
      </c>
      <c r="J4" s="2" t="e">
        <f t="shared" ca="1" si="0"/>
        <v>#REF!</v>
      </c>
      <c r="K4" s="2">
        <f t="shared" ca="1" si="0"/>
        <v>2.946956949161911</v>
      </c>
      <c r="L4" s="9">
        <f t="shared" ca="1" si="1"/>
        <v>-7.127539300930319E-2</v>
      </c>
      <c r="M4" s="4">
        <f t="shared" ca="1" si="1"/>
        <v>-2.597658370442768E-2</v>
      </c>
      <c r="N4" s="4" t="e">
        <f t="shared" ca="1" si="1"/>
        <v>#REF!</v>
      </c>
      <c r="O4" s="4">
        <f t="shared" ca="1" si="1"/>
        <v>-4.7957494156229963E-3</v>
      </c>
      <c r="P4" s="4">
        <f t="shared" ca="1" si="1"/>
        <v>-7.002586969713831E-2</v>
      </c>
      <c r="Q4" s="4">
        <f t="shared" ca="1" si="1"/>
        <v>-2.4436483585631774E-2</v>
      </c>
      <c r="R4" s="4" t="e">
        <f t="shared" ca="1" si="1"/>
        <v>#REF!</v>
      </c>
      <c r="S4" s="4">
        <f t="shared" ca="1" si="1"/>
        <v>-3.1755039420701126E-3</v>
      </c>
    </row>
    <row r="5" spans="1:21" x14ac:dyDescent="0.55000000000000004">
      <c r="B5" s="6">
        <v>2030</v>
      </c>
      <c r="C5" s="2">
        <f t="shared" ca="1" si="0"/>
        <v>3.6558335847982839</v>
      </c>
      <c r="D5" s="2">
        <f t="shared" ca="1" si="0"/>
        <v>3.4281162336519984</v>
      </c>
      <c r="E5" s="2">
        <f t="shared" ca="1" si="0"/>
        <v>3.56910669105641</v>
      </c>
      <c r="F5" s="2" t="e">
        <f t="shared" ca="1" si="0"/>
        <v>#REF!</v>
      </c>
      <c r="G5" s="2">
        <f t="shared" ca="1" si="0"/>
        <v>3.6396379922051287</v>
      </c>
      <c r="H5" s="2">
        <f t="shared" ca="1" si="0"/>
        <v>3.4310781387865887</v>
      </c>
      <c r="I5" s="2">
        <f t="shared" ca="1" si="0"/>
        <v>3.5730105642222809</v>
      </c>
      <c r="J5" s="2" t="e">
        <f t="shared" ca="1" si="0"/>
        <v>#REF!</v>
      </c>
      <c r="K5" s="2">
        <f t="shared" ca="1" si="0"/>
        <v>3.6434177947533759</v>
      </c>
      <c r="L5" s="9">
        <f t="shared" ca="1" si="1"/>
        <v>-6.2288762840076117E-2</v>
      </c>
      <c r="M5" s="4">
        <f t="shared" ca="1" si="1"/>
        <v>-2.3722877896439898E-2</v>
      </c>
      <c r="N5" s="4" t="e">
        <f t="shared" ca="1" si="1"/>
        <v>#REF!</v>
      </c>
      <c r="O5" s="4">
        <f t="shared" ca="1" si="1"/>
        <v>-4.4300683325684265E-3</v>
      </c>
      <c r="P5" s="4">
        <f t="shared" ca="1" si="1"/>
        <v>-6.1478576854886113E-2</v>
      </c>
      <c r="Q5" s="4">
        <f t="shared" ca="1" si="1"/>
        <v>-2.2655030283763034E-2</v>
      </c>
      <c r="R5" s="4" t="e">
        <f t="shared" ca="1" si="1"/>
        <v>#REF!</v>
      </c>
      <c r="S5" s="4">
        <f t="shared" ca="1" si="1"/>
        <v>-3.3961584292391267E-3</v>
      </c>
    </row>
    <row r="6" spans="1:21" x14ac:dyDescent="0.55000000000000004">
      <c r="B6" s="6">
        <v>2035</v>
      </c>
      <c r="C6" s="2">
        <f t="shared" ca="1" si="0"/>
        <v>4.6090219225787905</v>
      </c>
      <c r="D6" s="2">
        <f t="shared" ca="1" si="0"/>
        <v>4.3501763123509773</v>
      </c>
      <c r="E6" s="2">
        <f t="shared" ca="1" si="0"/>
        <v>4.532626969189594</v>
      </c>
      <c r="F6" s="2" t="e">
        <f t="shared" ca="1" si="0"/>
        <v>#REF!</v>
      </c>
      <c r="G6" s="2">
        <f t="shared" ca="1" si="0"/>
        <v>4.5861955757960002</v>
      </c>
      <c r="H6" s="2">
        <f t="shared" ca="1" si="0"/>
        <v>4.3537730323295962</v>
      </c>
      <c r="I6" s="2">
        <f t="shared" ca="1" si="0"/>
        <v>4.5362404891376924</v>
      </c>
      <c r="J6" s="2" t="e">
        <f t="shared" ca="1" si="0"/>
        <v>#REF!</v>
      </c>
      <c r="K6" s="2">
        <f t="shared" ca="1" si="0"/>
        <v>4.5896542092798525</v>
      </c>
      <c r="L6" s="9">
        <f t="shared" ca="1" si="1"/>
        <v>-5.6160637674508296E-2</v>
      </c>
      <c r="M6" s="4">
        <f t="shared" ca="1" si="1"/>
        <v>-1.6575090045666929E-2</v>
      </c>
      <c r="N6" s="4" t="e">
        <f t="shared" ca="1" si="1"/>
        <v>#REF!</v>
      </c>
      <c r="O6" s="4">
        <f t="shared" ca="1" si="1"/>
        <v>-4.952535953662518E-3</v>
      </c>
      <c r="P6" s="4">
        <f t="shared" ca="1" si="1"/>
        <v>-5.5380272547365106E-2</v>
      </c>
      <c r="Q6" s="4">
        <f t="shared" ca="1" si="1"/>
        <v>-1.5791079900174587E-2</v>
      </c>
      <c r="R6" s="4" t="e">
        <f t="shared" ca="1" si="1"/>
        <v>#REF!</v>
      </c>
      <c r="S6" s="4">
        <f t="shared" ca="1" si="1"/>
        <v>-4.2021308694712989E-3</v>
      </c>
    </row>
    <row r="7" spans="1:21" x14ac:dyDescent="0.55000000000000004">
      <c r="B7" s="6">
        <v>2040</v>
      </c>
      <c r="C7" s="2">
        <f t="shared" ca="1" si="0"/>
        <v>5.8477611026590264</v>
      </c>
      <c r="D7" s="2">
        <f t="shared" ca="1" si="0"/>
        <v>5.5497423731585664</v>
      </c>
      <c r="E7" s="2">
        <f t="shared" ca="1" si="0"/>
        <v>5.7591258900610303</v>
      </c>
      <c r="F7" s="2" t="e">
        <f t="shared" ca="1" si="0"/>
        <v>#REF!</v>
      </c>
      <c r="G7" s="2">
        <f t="shared" ca="1" si="0"/>
        <v>5.8181871175918163</v>
      </c>
      <c r="H7" s="2">
        <f t="shared" ca="1" si="0"/>
        <v>5.5438315077565452</v>
      </c>
      <c r="I7" s="2">
        <f t="shared" ca="1" si="0"/>
        <v>5.7524887330127736</v>
      </c>
      <c r="J7" s="2" t="e">
        <f t="shared" ca="1" si="0"/>
        <v>#REF!</v>
      </c>
      <c r="K7" s="2">
        <f t="shared" ca="1" si="0"/>
        <v>5.8120501023315425</v>
      </c>
      <c r="L7" s="9">
        <f t="shared" ca="1" si="1"/>
        <v>-5.0962876948743352E-2</v>
      </c>
      <c r="M7" s="4">
        <f t="shared" ca="1" si="1"/>
        <v>-1.5157119287532606E-2</v>
      </c>
      <c r="N7" s="4" t="e">
        <f t="shared" ca="1" si="1"/>
        <v>#REF!</v>
      </c>
      <c r="O7" s="4">
        <f t="shared" ca="1" si="1"/>
        <v>-5.0573175866850395E-3</v>
      </c>
      <c r="P7" s="4">
        <f t="shared" ca="1" si="1"/>
        <v>-5.197366813844051E-2</v>
      </c>
      <c r="Q7" s="4">
        <f t="shared" ca="1" si="1"/>
        <v>-1.6292110428883899E-2</v>
      </c>
      <c r="R7" s="4" t="e">
        <f t="shared" ca="1" si="1"/>
        <v>#REF!</v>
      </c>
      <c r="S7" s="4">
        <f t="shared" ca="1" si="1"/>
        <v>-6.1067816726038116E-3</v>
      </c>
    </row>
    <row r="8" spans="1:21" x14ac:dyDescent="0.55000000000000004">
      <c r="B8" s="6">
        <v>2045</v>
      </c>
      <c r="C8" s="2">
        <f t="shared" ca="1" si="0"/>
        <v>7.4390185324722946</v>
      </c>
      <c r="D8" s="2">
        <f t="shared" ca="1" si="0"/>
        <v>7.0760820050017061</v>
      </c>
      <c r="E8" s="2">
        <f t="shared" ca="1" si="0"/>
        <v>7.3374376506543815</v>
      </c>
      <c r="F8" s="2" t="e">
        <f t="shared" ca="1" si="0"/>
        <v>#REF!</v>
      </c>
      <c r="G8" s="2">
        <f t="shared" ca="1" si="0"/>
        <v>7.3935740059397128</v>
      </c>
      <c r="H8" s="2">
        <f t="shared" ca="1" si="0"/>
        <v>7.0680760210656324</v>
      </c>
      <c r="I8" s="2">
        <f t="shared" ca="1" si="0"/>
        <v>7.3313738230869996</v>
      </c>
      <c r="J8" s="2" t="e">
        <f t="shared" ca="1" si="0"/>
        <v>#REF!</v>
      </c>
      <c r="K8" s="2">
        <f t="shared" ca="1" si="0"/>
        <v>7.3882639716553342</v>
      </c>
      <c r="L8" s="9">
        <f t="shared" ca="1" si="1"/>
        <v>-4.8788227356380776E-2</v>
      </c>
      <c r="M8" s="4">
        <f t="shared" ca="1" si="1"/>
        <v>-1.3655145685482428E-2</v>
      </c>
      <c r="N8" s="4" t="e">
        <f t="shared" ca="1" si="1"/>
        <v>#REF!</v>
      </c>
      <c r="O8" s="4">
        <f t="shared" ca="1" si="1"/>
        <v>-6.1089411639735358E-3</v>
      </c>
      <c r="P8" s="4">
        <f t="shared" ca="1" si="1"/>
        <v>-4.9864442437863143E-2</v>
      </c>
      <c r="Q8" s="4">
        <f t="shared" ca="1" si="1"/>
        <v>-1.4470283803624362E-2</v>
      </c>
      <c r="R8" s="4" t="e">
        <f t="shared" ca="1" si="1"/>
        <v>#REF!</v>
      </c>
      <c r="S8" s="4">
        <f t="shared" ca="1" si="1"/>
        <v>-6.8227496134617427E-3</v>
      </c>
    </row>
    <row r="9" spans="1:21" x14ac:dyDescent="0.55000000000000004">
      <c r="B9" s="6">
        <v>2050</v>
      </c>
      <c r="C9" s="2">
        <f t="shared" ca="1" si="0"/>
        <v>9.3470676626063991</v>
      </c>
      <c r="D9" s="2">
        <f t="shared" ca="1" si="0"/>
        <v>8.9152929912936525</v>
      </c>
      <c r="E9" s="2">
        <f t="shared" ca="1" si="0"/>
        <v>9.2372436689205575</v>
      </c>
      <c r="F9" s="2" t="e">
        <f t="shared" ca="1" si="0"/>
        <v>#REF!</v>
      </c>
      <c r="G9" s="2">
        <f t="shared" ca="1" si="0"/>
        <v>9.2913557566774809</v>
      </c>
      <c r="H9" s="2">
        <f t="shared" ca="1" si="0"/>
        <v>8.906323428036405</v>
      </c>
      <c r="I9" s="2">
        <f t="shared" ca="1" si="0"/>
        <v>9.245554530769132</v>
      </c>
      <c r="J9" s="2" t="e">
        <f t="shared" ca="1" si="0"/>
        <v>#REF!</v>
      </c>
      <c r="K9" s="2">
        <f t="shared" ca="1" si="0"/>
        <v>9.2981414615103457</v>
      </c>
      <c r="L9" s="9">
        <f t="shared" ca="1" si="1"/>
        <v>-4.6193596419558558E-2</v>
      </c>
      <c r="M9" s="4">
        <f t="shared" ca="1" si="1"/>
        <v>-1.1749566564624336E-2</v>
      </c>
      <c r="N9" s="4" t="e">
        <f t="shared" ca="1" si="1"/>
        <v>#REF!</v>
      </c>
      <c r="O9" s="4">
        <f t="shared" ca="1" si="1"/>
        <v>-5.9603618952923654E-3</v>
      </c>
      <c r="P9" s="4">
        <f t="shared" ca="1" si="1"/>
        <v>-4.7153208950569847E-2</v>
      </c>
      <c r="Q9" s="4">
        <f t="shared" ca="1" si="1"/>
        <v>-1.0860425483317893E-2</v>
      </c>
      <c r="R9" s="4" t="e">
        <f t="shared" ca="1" si="1"/>
        <v>#REF!</v>
      </c>
      <c r="S9" s="4">
        <f t="shared" ca="1" si="1"/>
        <v>-5.2343903844610518E-3</v>
      </c>
    </row>
    <row r="10" spans="1:21" x14ac:dyDescent="0.55000000000000004">
      <c r="B10" s="6">
        <v>2055</v>
      </c>
      <c r="C10" s="2">
        <f t="shared" ca="1" si="0"/>
        <v>11.713454848043851</v>
      </c>
      <c r="D10" s="2">
        <f t="shared" ca="1" si="0"/>
        <v>11.214410852300432</v>
      </c>
      <c r="E10" s="2">
        <f t="shared" ca="1" si="0"/>
        <v>11.590941244847182</v>
      </c>
      <c r="F10" s="2" t="e">
        <f t="shared" ca="1" si="0"/>
        <v>#REF!</v>
      </c>
      <c r="G10" s="2">
        <f t="shared" ca="1" si="0"/>
        <v>11.641749623429838</v>
      </c>
      <c r="H10" s="2">
        <f t="shared" ca="1" si="0"/>
        <v>11.165885611435861</v>
      </c>
      <c r="I10" s="2">
        <f t="shared" ca="1" si="0"/>
        <v>11.551584516775886</v>
      </c>
      <c r="J10" s="2" t="e">
        <f t="shared" ca="1" si="0"/>
        <v>#REF!</v>
      </c>
      <c r="K10" s="2">
        <f t="shared" ca="1" si="0"/>
        <v>11.604253433191463</v>
      </c>
      <c r="L10" s="9">
        <f t="shared" ca="1" si="1"/>
        <v>-4.2604338533541952E-2</v>
      </c>
      <c r="M10" s="4">
        <f t="shared" ca="1" si="1"/>
        <v>-1.0459220169114269E-2</v>
      </c>
      <c r="N10" s="4" t="e">
        <f t="shared" ca="1" si="1"/>
        <v>#REF!</v>
      </c>
      <c r="O10" s="4">
        <f t="shared" ca="1" si="1"/>
        <v>-6.1216119022294846E-3</v>
      </c>
      <c r="P10" s="4">
        <f t="shared" ca="1" si="1"/>
        <v>-4.6747030975189507E-2</v>
      </c>
      <c r="Q10" s="4">
        <f t="shared" ca="1" si="1"/>
        <v>-1.3819179171975615E-2</v>
      </c>
      <c r="R10" s="4" t="e">
        <f t="shared" ca="1" si="1"/>
        <v>#REF!</v>
      </c>
      <c r="S10" s="4">
        <f t="shared" ca="1" si="1"/>
        <v>-9.3227332387442186E-3</v>
      </c>
    </row>
    <row r="11" spans="1:21" x14ac:dyDescent="0.55000000000000004">
      <c r="B11" s="6">
        <v>2060</v>
      </c>
      <c r="C11" s="2">
        <f t="shared" ca="1" si="0"/>
        <v>14.670845157901043</v>
      </c>
      <c r="D11" s="2">
        <f t="shared" ca="1" si="0"/>
        <v>13.715127673423224</v>
      </c>
      <c r="E11" s="2">
        <f t="shared" ca="1" si="0"/>
        <v>14.524715506345308</v>
      </c>
      <c r="F11" s="2" t="e">
        <f t="shared" ca="1" si="0"/>
        <v>#REF!</v>
      </c>
      <c r="G11" s="2">
        <f t="shared" ca="1" si="0"/>
        <v>14.573254619564302</v>
      </c>
      <c r="H11" s="2">
        <f t="shared" ca="1" si="0"/>
        <v>13.719221160616382</v>
      </c>
      <c r="I11" s="2">
        <f t="shared" ca="1" si="0"/>
        <v>14.522538120030015</v>
      </c>
      <c r="J11" s="2" t="e">
        <f t="shared" ca="1" si="0"/>
        <v>#REF!</v>
      </c>
      <c r="K11" s="2">
        <f t="shared" ca="1" si="0"/>
        <v>14.569134993757466</v>
      </c>
      <c r="L11" s="9">
        <f t="shared" ca="1" si="1"/>
        <v>-6.5143996422258876E-2</v>
      </c>
      <c r="M11" s="4">
        <f t="shared" ca="1" si="1"/>
        <v>-9.960547601924441E-3</v>
      </c>
      <c r="N11" s="4" t="e">
        <f t="shared" ca="1" si="1"/>
        <v>#REF!</v>
      </c>
      <c r="O11" s="4">
        <f t="shared" ca="1" si="1"/>
        <v>-6.6520052039525934E-3</v>
      </c>
      <c r="P11" s="4">
        <f t="shared" ca="1" si="1"/>
        <v>-6.4864974515265739E-2</v>
      </c>
      <c r="Q11" s="4">
        <f t="shared" ca="1" si="1"/>
        <v>-1.0108963476528565E-2</v>
      </c>
      <c r="R11" s="4" t="e">
        <f t="shared" ca="1" si="1"/>
        <v>#REF!</v>
      </c>
      <c r="S11" s="4">
        <f t="shared" ca="1" si="1"/>
        <v>-6.9328087815582196E-3</v>
      </c>
    </row>
    <row r="12" spans="1:21" x14ac:dyDescent="0.55000000000000004">
      <c r="B12" s="6">
        <v>2065</v>
      </c>
      <c r="C12" s="2">
        <f t="shared" ca="1" si="0"/>
        <v>18.313700667691812</v>
      </c>
      <c r="D12" s="2">
        <f t="shared" ca="1" si="0"/>
        <v>17.15168273388883</v>
      </c>
      <c r="E12" s="2">
        <f t="shared" ca="1" si="0"/>
        <v>18.160891386591434</v>
      </c>
      <c r="F12" s="2" t="e">
        <f t="shared" ca="1" si="0"/>
        <v>#REF!</v>
      </c>
      <c r="G12" s="2">
        <f t="shared" ca="1" si="0"/>
        <v>18.206802543740526</v>
      </c>
      <c r="H12" s="2">
        <f t="shared" ca="1" si="0"/>
        <v>17.116712277199643</v>
      </c>
      <c r="I12" s="2">
        <f t="shared" ca="1" si="0"/>
        <v>18.128973874269477</v>
      </c>
      <c r="J12" s="2" t="e">
        <f t="shared" ca="1" si="0"/>
        <v>#REF!</v>
      </c>
      <c r="K12" s="2">
        <f t="shared" ca="1" si="0"/>
        <v>18.175072393434782</v>
      </c>
      <c r="L12" s="9">
        <f t="shared" ca="1" si="1"/>
        <v>-6.3450744057041431E-2</v>
      </c>
      <c r="M12" s="4">
        <f t="shared" ca="1" si="1"/>
        <v>-8.3439870440799035E-3</v>
      </c>
      <c r="N12" s="4" t="e">
        <f t="shared" ca="1" si="1"/>
        <v>#REF!</v>
      </c>
      <c r="O12" s="4">
        <f t="shared" ca="1" si="1"/>
        <v>-5.8370575063438901E-3</v>
      </c>
      <c r="P12" s="4">
        <f t="shared" ca="1" si="1"/>
        <v>-6.5360268370217578E-2</v>
      </c>
      <c r="Q12" s="4">
        <f t="shared" ca="1" si="1"/>
        <v>-1.0086808601618258E-2</v>
      </c>
      <c r="R12" s="4" t="e">
        <f t="shared" ca="1" si="1"/>
        <v>#REF!</v>
      </c>
      <c r="S12" s="4">
        <f t="shared" ca="1" si="1"/>
        <v>-7.569648361763992E-3</v>
      </c>
    </row>
    <row r="13" spans="1:21" x14ac:dyDescent="0.55000000000000004">
      <c r="B13" s="6">
        <v>2070</v>
      </c>
      <c r="C13" s="2">
        <f t="shared" ca="1" si="0"/>
        <v>22.765762200217736</v>
      </c>
      <c r="D13" s="2">
        <f t="shared" ca="1" si="0"/>
        <v>21.232919594530966</v>
      </c>
      <c r="E13" s="2">
        <f t="shared" ca="1" si="0"/>
        <v>22.557920775554358</v>
      </c>
      <c r="F13" s="2" t="e">
        <f t="shared" ca="1" si="0"/>
        <v>#REF!</v>
      </c>
      <c r="G13" s="2">
        <f t="shared" ca="1" si="0"/>
        <v>22.604150719910404</v>
      </c>
      <c r="H13" s="2">
        <f t="shared" ca="1" si="0"/>
        <v>21.192238916332769</v>
      </c>
      <c r="I13" s="2">
        <f t="shared" ca="1" si="0"/>
        <v>22.519621209183573</v>
      </c>
      <c r="J13" s="2" t="e">
        <f t="shared" ca="1" si="0"/>
        <v>#REF!</v>
      </c>
      <c r="K13" s="2">
        <f t="shared" ca="1" si="0"/>
        <v>22.566879350680388</v>
      </c>
      <c r="L13" s="9">
        <f t="shared" ca="1" si="1"/>
        <v>-6.7331047043621917E-2</v>
      </c>
      <c r="M13" s="4">
        <f t="shared" ca="1" si="1"/>
        <v>-9.1295614368400724E-3</v>
      </c>
      <c r="N13" s="4" t="e">
        <f t="shared" ca="1" si="1"/>
        <v>#REF!</v>
      </c>
      <c r="O13" s="4">
        <f t="shared" ca="1" si="1"/>
        <v>-7.098882914000848E-3</v>
      </c>
      <c r="P13" s="4">
        <f t="shared" ca="1" si="1"/>
        <v>-6.9117970663416517E-2</v>
      </c>
      <c r="Q13" s="4">
        <f t="shared" ca="1" si="1"/>
        <v>-1.0811893266275518E-2</v>
      </c>
      <c r="R13" s="4" t="e">
        <f t="shared" ca="1" si="1"/>
        <v>#REF!</v>
      </c>
      <c r="S13" s="4">
        <f t="shared" ca="1" si="1"/>
        <v>-8.7360505564556545E-3</v>
      </c>
    </row>
    <row r="14" spans="1:21" x14ac:dyDescent="0.55000000000000004">
      <c r="B14" s="6">
        <v>2075</v>
      </c>
      <c r="C14" s="2">
        <f t="shared" ca="1" si="0"/>
        <v>28.170943219779272</v>
      </c>
      <c r="D14" s="2">
        <f t="shared" ca="1" si="0"/>
        <v>26.287751029815976</v>
      </c>
      <c r="E14" s="2">
        <f t="shared" ca="1" si="0"/>
        <v>27.95992766956287</v>
      </c>
      <c r="F14" s="2" t="e">
        <f t="shared" ca="1" si="0"/>
        <v>#REF!</v>
      </c>
      <c r="G14" s="2">
        <f t="shared" ca="1" si="0"/>
        <v>28.008481083036223</v>
      </c>
      <c r="H14" s="2">
        <f t="shared" ca="1" si="0"/>
        <v>26.164531633321722</v>
      </c>
      <c r="I14" s="2">
        <f t="shared" ca="1" si="0"/>
        <v>27.851839621742116</v>
      </c>
      <c r="J14" s="2" t="e">
        <f t="shared" ca="1" si="0"/>
        <v>#REF!</v>
      </c>
      <c r="K14" s="2">
        <f t="shared" ca="1" si="0"/>
        <v>27.901080462883396</v>
      </c>
      <c r="L14" s="9">
        <f t="shared" ca="1" si="1"/>
        <v>-6.684874465406887E-2</v>
      </c>
      <c r="M14" s="4">
        <f t="shared" ca="1" si="1"/>
        <v>-7.490539048342737E-3</v>
      </c>
      <c r="N14" s="4" t="e">
        <f t="shared" ca="1" si="1"/>
        <v>#REF!</v>
      </c>
      <c r="O14" s="4">
        <f t="shared" ca="1" si="1"/>
        <v>-5.7670109046608076E-3</v>
      </c>
      <c r="P14" s="4">
        <f t="shared" ca="1" si="1"/>
        <v>-7.1222733680028738E-2</v>
      </c>
      <c r="Q14" s="4">
        <f t="shared" ca="1" si="1"/>
        <v>-1.132740198109905E-2</v>
      </c>
      <c r="R14" s="4" t="e">
        <f t="shared" ca="1" si="1"/>
        <v>#REF!</v>
      </c>
      <c r="S14" s="4">
        <f t="shared" ca="1" si="1"/>
        <v>-9.5794718263604306E-3</v>
      </c>
    </row>
    <row r="15" spans="1:21" x14ac:dyDescent="0.55000000000000004">
      <c r="B15" s="6">
        <v>2080</v>
      </c>
      <c r="C15" s="2">
        <f t="shared" ca="1" si="0"/>
        <v>34.682349850818454</v>
      </c>
      <c r="D15" s="2">
        <f t="shared" ca="1" si="0"/>
        <v>32.269287311651851</v>
      </c>
      <c r="E15" s="2">
        <f t="shared" ca="1" si="0"/>
        <v>34.394263393499386</v>
      </c>
      <c r="F15" s="2" t="e">
        <f t="shared" ca="1" si="0"/>
        <v>#REF!</v>
      </c>
      <c r="G15" s="2">
        <f t="shared" ca="1" si="0"/>
        <v>34.443161755897243</v>
      </c>
      <c r="H15" s="2">
        <f t="shared" ca="1" si="0"/>
        <v>32.189177363469838</v>
      </c>
      <c r="I15" s="2">
        <f t="shared" ca="1" si="0"/>
        <v>34.322347058360585</v>
      </c>
      <c r="J15" s="2" t="e">
        <f t="shared" ca="1" si="0"/>
        <v>#REF!</v>
      </c>
      <c r="K15" s="2">
        <f t="shared" ca="1" si="0"/>
        <v>34.376864702628261</v>
      </c>
      <c r="L15" s="9">
        <f t="shared" ca="1" si="1"/>
        <v>-6.9576097050692121E-2</v>
      </c>
      <c r="M15" s="4">
        <f t="shared" ca="1" si="1"/>
        <v>-8.3064284443883363E-3</v>
      </c>
      <c r="N15" s="4" t="e">
        <f t="shared" ca="1" si="1"/>
        <v>#REF!</v>
      </c>
      <c r="O15" s="4">
        <f t="shared" ca="1" si="1"/>
        <v>-6.8965365942632584E-3</v>
      </c>
      <c r="P15" s="4">
        <f t="shared" ca="1" si="1"/>
        <v>-7.1885915979530424E-2</v>
      </c>
      <c r="Q15" s="4">
        <f t="shared" ca="1" si="1"/>
        <v>-1.0380000029016845E-2</v>
      </c>
      <c r="R15" s="4" t="e">
        <f t="shared" ca="1" si="1"/>
        <v>#REF!</v>
      </c>
      <c r="S15" s="4">
        <f t="shared" ca="1" si="1"/>
        <v>-8.8080868079641883E-3</v>
      </c>
      <c r="U15" s="3"/>
    </row>
    <row r="16" spans="1:21" x14ac:dyDescent="0.55000000000000004">
      <c r="B16" s="6">
        <v>2085</v>
      </c>
      <c r="C16" s="2">
        <f t="shared" ca="1" si="0"/>
        <v>42.452816462909588</v>
      </c>
      <c r="D16" s="2">
        <f t="shared" ca="1" si="0"/>
        <v>39.594149188459347</v>
      </c>
      <c r="E16" s="2">
        <f t="shared" ca="1" si="0"/>
        <v>42.249229369809875</v>
      </c>
      <c r="F16" s="2" t="e">
        <f t="shared" ca="1" si="0"/>
        <v>#REF!</v>
      </c>
      <c r="G16" s="2">
        <f t="shared" ca="1" si="0"/>
        <v>42.293807873822018</v>
      </c>
      <c r="H16" s="2">
        <f t="shared" ca="1" si="0"/>
        <v>39.192724601154616</v>
      </c>
      <c r="I16" s="2">
        <f t="shared" ca="1" si="0"/>
        <v>41.872168892813072</v>
      </c>
      <c r="J16" s="2" t="e">
        <f t="shared" ca="1" si="0"/>
        <v>#REF!</v>
      </c>
      <c r="K16" s="2">
        <f t="shared" ca="1" si="0"/>
        <v>41.93418287211049</v>
      </c>
      <c r="L16" s="9">
        <f t="shared" ca="1" si="1"/>
        <v>-6.733751756960149E-2</v>
      </c>
      <c r="M16" s="4">
        <f t="shared" ca="1" si="1"/>
        <v>-4.7956086324115743E-3</v>
      </c>
      <c r="N16" s="4" t="e">
        <f t="shared" ca="1" si="1"/>
        <v>#REF!</v>
      </c>
      <c r="O16" s="4">
        <f t="shared" ca="1" si="1"/>
        <v>-3.7455368650627374E-3</v>
      </c>
      <c r="P16" s="4">
        <f t="shared" ca="1" si="1"/>
        <v>-7.6793299794449821E-2</v>
      </c>
      <c r="Q16" s="4">
        <f t="shared" ca="1" si="1"/>
        <v>-1.367748051778428E-2</v>
      </c>
      <c r="R16" s="4" t="e">
        <f t="shared" ca="1" si="1"/>
        <v>#REF!</v>
      </c>
      <c r="S16" s="4">
        <f t="shared" ca="1" si="1"/>
        <v>-1.2216706310928083E-2</v>
      </c>
    </row>
    <row r="17" spans="2:19" x14ac:dyDescent="0.55000000000000004">
      <c r="B17" s="6">
        <v>2090</v>
      </c>
      <c r="C17" s="2">
        <f t="shared" ca="1" si="0"/>
        <v>51.660889028682035</v>
      </c>
      <c r="D17" s="2">
        <f t="shared" ca="1" si="0"/>
        <v>47.830742373867949</v>
      </c>
      <c r="E17" s="2">
        <f t="shared" ca="1" si="0"/>
        <v>51.197312602882043</v>
      </c>
      <c r="F17" s="2" t="e">
        <f t="shared" ca="1" si="0"/>
        <v>#REF!</v>
      </c>
      <c r="G17" s="2">
        <f t="shared" ca="1" si="0"/>
        <v>51.261233850459497</v>
      </c>
      <c r="H17" s="2">
        <f t="shared" ca="1" si="0"/>
        <v>47.700648374392777</v>
      </c>
      <c r="I17" s="2">
        <f t="shared" ca="1" si="0"/>
        <v>51.100674200423285</v>
      </c>
      <c r="J17" s="2" t="e">
        <f t="shared" ca="1" si="0"/>
        <v>#REF!</v>
      </c>
      <c r="K17" s="2">
        <f t="shared" ca="1" si="0"/>
        <v>51.15525726705085</v>
      </c>
      <c r="L17" s="9">
        <f t="shared" ca="1" si="1"/>
        <v>-7.4140161480527267E-2</v>
      </c>
      <c r="M17" s="4">
        <f t="shared" ca="1" si="1"/>
        <v>-8.9734504093147427E-3</v>
      </c>
      <c r="N17" s="4" t="e">
        <f t="shared" ca="1" si="1"/>
        <v>#REF!</v>
      </c>
      <c r="O17" s="4">
        <f t="shared" ca="1" si="1"/>
        <v>-7.7361266082868196E-3</v>
      </c>
      <c r="P17" s="4">
        <f t="shared" ca="1" si="1"/>
        <v>-7.6658391459166308E-2</v>
      </c>
      <c r="Q17" s="4">
        <f t="shared" ca="1" si="1"/>
        <v>-1.0844080285721036E-2</v>
      </c>
      <c r="R17" s="4" t="e">
        <f t="shared" ca="1" si="1"/>
        <v>#REF!</v>
      </c>
      <c r="S17" s="4">
        <f t="shared" ca="1" si="1"/>
        <v>-9.7875156842628375E-3</v>
      </c>
    </row>
    <row r="18" spans="2:19" x14ac:dyDescent="0.55000000000000004">
      <c r="B18" s="6">
        <v>2095</v>
      </c>
      <c r="C18" s="2">
        <f t="shared" ca="1" si="0"/>
        <v>62.775600498123673</v>
      </c>
      <c r="D18" s="2">
        <f t="shared" ca="1" si="0"/>
        <v>58.297493432835687</v>
      </c>
      <c r="E18" s="2">
        <f t="shared" ca="1" si="0"/>
        <v>62.498004037685597</v>
      </c>
      <c r="F18" s="2" t="e">
        <f t="shared" ca="1" si="0"/>
        <v>#REF!</v>
      </c>
      <c r="G18" s="2">
        <f t="shared" ca="1" si="0"/>
        <v>62.557776995337704</v>
      </c>
      <c r="H18" s="2">
        <f t="shared" ca="1" si="0"/>
        <v>57.542006500247908</v>
      </c>
      <c r="I18" s="2">
        <f t="shared" ca="1" si="0"/>
        <v>61.84675558826779</v>
      </c>
      <c r="J18" s="2" t="e">
        <f t="shared" ca="1" si="0"/>
        <v>#REF!</v>
      </c>
      <c r="K18" s="2">
        <f t="shared" ca="1" si="0"/>
        <v>61.93236545673772</v>
      </c>
      <c r="L18" s="9">
        <f t="shared" ca="1" si="1"/>
        <v>-7.1335152985463446E-2</v>
      </c>
      <c r="M18" s="4">
        <f t="shared" ca="1" si="1"/>
        <v>-4.4220438870413714E-3</v>
      </c>
      <c r="N18" s="4" t="e">
        <f t="shared" ca="1" si="1"/>
        <v>#REF!</v>
      </c>
      <c r="O18" s="4">
        <f t="shared" ca="1" si="1"/>
        <v>-3.469875254996202E-3</v>
      </c>
      <c r="P18" s="4">
        <f t="shared" ca="1" si="1"/>
        <v>-8.3369875498557677E-2</v>
      </c>
      <c r="Q18" s="4">
        <f t="shared" ca="1" si="1"/>
        <v>-1.4796272795250198E-2</v>
      </c>
      <c r="R18" s="4" t="e">
        <f t="shared" ca="1" si="1"/>
        <v>#REF!</v>
      </c>
      <c r="S18" s="4">
        <f t="shared" ca="1" si="1"/>
        <v>-1.3432528477543726E-2</v>
      </c>
    </row>
    <row r="19" spans="2:19" x14ac:dyDescent="0.55000000000000004">
      <c r="B19" s="6">
        <v>2100</v>
      </c>
      <c r="C19" s="2">
        <f t="shared" ref="C19:K19" ca="1" si="2">VLOOKUP($B19,INDIRECT("'["&amp;$A$2&amp;".xlsx]"&amp;C$1&amp;"'!"&amp;"$A$1:$ECW$1002"),MATCH($A$1,INDIRECT("'["&amp;$A$2&amp;".xlsx]"&amp;C$1&amp;"'!"&amp;"$A$1:$ECW$1"),0))</f>
        <v>78.083079317602099</v>
      </c>
      <c r="D19" s="2">
        <f t="shared" ca="1" si="2"/>
        <v>72.05972045048172</v>
      </c>
      <c r="E19" s="2">
        <f t="shared" ca="1" si="2"/>
        <v>77.357255068685788</v>
      </c>
      <c r="F19" s="2" t="e">
        <f t="shared" ca="1" si="2"/>
        <v>#REF!</v>
      </c>
      <c r="G19" s="2">
        <f t="shared" ca="1" si="2"/>
        <v>77.453247767941278</v>
      </c>
      <c r="H19" s="2">
        <f t="shared" ca="1" si="2"/>
        <v>71.402219673652752</v>
      </c>
      <c r="I19" s="2">
        <f t="shared" ca="1" si="2"/>
        <v>76.76121479012312</v>
      </c>
      <c r="J19" s="2" t="e">
        <f t="shared" ca="1" si="2"/>
        <v>#REF!</v>
      </c>
      <c r="K19" s="2">
        <f t="shared" ca="1" si="2"/>
        <v>76.880804589979007</v>
      </c>
      <c r="L19" s="9">
        <f t="shared" ca="1" si="1"/>
        <v>-7.7140385852617732E-2</v>
      </c>
      <c r="M19" s="4">
        <f t="shared" ca="1" si="1"/>
        <v>-9.2955382300438094E-3</v>
      </c>
      <c r="N19" s="4" t="e">
        <f t="shared" ca="1" si="1"/>
        <v>#REF!</v>
      </c>
      <c r="O19" s="4">
        <f t="shared" ca="1" si="1"/>
        <v>-8.0661720204320275E-3</v>
      </c>
      <c r="P19" s="4">
        <f t="shared" ca="1" si="1"/>
        <v>-8.5560914122956411E-2</v>
      </c>
      <c r="Q19" s="4">
        <f t="shared" ca="1" si="1"/>
        <v>-1.6928949767750723E-2</v>
      </c>
      <c r="R19" s="4" t="e">
        <f t="shared" ca="1" si="1"/>
        <v>#REF!</v>
      </c>
      <c r="S19" s="4">
        <f t="shared" ca="1" si="1"/>
        <v>-1.539737851183931E-2</v>
      </c>
    </row>
    <row r="20" spans="2:19" x14ac:dyDescent="0.55000000000000004">
      <c r="K20" s="7"/>
    </row>
    <row r="21" spans="2:19" x14ac:dyDescent="0.55000000000000004">
      <c r="K21" s="7"/>
    </row>
    <row r="22" spans="2:19" x14ac:dyDescent="0.55000000000000004">
      <c r="K22" s="7"/>
    </row>
    <row r="23" spans="2:19" x14ac:dyDescent="0.55000000000000004">
      <c r="K23" s="7"/>
    </row>
    <row r="24" spans="2:19" x14ac:dyDescent="0.55000000000000004">
      <c r="K24" s="7"/>
    </row>
    <row r="25" spans="2:19" x14ac:dyDescent="0.55000000000000004">
      <c r="K25" s="7"/>
    </row>
    <row r="26" spans="2:19" x14ac:dyDescent="0.55000000000000004">
      <c r="K26" s="7"/>
    </row>
    <row r="27" spans="2:19" x14ac:dyDescent="0.55000000000000004">
      <c r="K27" s="7"/>
    </row>
    <row r="28" spans="2:19" x14ac:dyDescent="0.55000000000000004">
      <c r="K28" s="7"/>
    </row>
    <row r="29" spans="2:19" x14ac:dyDescent="0.55000000000000004">
      <c r="K29" s="7"/>
    </row>
    <row r="30" spans="2:19" x14ac:dyDescent="0.55000000000000004">
      <c r="K30" s="7"/>
    </row>
    <row r="31" spans="2:19" x14ac:dyDescent="0.55000000000000004">
      <c r="K31" s="7"/>
    </row>
    <row r="32" spans="2:19" x14ac:dyDescent="0.55000000000000004">
      <c r="K32" s="7"/>
    </row>
    <row r="33" spans="11:11" x14ac:dyDescent="0.55000000000000004">
      <c r="K33" s="7"/>
    </row>
    <row r="34" spans="11:11" x14ac:dyDescent="0.55000000000000004">
      <c r="K34" s="7"/>
    </row>
    <row r="35" spans="11:11" x14ac:dyDescent="0.55000000000000004">
      <c r="K35" s="7"/>
    </row>
    <row r="36" spans="11:11" x14ac:dyDescent="0.55000000000000004">
      <c r="K36" s="7"/>
    </row>
    <row r="37" spans="11:11" x14ac:dyDescent="0.55000000000000004">
      <c r="K37" s="7"/>
    </row>
    <row r="38" spans="11:11" x14ac:dyDescent="0.55000000000000004">
      <c r="K38" s="7"/>
    </row>
    <row r="39" spans="11:11" x14ac:dyDescent="0.55000000000000004">
      <c r="K39" s="7"/>
    </row>
    <row r="40" spans="11:11" x14ac:dyDescent="0.55000000000000004">
      <c r="K40" s="7"/>
    </row>
    <row r="41" spans="11:11" x14ac:dyDescent="0.55000000000000004">
      <c r="K41" s="7"/>
    </row>
    <row r="42" spans="11:11" x14ac:dyDescent="0.55000000000000004">
      <c r="K42" s="7"/>
    </row>
    <row r="43" spans="11:11" x14ac:dyDescent="0.55000000000000004">
      <c r="K43" s="7"/>
    </row>
    <row r="44" spans="11:11" x14ac:dyDescent="0.55000000000000004">
      <c r="K44" s="7"/>
    </row>
    <row r="45" spans="11:11" x14ac:dyDescent="0.55000000000000004">
      <c r="K45" s="7"/>
    </row>
    <row r="46" spans="11:11" x14ac:dyDescent="0.55000000000000004">
      <c r="K46" s="7"/>
    </row>
    <row r="47" spans="11:11" x14ac:dyDescent="0.55000000000000004">
      <c r="K47" s="7"/>
    </row>
    <row r="48" spans="11:11" x14ac:dyDescent="0.55000000000000004">
      <c r="K48" s="7"/>
    </row>
    <row r="49" spans="11:11" x14ac:dyDescent="0.55000000000000004">
      <c r="K49" s="7"/>
    </row>
    <row r="50" spans="11:11" x14ac:dyDescent="0.55000000000000004">
      <c r="K50" s="7"/>
    </row>
    <row r="51" spans="11:11" x14ac:dyDescent="0.55000000000000004">
      <c r="K51" s="7"/>
    </row>
    <row r="52" spans="11:11" x14ac:dyDescent="0.55000000000000004">
      <c r="K52" s="7"/>
    </row>
    <row r="53" spans="11:11" x14ac:dyDescent="0.55000000000000004">
      <c r="K53" s="7"/>
    </row>
    <row r="54" spans="11:11" x14ac:dyDescent="0.55000000000000004">
      <c r="K54" s="7"/>
    </row>
    <row r="55" spans="11:11" x14ac:dyDescent="0.55000000000000004">
      <c r="K55" s="7"/>
    </row>
    <row r="56" spans="11:11" x14ac:dyDescent="0.55000000000000004">
      <c r="K56" s="7"/>
    </row>
    <row r="57" spans="11:11" x14ac:dyDescent="0.55000000000000004">
      <c r="K57" s="7"/>
    </row>
    <row r="58" spans="11:11" x14ac:dyDescent="0.55000000000000004">
      <c r="K58" s="7"/>
    </row>
    <row r="59" spans="11:11" x14ac:dyDescent="0.55000000000000004">
      <c r="K59" s="7"/>
    </row>
    <row r="60" spans="11:11" x14ac:dyDescent="0.55000000000000004">
      <c r="K60" s="7"/>
    </row>
    <row r="61" spans="11:11" x14ac:dyDescent="0.55000000000000004">
      <c r="K61" s="7"/>
    </row>
    <row r="62" spans="11:11" x14ac:dyDescent="0.55000000000000004">
      <c r="K62" s="7"/>
    </row>
    <row r="63" spans="11:11" x14ac:dyDescent="0.55000000000000004">
      <c r="K63" s="7"/>
    </row>
    <row r="64" spans="11:11" x14ac:dyDescent="0.55000000000000004">
      <c r="K64" s="7"/>
    </row>
    <row r="65" spans="11:11" x14ac:dyDescent="0.55000000000000004">
      <c r="K65" s="7"/>
    </row>
    <row r="66" spans="11:11" x14ac:dyDescent="0.55000000000000004">
      <c r="K66" s="7"/>
    </row>
    <row r="67" spans="11:11" x14ac:dyDescent="0.55000000000000004">
      <c r="K67" s="7"/>
    </row>
    <row r="68" spans="11:11" x14ac:dyDescent="0.55000000000000004">
      <c r="K68" s="7"/>
    </row>
    <row r="69" spans="11:11" x14ac:dyDescent="0.55000000000000004">
      <c r="K69" s="7"/>
    </row>
    <row r="70" spans="11:11" x14ac:dyDescent="0.55000000000000004">
      <c r="K70" s="7"/>
    </row>
    <row r="71" spans="11:11" x14ac:dyDescent="0.55000000000000004">
      <c r="K71" s="7"/>
    </row>
    <row r="72" spans="11:11" x14ac:dyDescent="0.55000000000000004">
      <c r="K72" s="7"/>
    </row>
    <row r="73" spans="11:11" x14ac:dyDescent="0.55000000000000004">
      <c r="K73" s="7"/>
    </row>
    <row r="74" spans="11:11" x14ac:dyDescent="0.55000000000000004">
      <c r="K74" s="7"/>
    </row>
    <row r="75" spans="11:11" x14ac:dyDescent="0.55000000000000004">
      <c r="K75" s="7"/>
    </row>
    <row r="76" spans="11:11" x14ac:dyDescent="0.55000000000000004">
      <c r="K76" s="7"/>
    </row>
    <row r="77" spans="11:11" x14ac:dyDescent="0.55000000000000004">
      <c r="K77" s="7"/>
    </row>
    <row r="78" spans="11:11" x14ac:dyDescent="0.55000000000000004">
      <c r="K78" s="7"/>
    </row>
    <row r="79" spans="11:11" x14ac:dyDescent="0.55000000000000004">
      <c r="K79" s="7"/>
    </row>
    <row r="80" spans="11:11" x14ac:dyDescent="0.55000000000000004">
      <c r="K80" s="7"/>
    </row>
    <row r="81" spans="2:11" x14ac:dyDescent="0.55000000000000004">
      <c r="K81" s="7"/>
    </row>
    <row r="82" spans="2:11" x14ac:dyDescent="0.55000000000000004">
      <c r="K82" s="7"/>
    </row>
    <row r="83" spans="2:11" x14ac:dyDescent="0.55000000000000004">
      <c r="K83" s="7"/>
    </row>
    <row r="84" spans="2:11" x14ac:dyDescent="0.55000000000000004">
      <c r="K84" s="7"/>
    </row>
    <row r="85" spans="2:11" x14ac:dyDescent="0.55000000000000004">
      <c r="K85" s="7"/>
    </row>
    <row r="86" spans="2:11" x14ac:dyDescent="0.55000000000000004">
      <c r="K86" s="7"/>
    </row>
    <row r="87" spans="2:11" x14ac:dyDescent="0.55000000000000004">
      <c r="B87" s="6"/>
      <c r="K87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zoomScaleNormal="100" workbookViewId="0">
      <selection activeCell="M19" sqref="M19"/>
    </sheetView>
  </sheetViews>
  <sheetFormatPr defaultColWidth="8.83984375" defaultRowHeight="14.4" x14ac:dyDescent="0.55000000000000004"/>
  <cols>
    <col min="1" max="2" width="8.83984375" style="2"/>
    <col min="3" max="3" width="24.3125" style="2" bestFit="1" customWidth="1"/>
    <col min="4" max="16384" width="8.83984375" style="2"/>
  </cols>
  <sheetData>
    <row r="1" spans="1:21" x14ac:dyDescent="0.55000000000000004">
      <c r="A1" s="1" t="s">
        <v>18</v>
      </c>
      <c r="B1" s="2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3</v>
      </c>
      <c r="I1" s="1" t="s">
        <v>15</v>
      </c>
      <c r="J1" s="1" t="s">
        <v>16</v>
      </c>
      <c r="K1" s="5" t="s">
        <v>17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4</v>
      </c>
      <c r="Q1" s="1" t="s">
        <v>9</v>
      </c>
      <c r="R1" s="1" t="s">
        <v>10</v>
      </c>
      <c r="S1" s="1" t="s">
        <v>11</v>
      </c>
    </row>
    <row r="2" spans="1:21" x14ac:dyDescent="0.55000000000000004">
      <c r="A2" s="6" t="s">
        <v>19</v>
      </c>
      <c r="B2" s="6">
        <v>2015</v>
      </c>
      <c r="C2" s="2">
        <f t="shared" ref="C2:K18" ca="1" si="0">VLOOKUP($B2,INDIRECT("'["&amp;$A$2&amp;".xlsx]"&amp;C$1&amp;"'!"&amp;"$A$1:$ECW$1002"),MATCH($A$1,INDIRECT("'["&amp;$A$2&amp;".xlsx]"&amp;C$1&amp;"'!"&amp;"$A$1:$ECW$1"),0))</f>
        <v>2.0238234718358057</v>
      </c>
      <c r="D2" s="2">
        <f t="shared" ca="1" si="0"/>
        <v>1.8384824494638501</v>
      </c>
      <c r="E2" s="2">
        <f t="shared" ca="1" si="0"/>
        <v>1.8514783166651327</v>
      </c>
      <c r="F2" s="2" t="e">
        <f t="shared" ca="1" si="0"/>
        <v>#REF!</v>
      </c>
      <c r="G2" s="2">
        <f t="shared" ca="1" si="0"/>
        <v>2.0159020476320881</v>
      </c>
      <c r="H2" s="2">
        <f t="shared" ca="1" si="0"/>
        <v>1.8387412498095868</v>
      </c>
      <c r="I2" s="2">
        <f t="shared" ca="1" si="0"/>
        <v>1.8517356904639641</v>
      </c>
      <c r="J2" s="2" t="e">
        <f t="shared" ca="1" si="0"/>
        <v>#REF!</v>
      </c>
      <c r="K2" s="2">
        <f t="shared" ca="1" si="0"/>
        <v>2.0161557319416095</v>
      </c>
      <c r="L2" s="9">
        <f t="shared" ref="L2:S19" ca="1" si="1">(D2)/($C2)-1</f>
        <v>-9.1579638714157752E-2</v>
      </c>
      <c r="M2" s="4">
        <f ca="1">('C'!E2-'C'!D2)/G_A_DH!M2</f>
        <v>0.78448129623690355</v>
      </c>
      <c r="N2" s="4" t="e">
        <f t="shared" ca="1" si="1"/>
        <v>#REF!</v>
      </c>
      <c r="O2" s="4">
        <f t="shared" ca="1" si="1"/>
        <v>-3.9140885131310199E-3</v>
      </c>
      <c r="P2" s="4">
        <f t="shared" ca="1" si="1"/>
        <v>-9.1451761777587848E-2</v>
      </c>
      <c r="Q2" s="4">
        <f ca="1">('C'!I2-'C'!H2)/G_A_DH!I2</f>
        <v>0.78439518429469479</v>
      </c>
      <c r="R2" s="4" t="e">
        <f t="shared" ca="1" si="1"/>
        <v>#REF!</v>
      </c>
      <c r="S2" s="4">
        <f t="shared" ca="1" si="1"/>
        <v>-3.7887394829159149E-3</v>
      </c>
    </row>
    <row r="3" spans="1:21" x14ac:dyDescent="0.55000000000000004">
      <c r="B3" s="6">
        <v>2020</v>
      </c>
      <c r="C3" s="2">
        <f t="shared" ca="1" si="0"/>
        <v>2.4542316739278363</v>
      </c>
      <c r="D3" s="2">
        <f t="shared" ca="1" si="0"/>
        <v>2.2632682664977319</v>
      </c>
      <c r="E3" s="2">
        <f t="shared" ca="1" si="0"/>
        <v>2.3335097734875436</v>
      </c>
      <c r="F3" s="2" t="e">
        <f t="shared" ca="1" si="0"/>
        <v>#REF!</v>
      </c>
      <c r="G3" s="2">
        <f t="shared" ca="1" si="0"/>
        <v>2.4445332734490393</v>
      </c>
      <c r="H3" s="2">
        <f t="shared" ca="1" si="0"/>
        <v>2.260740835055373</v>
      </c>
      <c r="I3" s="2">
        <f t="shared" ca="1" si="0"/>
        <v>2.3309470622184323</v>
      </c>
      <c r="J3" s="2" t="e">
        <f t="shared" ca="1" si="0"/>
        <v>#REF!</v>
      </c>
      <c r="K3" s="2">
        <f t="shared" ca="1" si="0"/>
        <v>2.4422731300367331</v>
      </c>
      <c r="L3" s="9">
        <f t="shared" ca="1" si="1"/>
        <v>-7.7809853673870943E-2</v>
      </c>
      <c r="M3" s="4">
        <f ca="1">('C'!E3-'C'!D3)/G_A_DH!M3</f>
        <v>0.26606480806146277</v>
      </c>
      <c r="N3" s="4" t="e">
        <f t="shared" ca="1" si="1"/>
        <v>#REF!</v>
      </c>
      <c r="O3" s="4">
        <f t="shared" ca="1" si="1"/>
        <v>-3.951705367438052E-3</v>
      </c>
      <c r="P3" s="4">
        <f t="shared" ca="1" si="1"/>
        <v>-7.8839679614595592E-2</v>
      </c>
      <c r="Q3" s="4">
        <f ca="1">('C'!I3-'C'!H3)/G_A_DH!I3</f>
        <v>0.26593117311062536</v>
      </c>
      <c r="R3" s="4" t="e">
        <f t="shared" ca="1" si="1"/>
        <v>#REF!</v>
      </c>
      <c r="S3" s="4">
        <f t="shared" ca="1" si="1"/>
        <v>-4.8726222622513804E-3</v>
      </c>
    </row>
    <row r="4" spans="1:21" x14ac:dyDescent="0.55000000000000004">
      <c r="B4" s="6">
        <v>2025</v>
      </c>
      <c r="C4" s="2">
        <f t="shared" ca="1" si="0"/>
        <v>2.9563448338358755</v>
      </c>
      <c r="D4" s="2">
        <f t="shared" ca="1" si="0"/>
        <v>2.7456301939332004</v>
      </c>
      <c r="E4" s="2">
        <f t="shared" ca="1" si="0"/>
        <v>2.8795490948005855</v>
      </c>
      <c r="F4" s="2" t="e">
        <f t="shared" ca="1" si="0"/>
        <v>#REF!</v>
      </c>
      <c r="G4" s="2">
        <f t="shared" ca="1" si="0"/>
        <v>2.942166944826627</v>
      </c>
      <c r="H4" s="2">
        <f t="shared" ca="1" si="0"/>
        <v>2.7493242157218765</v>
      </c>
      <c r="I4" s="2">
        <f t="shared" ca="1" si="0"/>
        <v>2.8841021618303779</v>
      </c>
      <c r="J4" s="2" t="e">
        <f t="shared" ca="1" si="0"/>
        <v>#REF!</v>
      </c>
      <c r="K4" s="2">
        <f t="shared" ca="1" si="0"/>
        <v>2.946956949161911</v>
      </c>
      <c r="L4" s="9">
        <f t="shared" ca="1" si="1"/>
        <v>-7.127539300930319E-2</v>
      </c>
      <c r="M4" s="4">
        <f ca="1">('C'!E4-'C'!D4)/G_A_DH!M4</f>
        <v>1.3286796352980406</v>
      </c>
      <c r="N4" s="4" t="e">
        <f t="shared" ca="1" si="1"/>
        <v>#REF!</v>
      </c>
      <c r="O4" s="4">
        <f t="shared" ca="1" si="1"/>
        <v>-4.7957494156229963E-3</v>
      </c>
      <c r="P4" s="4">
        <f t="shared" ca="1" si="1"/>
        <v>-7.002586969713831E-2</v>
      </c>
      <c r="Q4" s="4">
        <f ca="1">('C'!I4-'C'!H4)/G_A_DH!I4</f>
        <v>1.3372026735717886</v>
      </c>
      <c r="R4" s="4" t="e">
        <f t="shared" ca="1" si="1"/>
        <v>#REF!</v>
      </c>
      <c r="S4" s="4">
        <f t="shared" ca="1" si="1"/>
        <v>-3.1755039420701126E-3</v>
      </c>
    </row>
    <row r="5" spans="1:21" x14ac:dyDescent="0.55000000000000004">
      <c r="B5" s="6">
        <v>2030</v>
      </c>
      <c r="C5" s="2">
        <f t="shared" ca="1" si="0"/>
        <v>3.6558335847982839</v>
      </c>
      <c r="D5" s="2">
        <f t="shared" ca="1" si="0"/>
        <v>3.4281162336519984</v>
      </c>
      <c r="E5" s="2">
        <f t="shared" ca="1" si="0"/>
        <v>3.56910669105641</v>
      </c>
      <c r="F5" s="2" t="e">
        <f t="shared" ca="1" si="0"/>
        <v>#REF!</v>
      </c>
      <c r="G5" s="2">
        <f t="shared" ca="1" si="0"/>
        <v>3.6396379922051287</v>
      </c>
      <c r="H5" s="2">
        <f t="shared" ca="1" si="0"/>
        <v>3.4310781387865887</v>
      </c>
      <c r="I5" s="2">
        <f t="shared" ca="1" si="0"/>
        <v>3.5730105642222809</v>
      </c>
      <c r="J5" s="2" t="e">
        <f t="shared" ca="1" si="0"/>
        <v>#REF!</v>
      </c>
      <c r="K5" s="2">
        <f t="shared" ca="1" si="0"/>
        <v>3.6434177947533759</v>
      </c>
      <c r="L5" s="9">
        <f t="shared" ca="1" si="1"/>
        <v>-6.2288762840076117E-2</v>
      </c>
      <c r="M5" s="4">
        <f ca="1">('C'!E5-'C'!D5)/G_A_DH!M5</f>
        <v>2.6510637949763347</v>
      </c>
      <c r="N5" s="4" t="e">
        <f t="shared" ca="1" si="1"/>
        <v>#REF!</v>
      </c>
      <c r="O5" s="4">
        <f t="shared" ca="1" si="1"/>
        <v>-4.4300683325684265E-3</v>
      </c>
      <c r="P5" s="4">
        <f t="shared" ca="1" si="1"/>
        <v>-6.1478576854886113E-2</v>
      </c>
      <c r="Q5" s="4">
        <f ca="1">('C'!I5-'C'!H5)/G_A_DH!I5</f>
        <v>2.6687757549892743</v>
      </c>
      <c r="R5" s="4" t="e">
        <f t="shared" ca="1" si="1"/>
        <v>#REF!</v>
      </c>
      <c r="S5" s="4">
        <f t="shared" ca="1" si="1"/>
        <v>-3.3961584292391267E-3</v>
      </c>
    </row>
    <row r="6" spans="1:21" x14ac:dyDescent="0.55000000000000004">
      <c r="B6" s="6">
        <v>2035</v>
      </c>
      <c r="C6" s="2">
        <f t="shared" ca="1" si="0"/>
        <v>4.6090219225787905</v>
      </c>
      <c r="D6" s="2">
        <f t="shared" ca="1" si="0"/>
        <v>4.3501763123509773</v>
      </c>
      <c r="E6" s="2">
        <f t="shared" ca="1" si="0"/>
        <v>4.532626969189594</v>
      </c>
      <c r="F6" s="2" t="e">
        <f t="shared" ca="1" si="0"/>
        <v>#REF!</v>
      </c>
      <c r="G6" s="2">
        <f t="shared" ca="1" si="0"/>
        <v>4.5861955757960002</v>
      </c>
      <c r="H6" s="2">
        <f t="shared" ca="1" si="0"/>
        <v>4.3537730323295962</v>
      </c>
      <c r="I6" s="2">
        <f t="shared" ca="1" si="0"/>
        <v>4.5362404891376924</v>
      </c>
      <c r="J6" s="2" t="e">
        <f t="shared" ca="1" si="0"/>
        <v>#REF!</v>
      </c>
      <c r="K6" s="2">
        <f t="shared" ca="1" si="0"/>
        <v>4.5896542092798525</v>
      </c>
      <c r="L6" s="9">
        <f t="shared" ca="1" si="1"/>
        <v>-5.6160637674508296E-2</v>
      </c>
      <c r="M6" s="4">
        <f ca="1">('C'!E6-'C'!D6)/G_A_DH!M6</f>
        <v>4.5040984746885924</v>
      </c>
      <c r="N6" s="4" t="e">
        <f t="shared" ca="1" si="1"/>
        <v>#REF!</v>
      </c>
      <c r="O6" s="4">
        <f t="shared" ca="1" si="1"/>
        <v>-4.952535953662518E-3</v>
      </c>
      <c r="P6" s="4">
        <f t="shared" ca="1" si="1"/>
        <v>-5.5380272547365106E-2</v>
      </c>
      <c r="Q6" s="4">
        <f ca="1">('C'!I6-'C'!H6)/G_A_DH!I6</f>
        <v>4.5045132099283496</v>
      </c>
      <c r="R6" s="4" t="e">
        <f t="shared" ca="1" si="1"/>
        <v>#REF!</v>
      </c>
      <c r="S6" s="4">
        <f t="shared" ca="1" si="1"/>
        <v>-4.2021308694712989E-3</v>
      </c>
    </row>
    <row r="7" spans="1:21" x14ac:dyDescent="0.55000000000000004">
      <c r="B7" s="6">
        <v>2040</v>
      </c>
      <c r="C7" s="2">
        <f t="shared" ca="1" si="0"/>
        <v>5.8477611026590264</v>
      </c>
      <c r="D7" s="2">
        <f t="shared" ca="1" si="0"/>
        <v>5.5497423731585664</v>
      </c>
      <c r="E7" s="2">
        <f t="shared" ca="1" si="0"/>
        <v>5.7591258900610303</v>
      </c>
      <c r="F7" s="2" t="e">
        <f t="shared" ca="1" si="0"/>
        <v>#REF!</v>
      </c>
      <c r="G7" s="2">
        <f t="shared" ca="1" si="0"/>
        <v>5.8181871175918163</v>
      </c>
      <c r="H7" s="2">
        <f t="shared" ca="1" si="0"/>
        <v>5.5438315077565452</v>
      </c>
      <c r="I7" s="2">
        <f t="shared" ca="1" si="0"/>
        <v>5.7524887330127736</v>
      </c>
      <c r="J7" s="2" t="e">
        <f t="shared" ca="1" si="0"/>
        <v>#REF!</v>
      </c>
      <c r="K7" s="2">
        <f t="shared" ca="1" si="0"/>
        <v>5.8120501023315425</v>
      </c>
      <c r="L7" s="9">
        <f t="shared" ca="1" si="1"/>
        <v>-5.0962876948743352E-2</v>
      </c>
      <c r="M7" s="4">
        <f ca="1">('C'!E7-'C'!D7)/G_A_DH!M7</f>
        <v>9.1611077910789778</v>
      </c>
      <c r="N7" s="4" t="e">
        <f t="shared" ca="1" si="1"/>
        <v>#REF!</v>
      </c>
      <c r="O7" s="4">
        <f t="shared" ca="1" si="1"/>
        <v>-5.0573175866850395E-3</v>
      </c>
      <c r="P7" s="4">
        <f t="shared" ca="1" si="1"/>
        <v>-5.197366813844051E-2</v>
      </c>
      <c r="Q7" s="4">
        <f ca="1">('C'!I7-'C'!H7)/G_A_DH!I7</f>
        <v>9.1293305234250859</v>
      </c>
      <c r="R7" s="4" t="e">
        <f t="shared" ca="1" si="1"/>
        <v>#REF!</v>
      </c>
      <c r="S7" s="4">
        <f t="shared" ca="1" si="1"/>
        <v>-6.1067816726038116E-3</v>
      </c>
    </row>
    <row r="8" spans="1:21" x14ac:dyDescent="0.55000000000000004">
      <c r="B8" s="6">
        <v>2045</v>
      </c>
      <c r="C8" s="2">
        <f t="shared" ca="1" si="0"/>
        <v>7.4390185324722946</v>
      </c>
      <c r="D8" s="2">
        <f t="shared" ca="1" si="0"/>
        <v>7.0760820050017061</v>
      </c>
      <c r="E8" s="2">
        <f t="shared" ca="1" si="0"/>
        <v>7.3374376506543815</v>
      </c>
      <c r="F8" s="2" t="e">
        <f t="shared" ca="1" si="0"/>
        <v>#REF!</v>
      </c>
      <c r="G8" s="2">
        <f t="shared" ca="1" si="0"/>
        <v>7.3935740059397128</v>
      </c>
      <c r="H8" s="2">
        <f t="shared" ca="1" si="0"/>
        <v>7.0680760210656324</v>
      </c>
      <c r="I8" s="2">
        <f t="shared" ca="1" si="0"/>
        <v>7.3313738230869996</v>
      </c>
      <c r="J8" s="2" t="e">
        <f t="shared" ca="1" si="0"/>
        <v>#REF!</v>
      </c>
      <c r="K8" s="2">
        <f t="shared" ca="1" si="0"/>
        <v>7.3882639716553342</v>
      </c>
      <c r="L8" s="9">
        <f t="shared" ca="1" si="1"/>
        <v>-4.8788227356380776E-2</v>
      </c>
      <c r="M8" s="4">
        <f ca="1">('C'!E8-'C'!D8)/G_A_DH!M8</f>
        <v>11.761129395500651</v>
      </c>
      <c r="N8" s="4" t="e">
        <f t="shared" ca="1" si="1"/>
        <v>#REF!</v>
      </c>
      <c r="O8" s="4">
        <f t="shared" ca="1" si="1"/>
        <v>-6.1089411639735358E-3</v>
      </c>
      <c r="P8" s="4">
        <f t="shared" ca="1" si="1"/>
        <v>-4.9864442437863143E-2</v>
      </c>
      <c r="Q8" s="4">
        <f ca="1">('C'!I8-'C'!H8)/G_A_DH!I8</f>
        <v>11.848527363512547</v>
      </c>
      <c r="R8" s="4" t="e">
        <f t="shared" ca="1" si="1"/>
        <v>#REF!</v>
      </c>
      <c r="S8" s="4">
        <f t="shared" ca="1" si="1"/>
        <v>-6.8227496134617427E-3</v>
      </c>
    </row>
    <row r="9" spans="1:21" x14ac:dyDescent="0.55000000000000004">
      <c r="B9" s="6">
        <v>2050</v>
      </c>
      <c r="C9" s="2">
        <f t="shared" ca="1" si="0"/>
        <v>9.3470676626063991</v>
      </c>
      <c r="D9" s="2">
        <f t="shared" ca="1" si="0"/>
        <v>8.9152929912936525</v>
      </c>
      <c r="E9" s="2">
        <f t="shared" ca="1" si="0"/>
        <v>9.2372436689205575</v>
      </c>
      <c r="F9" s="2" t="e">
        <f t="shared" ca="1" si="0"/>
        <v>#REF!</v>
      </c>
      <c r="G9" s="2">
        <f t="shared" ca="1" si="0"/>
        <v>9.2913557566774809</v>
      </c>
      <c r="H9" s="2">
        <f t="shared" ca="1" si="0"/>
        <v>8.906323428036405</v>
      </c>
      <c r="I9" s="2">
        <f t="shared" ca="1" si="0"/>
        <v>9.245554530769132</v>
      </c>
      <c r="J9" s="2" t="e">
        <f t="shared" ca="1" si="0"/>
        <v>#REF!</v>
      </c>
      <c r="K9" s="2">
        <f t="shared" ca="1" si="0"/>
        <v>9.2981414615103457</v>
      </c>
      <c r="L9" s="9">
        <f t="shared" ca="1" si="1"/>
        <v>-4.6193596419558558E-2</v>
      </c>
      <c r="M9" s="4">
        <f ca="1">('C'!E9-'C'!D9)/G_A_DH!M9</f>
        <v>14.670121165920973</v>
      </c>
      <c r="N9" s="4" t="e">
        <f t="shared" ca="1" si="1"/>
        <v>#REF!</v>
      </c>
      <c r="O9" s="4">
        <f t="shared" ca="1" si="1"/>
        <v>-5.9603618952923654E-3</v>
      </c>
      <c r="P9" s="4">
        <f t="shared" ca="1" si="1"/>
        <v>-4.7153208950569847E-2</v>
      </c>
      <c r="Q9" s="4">
        <f ca="1">('C'!I9-'C'!H9)/G_A_DH!I9</f>
        <v>8.3193274355610018</v>
      </c>
      <c r="R9" s="4" t="e">
        <f t="shared" ca="1" si="1"/>
        <v>#REF!</v>
      </c>
      <c r="S9" s="4">
        <f t="shared" ca="1" si="1"/>
        <v>-5.2343903844610518E-3</v>
      </c>
    </row>
    <row r="10" spans="1:21" x14ac:dyDescent="0.55000000000000004">
      <c r="B10" s="6">
        <v>2055</v>
      </c>
      <c r="C10" s="2">
        <f t="shared" ca="1" si="0"/>
        <v>11.713454848043851</v>
      </c>
      <c r="D10" s="2">
        <f t="shared" ca="1" si="0"/>
        <v>11.214410852300432</v>
      </c>
      <c r="E10" s="2">
        <f t="shared" ca="1" si="0"/>
        <v>11.590941244847182</v>
      </c>
      <c r="F10" s="2" t="e">
        <f t="shared" ca="1" si="0"/>
        <v>#REF!</v>
      </c>
      <c r="G10" s="2">
        <f t="shared" ca="1" si="0"/>
        <v>11.641749623429838</v>
      </c>
      <c r="H10" s="2">
        <f t="shared" ca="1" si="0"/>
        <v>11.165885611435861</v>
      </c>
      <c r="I10" s="2">
        <f t="shared" ca="1" si="0"/>
        <v>11.551584516775886</v>
      </c>
      <c r="J10" s="2" t="e">
        <f t="shared" ca="1" si="0"/>
        <v>#REF!</v>
      </c>
      <c r="K10" s="2">
        <f t="shared" ca="1" si="0"/>
        <v>11.604253433191463</v>
      </c>
      <c r="L10" s="9">
        <f t="shared" ca="1" si="1"/>
        <v>-4.2604338533541952E-2</v>
      </c>
      <c r="M10" s="4">
        <f ca="1">('C'!E10-'C'!D10)/G_A_DH!M10</f>
        <v>18.913819210354671</v>
      </c>
      <c r="N10" s="4" t="e">
        <f t="shared" ca="1" si="1"/>
        <v>#REF!</v>
      </c>
      <c r="O10" s="4">
        <f t="shared" ca="1" si="1"/>
        <v>-6.1216119022294846E-3</v>
      </c>
      <c r="P10" s="4">
        <f t="shared" ca="1" si="1"/>
        <v>-4.6747030975189507E-2</v>
      </c>
      <c r="Q10" s="4">
        <f ca="1">('C'!I10-'C'!H10)/G_A_DH!I10</f>
        <v>81.423981158876543</v>
      </c>
      <c r="R10" s="4" t="e">
        <f t="shared" ca="1" si="1"/>
        <v>#REF!</v>
      </c>
      <c r="S10" s="4">
        <f t="shared" ca="1" si="1"/>
        <v>-9.3227332387442186E-3</v>
      </c>
    </row>
    <row r="11" spans="1:21" x14ac:dyDescent="0.55000000000000004">
      <c r="B11" s="6">
        <v>2060</v>
      </c>
      <c r="C11" s="2">
        <f t="shared" ca="1" si="0"/>
        <v>14.670845157901043</v>
      </c>
      <c r="D11" s="2">
        <f t="shared" ca="1" si="0"/>
        <v>13.715127673423224</v>
      </c>
      <c r="E11" s="2">
        <f t="shared" ca="1" si="0"/>
        <v>14.524715506345308</v>
      </c>
      <c r="F11" s="2" t="e">
        <f t="shared" ca="1" si="0"/>
        <v>#REF!</v>
      </c>
      <c r="G11" s="2">
        <f t="shared" ca="1" si="0"/>
        <v>14.573254619564302</v>
      </c>
      <c r="H11" s="2">
        <f t="shared" ca="1" si="0"/>
        <v>13.719221160616382</v>
      </c>
      <c r="I11" s="2">
        <f t="shared" ca="1" si="0"/>
        <v>14.522538120030015</v>
      </c>
      <c r="J11" s="2" t="e">
        <f t="shared" ca="1" si="0"/>
        <v>#REF!</v>
      </c>
      <c r="K11" s="2">
        <f t="shared" ca="1" si="0"/>
        <v>14.569134993757466</v>
      </c>
      <c r="L11" s="9">
        <f t="shared" ca="1" si="1"/>
        <v>-6.5143996422258876E-2</v>
      </c>
      <c r="M11" s="4">
        <f ca="1">('C'!E11-'C'!D11)/G_A_DH!M11</f>
        <v>20.899094239714362</v>
      </c>
      <c r="N11" s="4" t="e">
        <f t="shared" ca="1" si="1"/>
        <v>#REF!</v>
      </c>
      <c r="O11" s="4">
        <f t="shared" ca="1" si="1"/>
        <v>-6.6520052039525934E-3</v>
      </c>
      <c r="P11" s="4">
        <f t="shared" ca="1" si="1"/>
        <v>-6.4864974515265739E-2</v>
      </c>
      <c r="Q11" s="4">
        <f ca="1">('C'!I11-'C'!H11)/G_A_DH!I11</f>
        <v>169.58633810546633</v>
      </c>
      <c r="R11" s="4" t="e">
        <f t="shared" ca="1" si="1"/>
        <v>#REF!</v>
      </c>
      <c r="S11" s="4">
        <f t="shared" ca="1" si="1"/>
        <v>-6.9328087815582196E-3</v>
      </c>
    </row>
    <row r="12" spans="1:21" x14ac:dyDescent="0.55000000000000004">
      <c r="B12" s="6">
        <v>2065</v>
      </c>
      <c r="C12" s="2">
        <f t="shared" ca="1" si="0"/>
        <v>18.313700667691812</v>
      </c>
      <c r="D12" s="2">
        <f t="shared" ca="1" si="0"/>
        <v>17.15168273388883</v>
      </c>
      <c r="E12" s="2">
        <f t="shared" ca="1" si="0"/>
        <v>18.160891386591434</v>
      </c>
      <c r="F12" s="2" t="e">
        <f t="shared" ca="1" si="0"/>
        <v>#REF!</v>
      </c>
      <c r="G12" s="2">
        <f t="shared" ca="1" si="0"/>
        <v>18.206802543740526</v>
      </c>
      <c r="H12" s="2">
        <f t="shared" ca="1" si="0"/>
        <v>17.116712277199643</v>
      </c>
      <c r="I12" s="2">
        <f t="shared" ca="1" si="0"/>
        <v>18.128973874269477</v>
      </c>
      <c r="J12" s="2" t="e">
        <f t="shared" ca="1" si="0"/>
        <v>#REF!</v>
      </c>
      <c r="K12" s="2">
        <f t="shared" ca="1" si="0"/>
        <v>18.175072393434782</v>
      </c>
      <c r="L12" s="9">
        <f t="shared" ca="1" si="1"/>
        <v>-6.3450744057041431E-2</v>
      </c>
      <c r="M12" s="4">
        <f ca="1">('C'!E12-'C'!D12)/G_A_DH!M12</f>
        <v>26.052203210910623</v>
      </c>
      <c r="N12" s="4" t="e">
        <f t="shared" ca="1" si="1"/>
        <v>#REF!</v>
      </c>
      <c r="O12" s="4">
        <f t="shared" ca="1" si="1"/>
        <v>-5.8370575063438901E-3</v>
      </c>
      <c r="P12" s="4">
        <f t="shared" ca="1" si="1"/>
        <v>-6.5360268370217578E-2</v>
      </c>
      <c r="Q12" s="4">
        <f ca="1">('C'!I12-'C'!H12)/G_A_DH!I12</f>
        <v>137.64236854340928</v>
      </c>
      <c r="R12" s="4" t="e">
        <f t="shared" ca="1" si="1"/>
        <v>#REF!</v>
      </c>
      <c r="S12" s="4">
        <f t="shared" ca="1" si="1"/>
        <v>-7.569648361763992E-3</v>
      </c>
    </row>
    <row r="13" spans="1:21" x14ac:dyDescent="0.55000000000000004">
      <c r="B13" s="6">
        <v>2070</v>
      </c>
      <c r="C13" s="2">
        <f t="shared" ca="1" si="0"/>
        <v>22.765762200217736</v>
      </c>
      <c r="D13" s="2">
        <f t="shared" ca="1" si="0"/>
        <v>21.232919594530966</v>
      </c>
      <c r="E13" s="2">
        <f t="shared" ca="1" si="0"/>
        <v>22.557920775554358</v>
      </c>
      <c r="F13" s="2" t="e">
        <f t="shared" ca="1" si="0"/>
        <v>#REF!</v>
      </c>
      <c r="G13" s="2">
        <f t="shared" ca="1" si="0"/>
        <v>22.604150719910404</v>
      </c>
      <c r="H13" s="2">
        <f t="shared" ca="1" si="0"/>
        <v>21.192238916332769</v>
      </c>
      <c r="I13" s="2">
        <f t="shared" ca="1" si="0"/>
        <v>22.519621209183573</v>
      </c>
      <c r="J13" s="2" t="e">
        <f t="shared" ca="1" si="0"/>
        <v>#REF!</v>
      </c>
      <c r="K13" s="2">
        <f t="shared" ca="1" si="0"/>
        <v>22.566879350680388</v>
      </c>
      <c r="L13" s="9">
        <f t="shared" ca="1" si="1"/>
        <v>-6.7331047043621917E-2</v>
      </c>
      <c r="M13" s="4">
        <f ca="1">('C'!E13-'C'!D13)/G_A_DH!M13</f>
        <v>279.71785687083258</v>
      </c>
      <c r="N13" s="4" t="e">
        <f t="shared" ca="1" si="1"/>
        <v>#REF!</v>
      </c>
      <c r="O13" s="4">
        <f t="shared" ca="1" si="1"/>
        <v>-7.098882914000848E-3</v>
      </c>
      <c r="P13" s="4">
        <f t="shared" ca="1" si="1"/>
        <v>-6.9117970663416517E-2</v>
      </c>
      <c r="Q13" s="4">
        <f ca="1">('C'!I13-'C'!H13)/G_A_DH!I13</f>
        <v>166.08871455980434</v>
      </c>
      <c r="R13" s="4" t="e">
        <f t="shared" ca="1" si="1"/>
        <v>#REF!</v>
      </c>
      <c r="S13" s="4">
        <f t="shared" ca="1" si="1"/>
        <v>-8.7360505564556545E-3</v>
      </c>
    </row>
    <row r="14" spans="1:21" x14ac:dyDescent="0.55000000000000004">
      <c r="B14" s="6">
        <v>2075</v>
      </c>
      <c r="C14" s="2">
        <f t="shared" ca="1" si="0"/>
        <v>28.170943219779272</v>
      </c>
      <c r="D14" s="2">
        <f t="shared" ca="1" si="0"/>
        <v>26.287751029815976</v>
      </c>
      <c r="E14" s="2">
        <f t="shared" ca="1" si="0"/>
        <v>27.95992766956287</v>
      </c>
      <c r="F14" s="2" t="e">
        <f t="shared" ca="1" si="0"/>
        <v>#REF!</v>
      </c>
      <c r="G14" s="2">
        <f t="shared" ca="1" si="0"/>
        <v>28.008481083036223</v>
      </c>
      <c r="H14" s="2">
        <f t="shared" ca="1" si="0"/>
        <v>26.164531633321722</v>
      </c>
      <c r="I14" s="2">
        <f t="shared" ca="1" si="0"/>
        <v>27.851839621742116</v>
      </c>
      <c r="J14" s="2" t="e">
        <f t="shared" ca="1" si="0"/>
        <v>#REF!</v>
      </c>
      <c r="K14" s="2">
        <f t="shared" ca="1" si="0"/>
        <v>27.901080462883396</v>
      </c>
      <c r="L14" s="9">
        <f t="shared" ca="1" si="1"/>
        <v>-6.684874465406887E-2</v>
      </c>
      <c r="M14" s="4">
        <f ca="1">('C'!E14-'C'!D14)/G_A_DH!M14</f>
        <v>353.00924457909127</v>
      </c>
      <c r="N14" s="4" t="e">
        <f t="shared" ca="1" si="1"/>
        <v>#REF!</v>
      </c>
      <c r="O14" s="4">
        <f t="shared" ca="1" si="1"/>
        <v>-5.7670109046608076E-3</v>
      </c>
      <c r="P14" s="4">
        <f t="shared" ca="1" si="1"/>
        <v>-7.1222733680028738E-2</v>
      </c>
      <c r="Q14" s="4">
        <f ca="1">('C'!I14-'C'!H14)/G_A_DH!I14</f>
        <v>141.00751014511869</v>
      </c>
      <c r="R14" s="4" t="e">
        <f t="shared" ca="1" si="1"/>
        <v>#REF!</v>
      </c>
      <c r="S14" s="4">
        <f t="shared" ca="1" si="1"/>
        <v>-9.5794718263604306E-3</v>
      </c>
    </row>
    <row r="15" spans="1:21" x14ac:dyDescent="0.55000000000000004">
      <c r="B15" s="6">
        <v>2080</v>
      </c>
      <c r="C15" s="2">
        <f t="shared" ca="1" si="0"/>
        <v>34.682349850818454</v>
      </c>
      <c r="D15" s="2">
        <f t="shared" ca="1" si="0"/>
        <v>32.269287311651851</v>
      </c>
      <c r="E15" s="2">
        <f t="shared" ca="1" si="0"/>
        <v>34.394263393499386</v>
      </c>
      <c r="F15" s="2" t="e">
        <f t="shared" ca="1" si="0"/>
        <v>#REF!</v>
      </c>
      <c r="G15" s="2">
        <f t="shared" ca="1" si="0"/>
        <v>34.443161755897243</v>
      </c>
      <c r="H15" s="2">
        <f t="shared" ca="1" si="0"/>
        <v>32.189177363469838</v>
      </c>
      <c r="I15" s="2">
        <f t="shared" ca="1" si="0"/>
        <v>34.322347058360585</v>
      </c>
      <c r="J15" s="2" t="e">
        <f t="shared" ca="1" si="0"/>
        <v>#REF!</v>
      </c>
      <c r="K15" s="2">
        <f t="shared" ca="1" si="0"/>
        <v>34.376864702628261</v>
      </c>
      <c r="L15" s="9">
        <f t="shared" ca="1" si="1"/>
        <v>-6.9576097050692121E-2</v>
      </c>
      <c r="M15" s="4">
        <f ca="1">('C'!E15-'C'!D15)/G_A_DH!M15</f>
        <v>288.94382820630722</v>
      </c>
      <c r="N15" s="4" t="e">
        <f t="shared" ca="1" si="1"/>
        <v>#REF!</v>
      </c>
      <c r="O15" s="4">
        <f t="shared" ca="1" si="1"/>
        <v>-6.8965365942632584E-3</v>
      </c>
      <c r="P15" s="4">
        <f t="shared" ca="1" si="1"/>
        <v>-7.1885915979530424E-2</v>
      </c>
      <c r="Q15" s="4">
        <f ca="1">('C'!I15-'C'!H15)/G_A_DH!I15</f>
        <v>146.90566080048077</v>
      </c>
      <c r="R15" s="4" t="e">
        <f t="shared" ca="1" si="1"/>
        <v>#REF!</v>
      </c>
      <c r="S15" s="4">
        <f t="shared" ca="1" si="1"/>
        <v>-8.8080868079641883E-3</v>
      </c>
      <c r="U15" s="3"/>
    </row>
    <row r="16" spans="1:21" x14ac:dyDescent="0.55000000000000004">
      <c r="B16" s="6">
        <v>2085</v>
      </c>
      <c r="C16" s="2">
        <f t="shared" ca="1" si="0"/>
        <v>42.452816462909588</v>
      </c>
      <c r="D16" s="2">
        <f t="shared" ca="1" si="0"/>
        <v>39.594149188459347</v>
      </c>
      <c r="E16" s="2">
        <f t="shared" ca="1" si="0"/>
        <v>42.249229369809875</v>
      </c>
      <c r="F16" s="2" t="e">
        <f t="shared" ca="1" si="0"/>
        <v>#REF!</v>
      </c>
      <c r="G16" s="2">
        <f t="shared" ca="1" si="0"/>
        <v>42.293807873822018</v>
      </c>
      <c r="H16" s="2">
        <f t="shared" ca="1" si="0"/>
        <v>39.192724601154616</v>
      </c>
      <c r="I16" s="2">
        <f t="shared" ca="1" si="0"/>
        <v>41.872168892813072</v>
      </c>
      <c r="J16" s="2" t="e">
        <f t="shared" ca="1" si="0"/>
        <v>#REF!</v>
      </c>
      <c r="K16" s="2">
        <f t="shared" ca="1" si="0"/>
        <v>41.93418287211049</v>
      </c>
      <c r="L16" s="9">
        <f t="shared" ca="1" si="1"/>
        <v>-6.733751756960149E-2</v>
      </c>
      <c r="M16" s="4">
        <f ca="1">('C'!E16-'C'!D16)/G_A_DH!M16</f>
        <v>361.02478439527272</v>
      </c>
      <c r="N16" s="4" t="e">
        <f t="shared" ca="1" si="1"/>
        <v>#REF!</v>
      </c>
      <c r="O16" s="4">
        <f t="shared" ca="1" si="1"/>
        <v>-3.7455368650627374E-3</v>
      </c>
      <c r="P16" s="4">
        <f t="shared" ca="1" si="1"/>
        <v>-7.6793299794449821E-2</v>
      </c>
      <c r="Q16" s="4">
        <f ca="1">('C'!I16-'C'!H16)/G_A_DH!I16</f>
        <v>125.59394768237222</v>
      </c>
      <c r="R16" s="4" t="e">
        <f t="shared" ca="1" si="1"/>
        <v>#REF!</v>
      </c>
      <c r="S16" s="4">
        <f t="shared" ca="1" si="1"/>
        <v>-1.2216706310928083E-2</v>
      </c>
    </row>
    <row r="17" spans="2:19" x14ac:dyDescent="0.55000000000000004">
      <c r="B17" s="6">
        <v>2090</v>
      </c>
      <c r="C17" s="2">
        <f t="shared" ca="1" si="0"/>
        <v>51.660889028682035</v>
      </c>
      <c r="D17" s="2">
        <f t="shared" ca="1" si="0"/>
        <v>47.830742373867949</v>
      </c>
      <c r="E17" s="2">
        <f t="shared" ca="1" si="0"/>
        <v>51.197312602882043</v>
      </c>
      <c r="F17" s="2" t="e">
        <f t="shared" ca="1" si="0"/>
        <v>#REF!</v>
      </c>
      <c r="G17" s="2">
        <f t="shared" ca="1" si="0"/>
        <v>51.261233850459497</v>
      </c>
      <c r="H17" s="2">
        <f t="shared" ca="1" si="0"/>
        <v>47.700648374392777</v>
      </c>
      <c r="I17" s="2">
        <f t="shared" ca="1" si="0"/>
        <v>51.100674200423285</v>
      </c>
      <c r="J17" s="2" t="e">
        <f t="shared" ca="1" si="0"/>
        <v>#REF!</v>
      </c>
      <c r="K17" s="2">
        <f t="shared" ca="1" si="0"/>
        <v>51.15525726705085</v>
      </c>
      <c r="L17" s="9">
        <f t="shared" ca="1" si="1"/>
        <v>-7.4140161480527267E-2</v>
      </c>
      <c r="M17" s="4">
        <f ca="1">('C'!E17-'C'!D17)/G_A_DH!M17</f>
        <v>421.24211300979363</v>
      </c>
      <c r="N17" s="4" t="e">
        <f t="shared" ca="1" si="1"/>
        <v>#REF!</v>
      </c>
      <c r="O17" s="4">
        <f t="shared" ca="1" si="1"/>
        <v>-7.7361266082868196E-3</v>
      </c>
      <c r="P17" s="4">
        <f t="shared" ca="1" si="1"/>
        <v>-7.6658391459166308E-2</v>
      </c>
      <c r="Q17" s="4">
        <f ca="1">('C'!I17-'C'!H17)/G_A_DH!I17</f>
        <v>147.94947858826291</v>
      </c>
      <c r="R17" s="4" t="e">
        <f t="shared" ca="1" si="1"/>
        <v>#REF!</v>
      </c>
      <c r="S17" s="4">
        <f t="shared" ca="1" si="1"/>
        <v>-9.7875156842628375E-3</v>
      </c>
    </row>
    <row r="18" spans="2:19" x14ac:dyDescent="0.55000000000000004">
      <c r="B18" s="6">
        <v>2095</v>
      </c>
      <c r="C18" s="2">
        <f t="shared" ca="1" si="0"/>
        <v>62.775600498123673</v>
      </c>
      <c r="D18" s="2">
        <f t="shared" ca="1" si="0"/>
        <v>58.297493432835687</v>
      </c>
      <c r="E18" s="2">
        <f t="shared" ca="1" si="0"/>
        <v>62.498004037685597</v>
      </c>
      <c r="F18" s="2" t="e">
        <f t="shared" ca="1" si="0"/>
        <v>#REF!</v>
      </c>
      <c r="G18" s="2">
        <f t="shared" ca="1" si="0"/>
        <v>62.557776995337704</v>
      </c>
      <c r="H18" s="2">
        <f t="shared" ca="1" si="0"/>
        <v>57.542006500247908</v>
      </c>
      <c r="I18" s="2">
        <f t="shared" ca="1" si="0"/>
        <v>61.84675558826779</v>
      </c>
      <c r="J18" s="2" t="e">
        <f t="shared" ca="1" si="0"/>
        <v>#REF!</v>
      </c>
      <c r="K18" s="2">
        <f t="shared" ca="1" si="0"/>
        <v>61.93236545673772</v>
      </c>
      <c r="L18" s="9">
        <f t="shared" ca="1" si="1"/>
        <v>-7.1335152985463446E-2</v>
      </c>
      <c r="M18" s="4">
        <f ca="1">('C'!E18-'C'!D18)/G_A_DH!M18</f>
        <v>525.5889057823706</v>
      </c>
      <c r="N18" s="4" t="e">
        <f t="shared" ca="1" si="1"/>
        <v>#REF!</v>
      </c>
      <c r="O18" s="4">
        <f t="shared" ca="1" si="1"/>
        <v>-3.469875254996202E-3</v>
      </c>
      <c r="P18" s="4">
        <f t="shared" ca="1" si="1"/>
        <v>-8.3369875498557677E-2</v>
      </c>
      <c r="Q18" s="4">
        <f ca="1">('C'!I18-'C'!H18)/G_A_DH!I18</f>
        <v>231.40308001696488</v>
      </c>
      <c r="R18" s="4" t="e">
        <f t="shared" ca="1" si="1"/>
        <v>#REF!</v>
      </c>
      <c r="S18" s="4">
        <f t="shared" ca="1" si="1"/>
        <v>-1.3432528477543726E-2</v>
      </c>
    </row>
    <row r="19" spans="2:19" x14ac:dyDescent="0.55000000000000004">
      <c r="B19" s="6">
        <v>2100</v>
      </c>
      <c r="C19" s="2">
        <f t="shared" ref="C19:K19" ca="1" si="2">VLOOKUP($B19,INDIRECT("'["&amp;$A$2&amp;".xlsx]"&amp;C$1&amp;"'!"&amp;"$A$1:$ECW$1002"),MATCH($A$1,INDIRECT("'["&amp;$A$2&amp;".xlsx]"&amp;C$1&amp;"'!"&amp;"$A$1:$ECW$1"),0))</f>
        <v>78.083079317602099</v>
      </c>
      <c r="D19" s="2">
        <f t="shared" ca="1" si="2"/>
        <v>72.05972045048172</v>
      </c>
      <c r="E19" s="2">
        <f t="shared" ca="1" si="2"/>
        <v>77.357255068685788</v>
      </c>
      <c r="F19" s="2" t="e">
        <f t="shared" ca="1" si="2"/>
        <v>#REF!</v>
      </c>
      <c r="G19" s="2">
        <f t="shared" ca="1" si="2"/>
        <v>77.453247767941278</v>
      </c>
      <c r="H19" s="2">
        <f t="shared" ca="1" si="2"/>
        <v>71.402219673652752</v>
      </c>
      <c r="I19" s="2">
        <f t="shared" ca="1" si="2"/>
        <v>76.76121479012312</v>
      </c>
      <c r="J19" s="2" t="e">
        <f t="shared" ca="1" si="2"/>
        <v>#REF!</v>
      </c>
      <c r="K19" s="2">
        <f t="shared" ca="1" si="2"/>
        <v>76.880804589979007</v>
      </c>
      <c r="L19" s="9">
        <f t="shared" ca="1" si="1"/>
        <v>-7.7140385852617732E-2</v>
      </c>
      <c r="M19" s="4">
        <f ca="1">('C'!E19-'C'!D19)/G_A_DH!M19</f>
        <v>442.71239841627198</v>
      </c>
      <c r="N19" s="4" t="e">
        <f t="shared" ca="1" si="1"/>
        <v>#REF!</v>
      </c>
      <c r="O19" s="4">
        <f t="shared" ca="1" si="1"/>
        <v>-8.0661720204320275E-3</v>
      </c>
      <c r="P19" s="4">
        <f t="shared" ca="1" si="1"/>
        <v>-8.5560914122956411E-2</v>
      </c>
      <c r="Q19" s="4">
        <f ca="1">('C'!I19-'C'!H19)/G_A_DH!I19</f>
        <v>220.31179162148049</v>
      </c>
      <c r="R19" s="4" t="e">
        <f t="shared" ca="1" si="1"/>
        <v>#REF!</v>
      </c>
      <c r="S19" s="4">
        <f t="shared" ca="1" si="1"/>
        <v>-1.539737851183931E-2</v>
      </c>
    </row>
    <row r="20" spans="2:19" x14ac:dyDescent="0.55000000000000004">
      <c r="K20" s="7"/>
    </row>
    <row r="21" spans="2:19" x14ac:dyDescent="0.55000000000000004">
      <c r="K21" s="7"/>
    </row>
    <row r="22" spans="2:19" x14ac:dyDescent="0.55000000000000004">
      <c r="K22" s="7"/>
    </row>
    <row r="23" spans="2:19" x14ac:dyDescent="0.55000000000000004">
      <c r="K23" s="7"/>
    </row>
    <row r="24" spans="2:19" x14ac:dyDescent="0.55000000000000004">
      <c r="K24" s="7"/>
    </row>
    <row r="25" spans="2:19" x14ac:dyDescent="0.55000000000000004">
      <c r="K25" s="7"/>
    </row>
    <row r="26" spans="2:19" x14ac:dyDescent="0.55000000000000004">
      <c r="K26" s="7"/>
    </row>
    <row r="27" spans="2:19" x14ac:dyDescent="0.55000000000000004">
      <c r="K27" s="7"/>
    </row>
    <row r="28" spans="2:19" x14ac:dyDescent="0.55000000000000004">
      <c r="K28" s="7"/>
    </row>
    <row r="29" spans="2:19" x14ac:dyDescent="0.55000000000000004">
      <c r="K29" s="7"/>
    </row>
    <row r="30" spans="2:19" x14ac:dyDescent="0.55000000000000004">
      <c r="K30" s="7"/>
    </row>
    <row r="31" spans="2:19" x14ac:dyDescent="0.55000000000000004">
      <c r="K31" s="7"/>
    </row>
    <row r="32" spans="2:19" x14ac:dyDescent="0.55000000000000004">
      <c r="K32" s="7"/>
    </row>
    <row r="33" spans="11:11" x14ac:dyDescent="0.55000000000000004">
      <c r="K33" s="7"/>
    </row>
    <row r="34" spans="11:11" x14ac:dyDescent="0.55000000000000004">
      <c r="K34" s="7"/>
    </row>
    <row r="35" spans="11:11" x14ac:dyDescent="0.55000000000000004">
      <c r="K35" s="7"/>
    </row>
    <row r="36" spans="11:11" x14ac:dyDescent="0.55000000000000004">
      <c r="K36" s="7"/>
    </row>
    <row r="37" spans="11:11" x14ac:dyDescent="0.55000000000000004">
      <c r="K37" s="7"/>
    </row>
    <row r="38" spans="11:11" x14ac:dyDescent="0.55000000000000004">
      <c r="K38" s="7"/>
    </row>
    <row r="39" spans="11:11" x14ac:dyDescent="0.55000000000000004">
      <c r="K39" s="7"/>
    </row>
    <row r="40" spans="11:11" x14ac:dyDescent="0.55000000000000004">
      <c r="K40" s="7"/>
    </row>
    <row r="41" spans="11:11" x14ac:dyDescent="0.55000000000000004">
      <c r="K41" s="7"/>
    </row>
    <row r="42" spans="11:11" x14ac:dyDescent="0.55000000000000004">
      <c r="K42" s="7"/>
    </row>
    <row r="43" spans="11:11" x14ac:dyDescent="0.55000000000000004">
      <c r="K43" s="7"/>
    </row>
    <row r="44" spans="11:11" x14ac:dyDescent="0.55000000000000004">
      <c r="K44" s="7"/>
    </row>
    <row r="45" spans="11:11" x14ac:dyDescent="0.55000000000000004">
      <c r="K45" s="7"/>
    </row>
    <row r="46" spans="11:11" x14ac:dyDescent="0.55000000000000004">
      <c r="K46" s="7"/>
    </row>
    <row r="47" spans="11:11" x14ac:dyDescent="0.55000000000000004">
      <c r="K47" s="7"/>
    </row>
    <row r="48" spans="11:11" x14ac:dyDescent="0.55000000000000004">
      <c r="K48" s="7"/>
    </row>
    <row r="49" spans="11:11" x14ac:dyDescent="0.55000000000000004">
      <c r="K49" s="7"/>
    </row>
    <row r="50" spans="11:11" x14ac:dyDescent="0.55000000000000004">
      <c r="K50" s="7"/>
    </row>
    <row r="51" spans="11:11" x14ac:dyDescent="0.55000000000000004">
      <c r="K51" s="7"/>
    </row>
    <row r="52" spans="11:11" x14ac:dyDescent="0.55000000000000004">
      <c r="K52" s="7"/>
    </row>
    <row r="53" spans="11:11" x14ac:dyDescent="0.55000000000000004">
      <c r="K53" s="7"/>
    </row>
    <row r="54" spans="11:11" x14ac:dyDescent="0.55000000000000004">
      <c r="K54" s="7"/>
    </row>
    <row r="55" spans="11:11" x14ac:dyDescent="0.55000000000000004">
      <c r="K55" s="7"/>
    </row>
    <row r="56" spans="11:11" x14ac:dyDescent="0.55000000000000004">
      <c r="K56" s="7"/>
    </row>
    <row r="57" spans="11:11" x14ac:dyDescent="0.55000000000000004">
      <c r="K57" s="7"/>
    </row>
    <row r="58" spans="11:11" x14ac:dyDescent="0.55000000000000004">
      <c r="K58" s="7"/>
    </row>
    <row r="59" spans="11:11" x14ac:dyDescent="0.55000000000000004">
      <c r="K59" s="7"/>
    </row>
    <row r="60" spans="11:11" x14ac:dyDescent="0.55000000000000004">
      <c r="K60" s="7"/>
    </row>
    <row r="61" spans="11:11" x14ac:dyDescent="0.55000000000000004">
      <c r="K61" s="7"/>
    </row>
    <row r="62" spans="11:11" x14ac:dyDescent="0.55000000000000004">
      <c r="K62" s="7"/>
    </row>
    <row r="63" spans="11:11" x14ac:dyDescent="0.55000000000000004">
      <c r="K63" s="7"/>
    </row>
    <row r="64" spans="11:11" x14ac:dyDescent="0.55000000000000004">
      <c r="K64" s="7"/>
    </row>
    <row r="65" spans="11:11" x14ac:dyDescent="0.55000000000000004">
      <c r="K65" s="7"/>
    </row>
    <row r="66" spans="11:11" x14ac:dyDescent="0.55000000000000004">
      <c r="K66" s="7"/>
    </row>
    <row r="67" spans="11:11" x14ac:dyDescent="0.55000000000000004">
      <c r="K67" s="7"/>
    </row>
    <row r="68" spans="11:11" x14ac:dyDescent="0.55000000000000004">
      <c r="K68" s="7"/>
    </row>
    <row r="69" spans="11:11" x14ac:dyDescent="0.55000000000000004">
      <c r="K69" s="7"/>
    </row>
    <row r="70" spans="11:11" x14ac:dyDescent="0.55000000000000004">
      <c r="K70" s="7"/>
    </row>
    <row r="71" spans="11:11" x14ac:dyDescent="0.55000000000000004">
      <c r="K71" s="7"/>
    </row>
    <row r="72" spans="11:11" x14ac:dyDescent="0.55000000000000004">
      <c r="K72" s="7"/>
    </row>
    <row r="73" spans="11:11" x14ac:dyDescent="0.55000000000000004">
      <c r="K73" s="7"/>
    </row>
    <row r="74" spans="11:11" x14ac:dyDescent="0.55000000000000004">
      <c r="K74" s="7"/>
    </row>
    <row r="75" spans="11:11" x14ac:dyDescent="0.55000000000000004">
      <c r="K75" s="7"/>
    </row>
    <row r="76" spans="11:11" x14ac:dyDescent="0.55000000000000004">
      <c r="K76" s="7"/>
    </row>
    <row r="77" spans="11:11" x14ac:dyDescent="0.55000000000000004">
      <c r="K77" s="7"/>
    </row>
    <row r="78" spans="11:11" x14ac:dyDescent="0.55000000000000004">
      <c r="K78" s="7"/>
    </row>
    <row r="79" spans="11:11" x14ac:dyDescent="0.55000000000000004">
      <c r="K79" s="7"/>
    </row>
    <row r="80" spans="11:11" x14ac:dyDescent="0.55000000000000004">
      <c r="K80" s="7"/>
    </row>
    <row r="81" spans="2:11" x14ac:dyDescent="0.55000000000000004">
      <c r="K81" s="7"/>
    </row>
    <row r="82" spans="2:11" x14ac:dyDescent="0.55000000000000004">
      <c r="K82" s="7"/>
    </row>
    <row r="83" spans="2:11" x14ac:dyDescent="0.55000000000000004">
      <c r="K83" s="7"/>
    </row>
    <row r="84" spans="2:11" x14ac:dyDescent="0.55000000000000004">
      <c r="K84" s="7"/>
    </row>
    <row r="85" spans="2:11" x14ac:dyDescent="0.55000000000000004">
      <c r="K85" s="7"/>
    </row>
    <row r="86" spans="2:11" x14ac:dyDescent="0.55000000000000004">
      <c r="K86" s="7"/>
    </row>
    <row r="87" spans="2:11" x14ac:dyDescent="0.55000000000000004">
      <c r="B87" s="6"/>
      <c r="K87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G_A_DH</vt:lpstr>
      <vt:lpstr>DH</vt:lpstr>
      <vt:lpstr>H</vt:lpstr>
      <vt:lpstr>IH</vt:lpstr>
      <vt:lpstr>C</vt:lpstr>
      <vt:lpstr>CtoGADH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CST</cp:lastModifiedBy>
  <dcterms:modified xsi:type="dcterms:W3CDTF">2021-11-02T13:09:56Z</dcterms:modified>
</cp:coreProperties>
</file>