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0080\Desktop\"/>
    </mc:Choice>
  </mc:AlternateContent>
  <xr:revisionPtr revIDLastSave="0" documentId="13_ncr:1_{298CDAF0-BFE4-4F4E-9E98-496A701AFC39}" xr6:coauthVersionLast="47" xr6:coauthVersionMax="47" xr10:uidLastSave="{00000000-0000-0000-0000-000000000000}"/>
  <bookViews>
    <workbookView xWindow="-120" yWindow="-120" windowWidth="38640" windowHeight="21120" activeTab="1" xr2:uid="{583C4F63-1910-4722-B125-45A928E41370}"/>
  </bookViews>
  <sheets>
    <sheet name="Problem1" sheetId="4" r:id="rId1"/>
    <sheet name="Problem2" sheetId="3" r:id="rId2"/>
    <sheet name="Problem 3" sheetId="5" r:id="rId3"/>
    <sheet name="Problem 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6" l="1"/>
  <c r="M10" i="3"/>
  <c r="I79" i="3"/>
  <c r="J79" i="3"/>
  <c r="I80" i="3"/>
  <c r="J80" i="3"/>
  <c r="I81" i="3"/>
  <c r="J81" i="3" s="1"/>
  <c r="I78" i="3"/>
  <c r="J78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11" i="3"/>
  <c r="J11" i="3" s="1"/>
  <c r="J10" i="3"/>
  <c r="B18" i="5"/>
  <c r="B22" i="3"/>
  <c r="B25" i="6"/>
  <c r="B16" i="6"/>
  <c r="B23" i="6" s="1"/>
  <c r="B29" i="6" s="1"/>
  <c r="B36" i="6" s="1"/>
  <c r="C15" i="6"/>
  <c r="B15" i="6"/>
  <c r="B22" i="6" s="1"/>
  <c r="B14" i="6"/>
  <c r="B21" i="6" s="1"/>
  <c r="B18" i="4"/>
  <c r="C43" i="4"/>
  <c r="B49" i="4"/>
  <c r="B25" i="5"/>
  <c r="B16" i="5"/>
  <c r="C15" i="5"/>
  <c r="B15" i="5"/>
  <c r="B22" i="5" s="1"/>
  <c r="B14" i="5"/>
  <c r="B21" i="5" s="1"/>
  <c r="B50" i="4"/>
  <c r="B52" i="4"/>
  <c r="B51" i="4"/>
  <c r="B25" i="4"/>
  <c r="B16" i="4"/>
  <c r="B14" i="4"/>
  <c r="C15" i="4"/>
  <c r="B29" i="3"/>
  <c r="B16" i="3"/>
  <c r="B14" i="3"/>
  <c r="C14" i="3" s="1"/>
  <c r="B3" i="3"/>
  <c r="C15" i="3" s="1"/>
  <c r="J12" i="3" l="1"/>
  <c r="B27" i="6"/>
  <c r="C21" i="6"/>
  <c r="B28" i="6"/>
  <c r="C22" i="6"/>
  <c r="C14" i="6"/>
  <c r="B23" i="5"/>
  <c r="B29" i="5" s="1"/>
  <c r="B36" i="5" s="1"/>
  <c r="B28" i="5"/>
  <c r="C22" i="5"/>
  <c r="B27" i="5"/>
  <c r="C21" i="5"/>
  <c r="C14" i="5"/>
  <c r="B21" i="4"/>
  <c r="C21" i="4" s="1"/>
  <c r="B23" i="4"/>
  <c r="B29" i="4" s="1"/>
  <c r="B36" i="4" s="1"/>
  <c r="C14" i="4"/>
  <c r="B15" i="4"/>
  <c r="B22" i="4" s="1"/>
  <c r="B27" i="3"/>
  <c r="B33" i="3" s="1"/>
  <c r="B40" i="3" s="1"/>
  <c r="B25" i="3"/>
  <c r="C25" i="3" s="1"/>
  <c r="B15" i="3"/>
  <c r="B26" i="3" s="1"/>
  <c r="C26" i="3" s="1"/>
  <c r="J13" i="3" l="1"/>
  <c r="B35" i="6"/>
  <c r="B31" i="6"/>
  <c r="C28" i="6"/>
  <c r="C27" i="6"/>
  <c r="B34" i="6"/>
  <c r="B30" i="6"/>
  <c r="B35" i="5"/>
  <c r="C28" i="5"/>
  <c r="B31" i="5"/>
  <c r="C27" i="5"/>
  <c r="B34" i="5"/>
  <c r="B30" i="5"/>
  <c r="B27" i="4"/>
  <c r="B34" i="4" s="1"/>
  <c r="B28" i="4"/>
  <c r="C22" i="4"/>
  <c r="B32" i="3"/>
  <c r="B39" i="3" s="1"/>
  <c r="B31" i="3"/>
  <c r="B38" i="3" s="1"/>
  <c r="J14" i="3" l="1"/>
  <c r="B37" i="6"/>
  <c r="B32" i="6"/>
  <c r="B38" i="6"/>
  <c r="B38" i="5"/>
  <c r="B37" i="5"/>
  <c r="B32" i="5"/>
  <c r="C27" i="4"/>
  <c r="B30" i="4"/>
  <c r="B37" i="4"/>
  <c r="B35" i="4"/>
  <c r="B31" i="4"/>
  <c r="C28" i="4"/>
  <c r="B42" i="3"/>
  <c r="B41" i="3"/>
  <c r="B34" i="3"/>
  <c r="C31" i="3"/>
  <c r="B35" i="3"/>
  <c r="C32" i="3"/>
  <c r="J15" i="3" l="1"/>
  <c r="B43" i="3"/>
  <c r="B39" i="6"/>
  <c r="B39" i="5"/>
  <c r="B32" i="4"/>
  <c r="B38" i="4"/>
  <c r="B39" i="4" s="1"/>
  <c r="B36" i="3"/>
  <c r="J16" i="3" l="1"/>
  <c r="B44" i="3"/>
  <c r="B46" i="3" s="1"/>
  <c r="B49" i="3" s="1"/>
  <c r="B40" i="6"/>
  <c r="B42" i="6" s="1"/>
  <c r="B40" i="5"/>
  <c r="B42" i="5" s="1"/>
  <c r="B40" i="4"/>
  <c r="B42" i="4" s="1"/>
  <c r="J17" i="3" l="1"/>
  <c r="B48" i="3"/>
  <c r="B47" i="3"/>
  <c r="B45" i="6"/>
  <c r="B44" i="6"/>
  <c r="D44" i="6" s="1"/>
  <c r="B43" i="6"/>
  <c r="B45" i="5"/>
  <c r="B43" i="5"/>
  <c r="B44" i="5"/>
  <c r="B45" i="4"/>
  <c r="B43" i="4"/>
  <c r="B44" i="4"/>
  <c r="J18" i="3" l="1"/>
  <c r="C47" i="3"/>
  <c r="D47" i="3"/>
  <c r="B50" i="3" s="1"/>
  <c r="C48" i="3"/>
  <c r="D48" i="3"/>
  <c r="B50" i="5"/>
  <c r="D43" i="6"/>
  <c r="B46" i="6" s="1"/>
  <c r="B49" i="6" s="1"/>
  <c r="B51" i="6" s="1"/>
  <c r="C43" i="6"/>
  <c r="C44" i="6"/>
  <c r="D44" i="5"/>
  <c r="C44" i="5"/>
  <c r="D43" i="5"/>
  <c r="B46" i="5" s="1"/>
  <c r="C43" i="5"/>
  <c r="D44" i="4"/>
  <c r="C44" i="4"/>
  <c r="D43" i="4"/>
  <c r="B46" i="4" s="1"/>
  <c r="J19" i="3" l="1"/>
  <c r="B53" i="3"/>
  <c r="B55" i="3" s="1"/>
  <c r="B54" i="3"/>
  <c r="B56" i="3" s="1"/>
  <c r="B52" i="5"/>
  <c r="B50" i="6"/>
  <c r="B52" i="6" s="1"/>
  <c r="B49" i="5"/>
  <c r="B51" i="5" s="1"/>
  <c r="J20" i="3" l="1"/>
  <c r="J21" i="3" l="1"/>
  <c r="J22" i="3" l="1"/>
  <c r="J23" i="3" l="1"/>
  <c r="J24" i="3" l="1"/>
  <c r="J25" i="3" l="1"/>
  <c r="J26" i="3" l="1"/>
  <c r="J27" i="3" l="1"/>
  <c r="J28" i="3" l="1"/>
  <c r="J29" i="3" l="1"/>
  <c r="J30" i="3" l="1"/>
  <c r="J31" i="3" l="1"/>
  <c r="J32" i="3" l="1"/>
  <c r="J33" i="3" l="1"/>
  <c r="J34" i="3" l="1"/>
  <c r="J35" i="3" l="1"/>
  <c r="J36" i="3" l="1"/>
  <c r="J37" i="3" l="1"/>
  <c r="J38" i="3" l="1"/>
  <c r="J39" i="3" l="1"/>
  <c r="J40" i="3" l="1"/>
  <c r="J41" i="3" l="1"/>
  <c r="J42" i="3" l="1"/>
  <c r="J43" i="3" l="1"/>
  <c r="J44" i="3" l="1"/>
  <c r="J45" i="3" l="1"/>
  <c r="J46" i="3" l="1"/>
  <c r="J47" i="3" l="1"/>
  <c r="J48" i="3" l="1"/>
  <c r="J49" i="3" l="1"/>
  <c r="J50" i="3" l="1"/>
  <c r="J51" i="3" l="1"/>
  <c r="J52" i="3" l="1"/>
  <c r="J53" i="3" l="1"/>
  <c r="J54" i="3" l="1"/>
  <c r="J55" i="3" l="1"/>
  <c r="J56" i="3" l="1"/>
  <c r="J57" i="3" l="1"/>
  <c r="J58" i="3" l="1"/>
  <c r="J59" i="3" l="1"/>
  <c r="J60" i="3" l="1"/>
  <c r="J61" i="3" l="1"/>
  <c r="J62" i="3" l="1"/>
  <c r="J63" i="3" l="1"/>
  <c r="J64" i="3" l="1"/>
  <c r="J65" i="3" l="1"/>
  <c r="J66" i="3" l="1"/>
  <c r="J67" i="3" l="1"/>
  <c r="J68" i="3" l="1"/>
  <c r="J69" i="3" l="1"/>
  <c r="J70" i="3" l="1"/>
  <c r="J71" i="3" l="1"/>
  <c r="J72" i="3" l="1"/>
  <c r="J73" i="3" l="1"/>
  <c r="J74" i="3" l="1"/>
  <c r="J75" i="3" l="1"/>
  <c r="J77" i="3" l="1"/>
  <c r="J76" i="3"/>
</calcChain>
</file>

<file path=xl/sharedStrings.xml><?xml version="1.0" encoding="utf-8"?>
<sst xmlns="http://schemas.openxmlformats.org/spreadsheetml/2006/main" count="176" uniqueCount="49">
  <si>
    <t>Prize x</t>
  </si>
  <si>
    <t>prize y</t>
  </si>
  <si>
    <t>A.x</t>
  </si>
  <si>
    <t>A.y</t>
  </si>
  <si>
    <t>B.x</t>
  </si>
  <si>
    <t>B.y</t>
  </si>
  <si>
    <t>L1_subtractions</t>
  </si>
  <si>
    <t>L2_subtractions</t>
  </si>
  <si>
    <t>L1_loop_size</t>
  </si>
  <si>
    <t>L2_loop_size</t>
  </si>
  <si>
    <t>post_L1_subtraction distance x:</t>
  </si>
  <si>
    <t>post_L1_subtraction distance y:</t>
  </si>
  <si>
    <t>post_L1_button_a presses:</t>
  </si>
  <si>
    <t>post_L2_subtraction distance x:</t>
  </si>
  <si>
    <t>post_L2_subtraction distance y:</t>
  </si>
  <si>
    <t>NOTE: MINUS 1 HERE MAKES THE NUMBERS WORK</t>
  </si>
  <si>
    <t>post_L2_button_a presses:</t>
  </si>
  <si>
    <t>pressed_per_round</t>
  </si>
  <si>
    <t>Post Round 1 distance x:</t>
  </si>
  <si>
    <t>Post Round 1 distance y:</t>
  </si>
  <si>
    <t>Post Round 1 button a presses:</t>
  </si>
  <si>
    <t>Post Round 1 Button B X Presses Needed:</t>
  </si>
  <si>
    <t>Post Round 1 Button B Y Presses Needed:</t>
  </si>
  <si>
    <t>Post Round 1 Button B Presses Need (Y-X):</t>
  </si>
  <si>
    <t>Post Round 2 distance x:</t>
  </si>
  <si>
    <t>Post Round 2 distance y:</t>
  </si>
  <si>
    <t>Post Round 2 button a presses:</t>
  </si>
  <si>
    <t>Post Round 2 Button B X Presses Needed:</t>
  </si>
  <si>
    <t>Post Round 2 Button B Y Presses Needed:</t>
  </si>
  <si>
    <t>Post Round 2 Button B Presses Need (Y-X):</t>
  </si>
  <si>
    <t>Post Round 1 Button B pressed Need (Y-X) minus Post Round 2:</t>
  </si>
  <si>
    <t>Rounds Needed:</t>
  </si>
  <si>
    <t>Post Round N distance x:</t>
  </si>
  <si>
    <t>Post Round N distance y:</t>
  </si>
  <si>
    <t>Mod_b</t>
  </si>
  <si>
    <t>Div_b</t>
  </si>
  <si>
    <t>Post Round N Button A Presses:</t>
  </si>
  <si>
    <t>Post Round N Button B presses:</t>
  </si>
  <si>
    <t>VERIFY:</t>
  </si>
  <si>
    <t>Presses A and B distances x</t>
  </si>
  <si>
    <t>Presses A and B distances y</t>
  </si>
  <si>
    <t>difference x</t>
  </si>
  <si>
    <t>difference y</t>
  </si>
  <si>
    <t>NOTE: CODE IS WRONG TO CALCULATE THIS. TRIED MANUALLY</t>
  </si>
  <si>
    <t>Step from start</t>
  </si>
  <si>
    <t xml:space="preserve">Step from first prize % a.x == 0 </t>
  </si>
  <si>
    <t>prize_x value</t>
  </si>
  <si>
    <t>iteration</t>
  </si>
  <si>
    <t>prize_y_value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</si>
</sst>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5" borderId="0" xfId="0" applyNumberFormat="1" applyFill="1"/>
    <xf numFmtId="43" fontId="0" fillId="5" borderId="0" xfId="0" applyNumberFormat="1" applyFill="1"/>
    <xf numFmtId="164" fontId="0" fillId="6" borderId="0" xfId="0" applyNumberFormat="1" applyFill="1"/>
    <xf numFmtId="43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9A3D-A110-488E-96FA-AED0A30D9532}">
  <dimension ref="A1:D53"/>
  <sheetViews>
    <sheetView workbookViewId="0">
      <selection activeCell="D13" sqref="D13"/>
    </sheetView>
  </sheetViews>
  <sheetFormatPr defaultRowHeight="15" x14ac:dyDescent="0.25"/>
  <cols>
    <col min="1" max="1" width="55.140625" bestFit="1" customWidth="1"/>
    <col min="2" max="2" width="21.7109375" bestFit="1" customWidth="1"/>
    <col min="3" max="3" width="6.85546875" bestFit="1" customWidth="1"/>
    <col min="4" max="4" width="43.7109375" bestFit="1" customWidth="1"/>
  </cols>
  <sheetData>
    <row r="1" spans="1:4" x14ac:dyDescent="0.25">
      <c r="C1" t="s">
        <v>34</v>
      </c>
      <c r="D1" t="s">
        <v>35</v>
      </c>
    </row>
    <row r="2" spans="1:4" x14ac:dyDescent="0.25">
      <c r="A2" t="s">
        <v>0</v>
      </c>
      <c r="B2" s="2">
        <v>10000000008400</v>
      </c>
      <c r="D2" s="3"/>
    </row>
    <row r="3" spans="1:4" x14ac:dyDescent="0.25">
      <c r="A3" t="s">
        <v>1</v>
      </c>
      <c r="B3" s="2">
        <v>10000000005400</v>
      </c>
      <c r="D3" s="3"/>
    </row>
    <row r="5" spans="1:4" x14ac:dyDescent="0.25">
      <c r="A5" s="5" t="s">
        <v>2</v>
      </c>
      <c r="B5" s="5">
        <v>94</v>
      </c>
    </row>
    <row r="6" spans="1:4" x14ac:dyDescent="0.25">
      <c r="A6" s="5" t="s">
        <v>3</v>
      </c>
      <c r="B6" s="5">
        <v>34</v>
      </c>
    </row>
    <row r="8" spans="1:4" x14ac:dyDescent="0.25">
      <c r="A8" s="6" t="s">
        <v>4</v>
      </c>
      <c r="B8" s="6">
        <v>22</v>
      </c>
    </row>
    <row r="9" spans="1:4" x14ac:dyDescent="0.25">
      <c r="A9" s="6" t="s">
        <v>5</v>
      </c>
      <c r="B9" s="6">
        <v>67</v>
      </c>
    </row>
    <row r="11" spans="1:4" x14ac:dyDescent="0.25">
      <c r="A11" t="s">
        <v>6</v>
      </c>
      <c r="B11" s="7">
        <v>1</v>
      </c>
    </row>
    <row r="12" spans="1:4" x14ac:dyDescent="0.25">
      <c r="A12" t="s">
        <v>8</v>
      </c>
      <c r="B12" s="7">
        <v>11</v>
      </c>
    </row>
    <row r="14" spans="1:4" x14ac:dyDescent="0.25">
      <c r="A14" t="s">
        <v>10</v>
      </c>
      <c r="B14" s="3">
        <f>B2-(B5*B11)</f>
        <v>10000000008306</v>
      </c>
      <c r="C14" s="3">
        <f>MOD(B14,B8)</f>
        <v>0</v>
      </c>
    </row>
    <row r="15" spans="1:4" x14ac:dyDescent="0.25">
      <c r="A15" t="s">
        <v>11</v>
      </c>
      <c r="B15" s="3">
        <f>B3-(B6*B11)</f>
        <v>10000000005366</v>
      </c>
      <c r="C15" s="3">
        <f>MOD(B3,B9)</f>
        <v>59</v>
      </c>
    </row>
    <row r="16" spans="1:4" x14ac:dyDescent="0.25">
      <c r="A16" t="s">
        <v>12</v>
      </c>
      <c r="B16" s="3">
        <f>B11</f>
        <v>1</v>
      </c>
      <c r="C16" s="3"/>
    </row>
    <row r="18" spans="1:4" x14ac:dyDescent="0.25">
      <c r="A18" t="s">
        <v>7</v>
      </c>
      <c r="B18" s="7">
        <f>35</f>
        <v>35</v>
      </c>
      <c r="D18" t="s">
        <v>43</v>
      </c>
    </row>
    <row r="19" spans="1:4" x14ac:dyDescent="0.25">
      <c r="A19" t="s">
        <v>9</v>
      </c>
      <c r="B19" s="7">
        <v>67</v>
      </c>
    </row>
    <row r="21" spans="1:4" x14ac:dyDescent="0.25">
      <c r="A21" t="s">
        <v>13</v>
      </c>
      <c r="B21" s="3">
        <f>B14-(B18*B12*B5)</f>
        <v>9999999972116</v>
      </c>
      <c r="C21" s="3">
        <f>MOD(B21,$B$8)</f>
        <v>0</v>
      </c>
    </row>
    <row r="22" spans="1:4" x14ac:dyDescent="0.25">
      <c r="A22" t="s">
        <v>14</v>
      </c>
      <c r="B22" s="3">
        <f>B15-(B18*B12*B6)</f>
        <v>9999999992276</v>
      </c>
      <c r="C22" s="3">
        <f>MOD(B22,$B$9)</f>
        <v>0</v>
      </c>
    </row>
    <row r="23" spans="1:4" x14ac:dyDescent="0.25">
      <c r="A23" t="s">
        <v>16</v>
      </c>
      <c r="B23" s="3">
        <f>B18*B12+B16</f>
        <v>386</v>
      </c>
    </row>
    <row r="24" spans="1:4" x14ac:dyDescent="0.25">
      <c r="B24" s="3"/>
    </row>
    <row r="25" spans="1:4" x14ac:dyDescent="0.25">
      <c r="A25" t="s">
        <v>17</v>
      </c>
      <c r="B25" s="3">
        <f>B19*B12</f>
        <v>737</v>
      </c>
    </row>
    <row r="26" spans="1:4" x14ac:dyDescent="0.25">
      <c r="B26" s="3"/>
    </row>
    <row r="27" spans="1:4" x14ac:dyDescent="0.25">
      <c r="A27" t="s">
        <v>18</v>
      </c>
      <c r="B27" s="3">
        <f>B21-(B25*B5)</f>
        <v>9999999902838</v>
      </c>
      <c r="C27" s="3">
        <f>MOD(B27,$B$8)</f>
        <v>0</v>
      </c>
    </row>
    <row r="28" spans="1:4" x14ac:dyDescent="0.25">
      <c r="A28" t="s">
        <v>19</v>
      </c>
      <c r="B28" s="3">
        <f>B22-(B25*B6)</f>
        <v>9999999967218</v>
      </c>
      <c r="C28" s="3">
        <f>MOD(B28,$B$9)</f>
        <v>0</v>
      </c>
    </row>
    <row r="29" spans="1:4" x14ac:dyDescent="0.25">
      <c r="A29" t="s">
        <v>20</v>
      </c>
      <c r="B29" s="3">
        <f>B23+B25</f>
        <v>1123</v>
      </c>
    </row>
    <row r="30" spans="1:4" x14ac:dyDescent="0.25">
      <c r="A30" t="s">
        <v>21</v>
      </c>
      <c r="B30" s="3">
        <f>B27/B8</f>
        <v>454545450129</v>
      </c>
    </row>
    <row r="31" spans="1:4" x14ac:dyDescent="0.25">
      <c r="A31" t="s">
        <v>22</v>
      </c>
      <c r="B31" s="3">
        <f>B28/B9</f>
        <v>149253730854</v>
      </c>
    </row>
    <row r="32" spans="1:4" x14ac:dyDescent="0.25">
      <c r="A32" t="s">
        <v>23</v>
      </c>
      <c r="B32" s="3">
        <f>B31-B30</f>
        <v>-305291719275</v>
      </c>
    </row>
    <row r="33" spans="1:4" x14ac:dyDescent="0.25">
      <c r="B33" s="3"/>
    </row>
    <row r="34" spans="1:4" x14ac:dyDescent="0.25">
      <c r="A34" t="s">
        <v>24</v>
      </c>
      <c r="B34" s="3">
        <f>B27-(B25*B5)</f>
        <v>9999999833560</v>
      </c>
    </row>
    <row r="35" spans="1:4" x14ac:dyDescent="0.25">
      <c r="A35" t="s">
        <v>25</v>
      </c>
      <c r="B35" s="3">
        <f>B28-(B25*B6)</f>
        <v>9999999942160</v>
      </c>
    </row>
    <row r="36" spans="1:4" x14ac:dyDescent="0.25">
      <c r="A36" t="s">
        <v>26</v>
      </c>
      <c r="B36" s="3">
        <f>B29+B25</f>
        <v>1860</v>
      </c>
    </row>
    <row r="37" spans="1:4" x14ac:dyDescent="0.25">
      <c r="A37" t="s">
        <v>27</v>
      </c>
      <c r="B37" s="3">
        <f>B34/B8</f>
        <v>454545446980</v>
      </c>
    </row>
    <row r="38" spans="1:4" x14ac:dyDescent="0.25">
      <c r="A38" t="s">
        <v>28</v>
      </c>
      <c r="B38" s="3">
        <f>B35/B9</f>
        <v>149253730480</v>
      </c>
    </row>
    <row r="39" spans="1:4" x14ac:dyDescent="0.25">
      <c r="A39" t="s">
        <v>29</v>
      </c>
      <c r="B39" s="3">
        <f>B38-B37</f>
        <v>-305291716500</v>
      </c>
    </row>
    <row r="40" spans="1:4" x14ac:dyDescent="0.25">
      <c r="A40" t="s">
        <v>30</v>
      </c>
      <c r="B40" s="3">
        <f>B32-B39</f>
        <v>-2775</v>
      </c>
    </row>
    <row r="41" spans="1:4" x14ac:dyDescent="0.25">
      <c r="B41" s="3"/>
    </row>
    <row r="42" spans="1:4" x14ac:dyDescent="0.25">
      <c r="A42" t="s">
        <v>31</v>
      </c>
      <c r="B42" s="2">
        <f>B39/B40</f>
        <v>110015032.97297297</v>
      </c>
    </row>
    <row r="43" spans="1:4" x14ac:dyDescent="0.25">
      <c r="A43" t="s">
        <v>32</v>
      </c>
      <c r="B43" s="3">
        <f>B34-(B42*B25*B5)</f>
        <v>2378378379258.3779</v>
      </c>
      <c r="C43" s="8">
        <f>MOD(B43,$B$8)</f>
        <v>2.3779296875</v>
      </c>
      <c r="D43" s="9">
        <f>B43/B8</f>
        <v>108108108148.10809</v>
      </c>
    </row>
    <row r="44" spans="1:4" x14ac:dyDescent="0.25">
      <c r="A44" t="s">
        <v>33</v>
      </c>
      <c r="B44" s="3">
        <f>B35-(B42*B25*B6)</f>
        <v>7243243245923.2432</v>
      </c>
      <c r="C44" s="8">
        <f>MOD(B44,$B$9)</f>
        <v>7.2431640625</v>
      </c>
      <c r="D44" s="9">
        <f>B44/B9</f>
        <v>108108108148.10811</v>
      </c>
    </row>
    <row r="45" spans="1:4" x14ac:dyDescent="0.25">
      <c r="A45" t="s">
        <v>36</v>
      </c>
      <c r="B45" s="3">
        <f>B36+(B42*B25)</f>
        <v>81081081161.081085</v>
      </c>
      <c r="C45" s="3"/>
    </row>
    <row r="46" spans="1:4" x14ac:dyDescent="0.25">
      <c r="A46" t="s">
        <v>37</v>
      </c>
      <c r="B46" s="3">
        <f>D43</f>
        <v>108108108148.10809</v>
      </c>
    </row>
    <row r="48" spans="1:4" x14ac:dyDescent="0.25">
      <c r="A48" t="s">
        <v>38</v>
      </c>
    </row>
    <row r="49" spans="1:2" x14ac:dyDescent="0.25">
      <c r="A49" t="s">
        <v>39</v>
      </c>
      <c r="B49" s="4">
        <f>(B45*B5)+(B46*B8)</f>
        <v>10000000008400</v>
      </c>
    </row>
    <row r="50" spans="1:2" x14ac:dyDescent="0.25">
      <c r="A50" t="s">
        <v>40</v>
      </c>
      <c r="B50" s="4">
        <f>(B45*B6)+(B46*B9)</f>
        <v>10000000005400</v>
      </c>
    </row>
    <row r="51" spans="1:2" x14ac:dyDescent="0.25">
      <c r="A51" t="s">
        <v>41</v>
      </c>
      <c r="B51" s="3">
        <f>B2-B49</f>
        <v>0</v>
      </c>
    </row>
    <row r="52" spans="1:2" x14ac:dyDescent="0.25">
      <c r="A52" t="s">
        <v>42</v>
      </c>
      <c r="B52" s="3">
        <f>B3-B50</f>
        <v>0</v>
      </c>
    </row>
    <row r="53" spans="1:2" x14ac:dyDescent="0.25">
      <c r="B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5AA5-0C8E-49E8-84CA-77E253F691E2}">
  <dimension ref="A1:N88"/>
  <sheetViews>
    <sheetView tabSelected="1" topLeftCell="A13" workbookViewId="0">
      <selection activeCell="D27" sqref="D27"/>
    </sheetView>
  </sheetViews>
  <sheetFormatPr defaultRowHeight="15" x14ac:dyDescent="0.25"/>
  <cols>
    <col min="1" max="1" width="55.140625" bestFit="1" customWidth="1"/>
    <col min="2" max="2" width="23.5703125" customWidth="1"/>
    <col min="3" max="3" width="11.140625" customWidth="1"/>
    <col min="4" max="4" width="43.7109375" bestFit="1" customWidth="1"/>
    <col min="7" max="7" width="19" bestFit="1" customWidth="1"/>
    <col min="8" max="8" width="28.42578125" bestFit="1" customWidth="1"/>
    <col min="9" max="9" width="22.42578125" bestFit="1" customWidth="1"/>
    <col min="12" max="12" width="8.7109375" bestFit="1" customWidth="1"/>
    <col min="13" max="13" width="19" bestFit="1" customWidth="1"/>
  </cols>
  <sheetData>
    <row r="1" spans="1:14" x14ac:dyDescent="0.25">
      <c r="C1" t="s">
        <v>34</v>
      </c>
      <c r="D1" t="s">
        <v>35</v>
      </c>
    </row>
    <row r="2" spans="1:14" x14ac:dyDescent="0.25">
      <c r="A2" t="s">
        <v>0</v>
      </c>
      <c r="B2" s="2">
        <v>10000000012748</v>
      </c>
      <c r="D2" s="3"/>
    </row>
    <row r="3" spans="1:14" x14ac:dyDescent="0.25">
      <c r="A3" t="s">
        <v>1</v>
      </c>
      <c r="B3" s="2">
        <f>10000000000000+12176</f>
        <v>10000000012176</v>
      </c>
      <c r="D3" s="3"/>
    </row>
    <row r="5" spans="1:14" x14ac:dyDescent="0.25">
      <c r="A5" s="5" t="s">
        <v>2</v>
      </c>
      <c r="B5" s="5">
        <v>26</v>
      </c>
    </row>
    <row r="6" spans="1:14" x14ac:dyDescent="0.25">
      <c r="A6" s="5" t="s">
        <v>3</v>
      </c>
      <c r="B6" s="5">
        <v>66</v>
      </c>
    </row>
    <row r="8" spans="1:14" x14ac:dyDescent="0.25">
      <c r="A8" s="6" t="s">
        <v>4</v>
      </c>
      <c r="B8" s="6">
        <v>67</v>
      </c>
    </row>
    <row r="9" spans="1:14" x14ac:dyDescent="0.25">
      <c r="A9" s="6" t="s">
        <v>5</v>
      </c>
      <c r="B9" s="6">
        <v>21</v>
      </c>
      <c r="G9" t="s">
        <v>44</v>
      </c>
      <c r="H9" t="s">
        <v>45</v>
      </c>
      <c r="L9" t="s">
        <v>47</v>
      </c>
      <c r="M9" t="s">
        <v>46</v>
      </c>
      <c r="N9" t="s">
        <v>48</v>
      </c>
    </row>
    <row r="10" spans="1:14" x14ac:dyDescent="0.25">
      <c r="G10">
        <v>0</v>
      </c>
      <c r="H10">
        <v>-4</v>
      </c>
      <c r="I10" s="2">
        <v>10000000012748</v>
      </c>
      <c r="J10" s="3">
        <f>MOD(I10,$B$8)</f>
        <v>37</v>
      </c>
      <c r="L10">
        <v>0</v>
      </c>
      <c r="M10" s="3">
        <f t="shared" ref="M10" si="0">$I$10-($B$5*K10)</f>
        <v>10000000012748</v>
      </c>
    </row>
    <row r="11" spans="1:14" x14ac:dyDescent="0.25">
      <c r="A11" t="s">
        <v>6</v>
      </c>
      <c r="B11" s="7">
        <v>4</v>
      </c>
      <c r="G11">
        <v>1</v>
      </c>
      <c r="H11">
        <v>-3</v>
      </c>
      <c r="I11" s="3">
        <f>$I$10-($B$5*G11)</f>
        <v>10000000012722</v>
      </c>
      <c r="J11" s="3">
        <f t="shared" ref="J11:J74" si="1">MOD(I11,$B$8)</f>
        <v>11</v>
      </c>
      <c r="L11">
        <v>1</v>
      </c>
    </row>
    <row r="12" spans="1:14" x14ac:dyDescent="0.25">
      <c r="A12" t="s">
        <v>8</v>
      </c>
      <c r="B12" s="7">
        <v>67</v>
      </c>
      <c r="G12">
        <v>2</v>
      </c>
      <c r="H12">
        <v>-2</v>
      </c>
      <c r="I12" s="3">
        <f t="shared" ref="I12:I75" si="2">$I$10-($B$5*G12)</f>
        <v>10000000012696</v>
      </c>
      <c r="J12" s="3">
        <f t="shared" si="1"/>
        <v>52</v>
      </c>
      <c r="L12">
        <v>2</v>
      </c>
    </row>
    <row r="13" spans="1:14" x14ac:dyDescent="0.25">
      <c r="G13">
        <v>3</v>
      </c>
      <c r="H13">
        <v>-1</v>
      </c>
      <c r="I13" s="3">
        <f t="shared" si="2"/>
        <v>10000000012670</v>
      </c>
      <c r="J13" s="3">
        <f t="shared" si="1"/>
        <v>26</v>
      </c>
    </row>
    <row r="14" spans="1:14" x14ac:dyDescent="0.25">
      <c r="A14" t="s">
        <v>10</v>
      </c>
      <c r="B14" s="3">
        <f>B2-(B5*B11)</f>
        <v>10000000012644</v>
      </c>
      <c r="C14" s="3">
        <f>MOD(B14,B8)</f>
        <v>0</v>
      </c>
      <c r="G14">
        <v>4</v>
      </c>
      <c r="H14">
        <v>0</v>
      </c>
      <c r="I14" s="3">
        <f t="shared" si="2"/>
        <v>10000000012644</v>
      </c>
      <c r="J14" s="3">
        <f t="shared" si="1"/>
        <v>0</v>
      </c>
    </row>
    <row r="15" spans="1:14" x14ac:dyDescent="0.25">
      <c r="A15" t="s">
        <v>11</v>
      </c>
      <c r="B15" s="3">
        <f>B3-(B6*B11)</f>
        <v>10000000011912</v>
      </c>
      <c r="C15" s="3">
        <f>MOD(B3,B9)</f>
        <v>6</v>
      </c>
      <c r="G15">
        <v>5</v>
      </c>
      <c r="H15">
        <v>1</v>
      </c>
      <c r="I15" s="3">
        <f t="shared" si="2"/>
        <v>10000000012618</v>
      </c>
      <c r="J15" s="3">
        <f t="shared" si="1"/>
        <v>41</v>
      </c>
    </row>
    <row r="16" spans="1:14" x14ac:dyDescent="0.25">
      <c r="A16" t="s">
        <v>12</v>
      </c>
      <c r="B16" s="3">
        <f>B11</f>
        <v>4</v>
      </c>
      <c r="C16" s="3"/>
      <c r="G16">
        <v>6</v>
      </c>
      <c r="H16">
        <v>2</v>
      </c>
      <c r="I16" s="3">
        <f t="shared" si="2"/>
        <v>10000000012592</v>
      </c>
      <c r="J16" s="3">
        <f t="shared" si="1"/>
        <v>15</v>
      </c>
    </row>
    <row r="17" spans="1:10" x14ac:dyDescent="0.25">
      <c r="B17" s="3"/>
      <c r="C17" s="3"/>
      <c r="G17">
        <v>7</v>
      </c>
      <c r="H17">
        <v>3</v>
      </c>
      <c r="I17" s="3">
        <f t="shared" si="2"/>
        <v>10000000012566</v>
      </c>
      <c r="J17" s="3">
        <f t="shared" si="1"/>
        <v>56</v>
      </c>
    </row>
    <row r="18" spans="1:10" x14ac:dyDescent="0.25">
      <c r="B18" s="3"/>
      <c r="C18" s="3"/>
      <c r="G18">
        <v>8</v>
      </c>
      <c r="H18">
        <v>4</v>
      </c>
      <c r="I18" s="3">
        <f t="shared" si="2"/>
        <v>10000000012540</v>
      </c>
      <c r="J18" s="3">
        <f t="shared" si="1"/>
        <v>30</v>
      </c>
    </row>
    <row r="19" spans="1:10" x14ac:dyDescent="0.25">
      <c r="B19" s="3"/>
      <c r="C19" s="3"/>
      <c r="G19">
        <v>9</v>
      </c>
      <c r="H19">
        <v>5</v>
      </c>
      <c r="I19" s="3">
        <f t="shared" si="2"/>
        <v>10000000012514</v>
      </c>
      <c r="J19" s="3">
        <f t="shared" si="1"/>
        <v>4</v>
      </c>
    </row>
    <row r="20" spans="1:10" x14ac:dyDescent="0.25">
      <c r="B20" s="3"/>
      <c r="C20" s="3"/>
      <c r="G20">
        <v>10</v>
      </c>
      <c r="H20">
        <v>6</v>
      </c>
      <c r="I20" s="3">
        <f t="shared" si="2"/>
        <v>10000000012488</v>
      </c>
      <c r="J20" s="3">
        <f t="shared" si="1"/>
        <v>45</v>
      </c>
    </row>
    <row r="21" spans="1:10" x14ac:dyDescent="0.25">
      <c r="G21">
        <v>11</v>
      </c>
      <c r="H21">
        <v>7</v>
      </c>
      <c r="I21" s="3">
        <f t="shared" si="2"/>
        <v>10000000012462</v>
      </c>
      <c r="J21" s="3">
        <f t="shared" si="1"/>
        <v>19</v>
      </c>
    </row>
    <row r="22" spans="1:10" x14ac:dyDescent="0.25">
      <c r="A22" t="s">
        <v>7</v>
      </c>
      <c r="B22" s="7">
        <f>4-1</f>
        <v>3</v>
      </c>
      <c r="D22" t="s">
        <v>15</v>
      </c>
      <c r="G22">
        <v>12</v>
      </c>
      <c r="H22">
        <v>8</v>
      </c>
      <c r="I22" s="3">
        <f t="shared" si="2"/>
        <v>10000000012436</v>
      </c>
      <c r="J22" s="3">
        <f t="shared" si="1"/>
        <v>60</v>
      </c>
    </row>
    <row r="23" spans="1:10" x14ac:dyDescent="0.25">
      <c r="A23" t="s">
        <v>9</v>
      </c>
      <c r="B23" s="7">
        <v>7</v>
      </c>
      <c r="G23">
        <v>13</v>
      </c>
      <c r="H23">
        <v>9</v>
      </c>
      <c r="I23" s="3">
        <f t="shared" si="2"/>
        <v>10000000012410</v>
      </c>
      <c r="J23" s="3">
        <f t="shared" si="1"/>
        <v>34</v>
      </c>
    </row>
    <row r="24" spans="1:10" x14ac:dyDescent="0.25">
      <c r="G24">
        <v>14</v>
      </c>
      <c r="H24">
        <v>10</v>
      </c>
      <c r="I24" s="3">
        <f t="shared" si="2"/>
        <v>10000000012384</v>
      </c>
      <c r="J24" s="3">
        <f t="shared" si="1"/>
        <v>8</v>
      </c>
    </row>
    <row r="25" spans="1:10" x14ac:dyDescent="0.25">
      <c r="A25" s="12" t="s">
        <v>13</v>
      </c>
      <c r="B25" s="13">
        <f>B14-(B22*B12*B5)</f>
        <v>10000000007418</v>
      </c>
      <c r="C25" s="3">
        <f>MOD(B25,$B$8)</f>
        <v>0</v>
      </c>
      <c r="G25">
        <v>15</v>
      </c>
      <c r="H25">
        <v>11</v>
      </c>
      <c r="I25" s="3">
        <f t="shared" si="2"/>
        <v>10000000012358</v>
      </c>
      <c r="J25" s="3">
        <f t="shared" si="1"/>
        <v>49</v>
      </c>
    </row>
    <row r="26" spans="1:10" x14ac:dyDescent="0.25">
      <c r="A26" s="12" t="s">
        <v>14</v>
      </c>
      <c r="B26" s="13">
        <f>B15-(B22*B12*B6)</f>
        <v>9999999998646</v>
      </c>
      <c r="C26" s="3">
        <f>MOD(B26,$B$9)</f>
        <v>0</v>
      </c>
      <c r="G26">
        <v>16</v>
      </c>
      <c r="H26">
        <v>12</v>
      </c>
      <c r="I26" s="3">
        <f t="shared" si="2"/>
        <v>10000000012332</v>
      </c>
      <c r="J26" s="3">
        <f t="shared" si="1"/>
        <v>23</v>
      </c>
    </row>
    <row r="27" spans="1:10" x14ac:dyDescent="0.25">
      <c r="A27" s="12" t="s">
        <v>16</v>
      </c>
      <c r="B27" s="13">
        <f>B22*B12+B16</f>
        <v>205</v>
      </c>
      <c r="G27">
        <v>17</v>
      </c>
      <c r="H27">
        <v>13</v>
      </c>
      <c r="I27" s="3">
        <f t="shared" si="2"/>
        <v>10000000012306</v>
      </c>
      <c r="J27" s="3">
        <f t="shared" si="1"/>
        <v>64</v>
      </c>
    </row>
    <row r="28" spans="1:10" x14ac:dyDescent="0.25">
      <c r="B28" s="3"/>
      <c r="G28">
        <v>18</v>
      </c>
      <c r="H28">
        <v>14</v>
      </c>
      <c r="I28" s="3">
        <f t="shared" si="2"/>
        <v>10000000012280</v>
      </c>
      <c r="J28" s="3">
        <f t="shared" si="1"/>
        <v>38</v>
      </c>
    </row>
    <row r="29" spans="1:10" x14ac:dyDescent="0.25">
      <c r="A29" s="12" t="s">
        <v>17</v>
      </c>
      <c r="B29" s="13">
        <f>B23*B12</f>
        <v>469</v>
      </c>
      <c r="G29">
        <v>19</v>
      </c>
      <c r="H29">
        <v>15</v>
      </c>
      <c r="I29" s="3">
        <f t="shared" si="2"/>
        <v>10000000012254</v>
      </c>
      <c r="J29" s="3">
        <f t="shared" si="1"/>
        <v>12</v>
      </c>
    </row>
    <row r="30" spans="1:10" x14ac:dyDescent="0.25">
      <c r="B30" s="3"/>
      <c r="G30">
        <v>20</v>
      </c>
      <c r="H30">
        <v>16</v>
      </c>
      <c r="I30" s="3">
        <f t="shared" si="2"/>
        <v>10000000012228</v>
      </c>
      <c r="J30" s="3">
        <f t="shared" si="1"/>
        <v>53</v>
      </c>
    </row>
    <row r="31" spans="1:10" x14ac:dyDescent="0.25">
      <c r="A31" s="12" t="s">
        <v>18</v>
      </c>
      <c r="B31" s="13">
        <f>B25-(B29*B5)</f>
        <v>9999999995224</v>
      </c>
      <c r="C31" s="3">
        <f>MOD(B31,$B$8)</f>
        <v>0</v>
      </c>
      <c r="G31">
        <v>21</v>
      </c>
      <c r="H31">
        <v>17</v>
      </c>
      <c r="I31" s="3">
        <f t="shared" si="2"/>
        <v>10000000012202</v>
      </c>
      <c r="J31" s="3">
        <f t="shared" si="1"/>
        <v>27</v>
      </c>
    </row>
    <row r="32" spans="1:10" x14ac:dyDescent="0.25">
      <c r="A32" s="12" t="s">
        <v>19</v>
      </c>
      <c r="B32" s="13">
        <f>B26-(B29*B6)</f>
        <v>9999999967692</v>
      </c>
      <c r="C32" s="3">
        <f>MOD(B32,$B$9)</f>
        <v>0</v>
      </c>
      <c r="G32">
        <v>22</v>
      </c>
      <c r="H32">
        <v>18</v>
      </c>
      <c r="I32" s="3">
        <f t="shared" si="2"/>
        <v>10000000012176</v>
      </c>
      <c r="J32" s="3">
        <f t="shared" si="1"/>
        <v>1</v>
      </c>
    </row>
    <row r="33" spans="1:10" x14ac:dyDescent="0.25">
      <c r="A33" s="12" t="s">
        <v>20</v>
      </c>
      <c r="B33" s="13">
        <f>B27+B29</f>
        <v>674</v>
      </c>
      <c r="G33">
        <v>23</v>
      </c>
      <c r="H33">
        <v>19</v>
      </c>
      <c r="I33" s="3">
        <f t="shared" si="2"/>
        <v>10000000012150</v>
      </c>
      <c r="J33" s="3">
        <f t="shared" si="1"/>
        <v>42</v>
      </c>
    </row>
    <row r="34" spans="1:10" x14ac:dyDescent="0.25">
      <c r="A34" s="12" t="s">
        <v>21</v>
      </c>
      <c r="B34" s="13">
        <f>B31/B8</f>
        <v>149253731272</v>
      </c>
      <c r="G34">
        <v>24</v>
      </c>
      <c r="H34">
        <v>20</v>
      </c>
      <c r="I34" s="3">
        <f t="shared" si="2"/>
        <v>10000000012124</v>
      </c>
      <c r="J34" s="3">
        <f t="shared" si="1"/>
        <v>16</v>
      </c>
    </row>
    <row r="35" spans="1:10" x14ac:dyDescent="0.25">
      <c r="A35" s="12" t="s">
        <v>22</v>
      </c>
      <c r="B35" s="13">
        <f>B32/B9</f>
        <v>476190474652</v>
      </c>
      <c r="G35">
        <v>25</v>
      </c>
      <c r="H35">
        <v>21</v>
      </c>
      <c r="I35" s="3">
        <f t="shared" si="2"/>
        <v>10000000012098</v>
      </c>
      <c r="J35" s="3">
        <f t="shared" si="1"/>
        <v>57</v>
      </c>
    </row>
    <row r="36" spans="1:10" x14ac:dyDescent="0.25">
      <c r="A36" s="12" t="s">
        <v>23</v>
      </c>
      <c r="B36" s="13">
        <f>B35-B34</f>
        <v>326936743380</v>
      </c>
      <c r="G36">
        <v>26</v>
      </c>
      <c r="H36">
        <v>22</v>
      </c>
      <c r="I36" s="3">
        <f t="shared" si="2"/>
        <v>10000000012072</v>
      </c>
      <c r="J36" s="3">
        <f t="shared" si="1"/>
        <v>31</v>
      </c>
    </row>
    <row r="37" spans="1:10" x14ac:dyDescent="0.25">
      <c r="B37" s="3"/>
      <c r="G37">
        <v>27</v>
      </c>
      <c r="H37">
        <v>23</v>
      </c>
      <c r="I37" s="3">
        <f t="shared" si="2"/>
        <v>10000000012046</v>
      </c>
      <c r="J37" s="3">
        <f t="shared" si="1"/>
        <v>5</v>
      </c>
    </row>
    <row r="38" spans="1:10" x14ac:dyDescent="0.25">
      <c r="A38" t="s">
        <v>24</v>
      </c>
      <c r="B38" s="3">
        <f>B31-(B29*B5)</f>
        <v>9999999983030</v>
      </c>
      <c r="G38">
        <v>28</v>
      </c>
      <c r="H38">
        <v>24</v>
      </c>
      <c r="I38" s="3">
        <f t="shared" si="2"/>
        <v>10000000012020</v>
      </c>
      <c r="J38" s="3">
        <f t="shared" si="1"/>
        <v>46</v>
      </c>
    </row>
    <row r="39" spans="1:10" x14ac:dyDescent="0.25">
      <c r="A39" t="s">
        <v>25</v>
      </c>
      <c r="B39" s="3">
        <f>B32-(B29*B6)</f>
        <v>9999999936738</v>
      </c>
      <c r="G39">
        <v>29</v>
      </c>
      <c r="H39">
        <v>25</v>
      </c>
      <c r="I39" s="3">
        <f t="shared" si="2"/>
        <v>10000000011994</v>
      </c>
      <c r="J39" s="3">
        <f t="shared" si="1"/>
        <v>20</v>
      </c>
    </row>
    <row r="40" spans="1:10" x14ac:dyDescent="0.25">
      <c r="A40" t="s">
        <v>26</v>
      </c>
      <c r="B40" s="3">
        <f>B33+B29</f>
        <v>1143</v>
      </c>
      <c r="G40">
        <v>30</v>
      </c>
      <c r="H40">
        <v>26</v>
      </c>
      <c r="I40" s="3">
        <f t="shared" si="2"/>
        <v>10000000011968</v>
      </c>
      <c r="J40" s="3">
        <f t="shared" si="1"/>
        <v>61</v>
      </c>
    </row>
    <row r="41" spans="1:10" x14ac:dyDescent="0.25">
      <c r="A41" t="s">
        <v>27</v>
      </c>
      <c r="B41" s="3">
        <f>B38/B8</f>
        <v>149253731090</v>
      </c>
      <c r="G41">
        <v>31</v>
      </c>
      <c r="H41">
        <v>27</v>
      </c>
      <c r="I41" s="3">
        <f t="shared" si="2"/>
        <v>10000000011942</v>
      </c>
      <c r="J41" s="3">
        <f t="shared" si="1"/>
        <v>35</v>
      </c>
    </row>
    <row r="42" spans="1:10" x14ac:dyDescent="0.25">
      <c r="A42" t="s">
        <v>28</v>
      </c>
      <c r="B42" s="3">
        <f>B39/B9</f>
        <v>476190473178</v>
      </c>
      <c r="G42">
        <v>32</v>
      </c>
      <c r="H42">
        <v>28</v>
      </c>
      <c r="I42" s="3">
        <f t="shared" si="2"/>
        <v>10000000011916</v>
      </c>
      <c r="J42" s="3">
        <f t="shared" si="1"/>
        <v>9</v>
      </c>
    </row>
    <row r="43" spans="1:10" x14ac:dyDescent="0.25">
      <c r="A43" t="s">
        <v>29</v>
      </c>
      <c r="B43" s="3">
        <f>B42-B41</f>
        <v>326936742088</v>
      </c>
      <c r="G43">
        <v>33</v>
      </c>
      <c r="H43">
        <v>29</v>
      </c>
      <c r="I43" s="3">
        <f t="shared" si="2"/>
        <v>10000000011890</v>
      </c>
      <c r="J43" s="3">
        <f t="shared" si="1"/>
        <v>50</v>
      </c>
    </row>
    <row r="44" spans="1:10" x14ac:dyDescent="0.25">
      <c r="A44" t="s">
        <v>30</v>
      </c>
      <c r="B44" s="3">
        <f>B36-B43</f>
        <v>1292</v>
      </c>
      <c r="G44">
        <v>34</v>
      </c>
      <c r="H44">
        <v>30</v>
      </c>
      <c r="I44" s="3">
        <f t="shared" si="2"/>
        <v>10000000011864</v>
      </c>
      <c r="J44" s="3">
        <f t="shared" si="1"/>
        <v>24</v>
      </c>
    </row>
    <row r="45" spans="1:10" x14ac:dyDescent="0.25">
      <c r="B45" s="3"/>
      <c r="G45">
        <v>35</v>
      </c>
      <c r="H45">
        <v>31</v>
      </c>
      <c r="I45" s="3">
        <f t="shared" si="2"/>
        <v>10000000011838</v>
      </c>
      <c r="J45" s="3">
        <f t="shared" si="1"/>
        <v>65</v>
      </c>
    </row>
    <row r="46" spans="1:10" x14ac:dyDescent="0.25">
      <c r="A46" t="s">
        <v>31</v>
      </c>
      <c r="B46" s="2">
        <f>B43/B44</f>
        <v>253047014</v>
      </c>
      <c r="G46">
        <v>36</v>
      </c>
      <c r="H46">
        <v>32</v>
      </c>
      <c r="I46" s="3">
        <f t="shared" si="2"/>
        <v>10000000011812</v>
      </c>
      <c r="J46" s="3">
        <f t="shared" si="1"/>
        <v>39</v>
      </c>
    </row>
    <row r="47" spans="1:10" x14ac:dyDescent="0.25">
      <c r="A47" t="s">
        <v>32</v>
      </c>
      <c r="B47" s="3">
        <f>B38-(B46*B29*B5)</f>
        <v>6914344694314</v>
      </c>
      <c r="C47" s="10">
        <f>MOD(B47,$B$8)</f>
        <v>0</v>
      </c>
      <c r="D47" s="11">
        <f>B47/B8</f>
        <v>103199174542</v>
      </c>
      <c r="G47">
        <v>37</v>
      </c>
      <c r="H47">
        <v>33</v>
      </c>
      <c r="I47" s="3">
        <f t="shared" si="2"/>
        <v>10000000011786</v>
      </c>
      <c r="J47" s="3">
        <f t="shared" si="1"/>
        <v>13</v>
      </c>
    </row>
    <row r="48" spans="1:10" x14ac:dyDescent="0.25">
      <c r="A48" t="s">
        <v>33</v>
      </c>
      <c r="B48" s="3">
        <f>B39-(B46*B29*B6)</f>
        <v>2167182665382</v>
      </c>
      <c r="C48" s="10">
        <f>MOD(B48,$B$9)</f>
        <v>0</v>
      </c>
      <c r="D48" s="11">
        <f>B48/B9</f>
        <v>103199174542</v>
      </c>
      <c r="G48">
        <v>38</v>
      </c>
      <c r="H48">
        <v>34</v>
      </c>
      <c r="I48" s="3">
        <f t="shared" si="2"/>
        <v>10000000011760</v>
      </c>
      <c r="J48" s="3">
        <f t="shared" si="1"/>
        <v>54</v>
      </c>
    </row>
    <row r="49" spans="1:10" x14ac:dyDescent="0.25">
      <c r="A49" t="s">
        <v>36</v>
      </c>
      <c r="B49" s="3">
        <f>B40+(B46*B29)</f>
        <v>118679050709</v>
      </c>
      <c r="C49" s="3"/>
      <c r="G49">
        <v>39</v>
      </c>
      <c r="H49">
        <v>35</v>
      </c>
      <c r="I49" s="3">
        <f t="shared" si="2"/>
        <v>10000000011734</v>
      </c>
      <c r="J49" s="3">
        <f t="shared" si="1"/>
        <v>28</v>
      </c>
    </row>
    <row r="50" spans="1:10" x14ac:dyDescent="0.25">
      <c r="A50" t="s">
        <v>37</v>
      </c>
      <c r="B50" s="3">
        <f>D47</f>
        <v>103199174542</v>
      </c>
      <c r="G50">
        <v>40</v>
      </c>
      <c r="H50">
        <v>36</v>
      </c>
      <c r="I50" s="3">
        <f t="shared" si="2"/>
        <v>10000000011708</v>
      </c>
      <c r="J50" s="3">
        <f t="shared" si="1"/>
        <v>2</v>
      </c>
    </row>
    <row r="51" spans="1:10" x14ac:dyDescent="0.25">
      <c r="G51">
        <v>41</v>
      </c>
      <c r="H51">
        <v>37</v>
      </c>
      <c r="I51" s="3">
        <f t="shared" si="2"/>
        <v>10000000011682</v>
      </c>
      <c r="J51" s="3">
        <f t="shared" si="1"/>
        <v>43</v>
      </c>
    </row>
    <row r="52" spans="1:10" x14ac:dyDescent="0.25">
      <c r="A52" t="s">
        <v>38</v>
      </c>
      <c r="G52">
        <v>42</v>
      </c>
      <c r="H52">
        <v>38</v>
      </c>
      <c r="I52" s="3">
        <f t="shared" si="2"/>
        <v>10000000011656</v>
      </c>
      <c r="J52" s="3">
        <f t="shared" si="1"/>
        <v>17</v>
      </c>
    </row>
    <row r="53" spans="1:10" x14ac:dyDescent="0.25">
      <c r="A53" t="s">
        <v>39</v>
      </c>
      <c r="B53" s="4">
        <f>(B49*B5)+(B50*B8)</f>
        <v>10000000012748</v>
      </c>
      <c r="G53">
        <v>43</v>
      </c>
      <c r="H53">
        <v>39</v>
      </c>
      <c r="I53" s="3">
        <f t="shared" si="2"/>
        <v>10000000011630</v>
      </c>
      <c r="J53" s="3">
        <f t="shared" si="1"/>
        <v>58</v>
      </c>
    </row>
    <row r="54" spans="1:10" x14ac:dyDescent="0.25">
      <c r="A54" t="s">
        <v>40</v>
      </c>
      <c r="B54" s="4">
        <f>(B49*B6)+(B50*B9)</f>
        <v>10000000012176</v>
      </c>
      <c r="G54">
        <v>44</v>
      </c>
      <c r="H54">
        <v>40</v>
      </c>
      <c r="I54" s="3">
        <f t="shared" si="2"/>
        <v>10000000011604</v>
      </c>
      <c r="J54" s="3">
        <f t="shared" si="1"/>
        <v>32</v>
      </c>
    </row>
    <row r="55" spans="1:10" x14ac:dyDescent="0.25">
      <c r="A55" t="s">
        <v>41</v>
      </c>
      <c r="B55" s="3">
        <f>B2-B53</f>
        <v>0</v>
      </c>
      <c r="G55">
        <v>45</v>
      </c>
      <c r="H55">
        <v>41</v>
      </c>
      <c r="I55" s="3">
        <f t="shared" si="2"/>
        <v>10000000011578</v>
      </c>
      <c r="J55" s="3">
        <f t="shared" si="1"/>
        <v>6</v>
      </c>
    </row>
    <row r="56" spans="1:10" x14ac:dyDescent="0.25">
      <c r="A56" t="s">
        <v>42</v>
      </c>
      <c r="B56" s="3">
        <f>B3-B54</f>
        <v>0</v>
      </c>
      <c r="G56">
        <v>46</v>
      </c>
      <c r="H56">
        <v>42</v>
      </c>
      <c r="I56" s="3">
        <f t="shared" si="2"/>
        <v>10000000011552</v>
      </c>
      <c r="J56" s="3">
        <f t="shared" si="1"/>
        <v>47</v>
      </c>
    </row>
    <row r="57" spans="1:10" x14ac:dyDescent="0.25">
      <c r="B57" s="3"/>
      <c r="G57">
        <v>47</v>
      </c>
      <c r="H57">
        <v>43</v>
      </c>
      <c r="I57" s="3">
        <f t="shared" si="2"/>
        <v>10000000011526</v>
      </c>
      <c r="J57" s="3">
        <f t="shared" si="1"/>
        <v>21</v>
      </c>
    </row>
    <row r="58" spans="1:10" x14ac:dyDescent="0.25">
      <c r="B58" s="3"/>
      <c r="G58">
        <v>48</v>
      </c>
      <c r="H58">
        <v>44</v>
      </c>
      <c r="I58" s="3">
        <f t="shared" si="2"/>
        <v>10000000011500</v>
      </c>
      <c r="J58" s="3">
        <f t="shared" si="1"/>
        <v>62</v>
      </c>
    </row>
    <row r="59" spans="1:10" x14ac:dyDescent="0.25">
      <c r="B59" s="3"/>
      <c r="G59">
        <v>49</v>
      </c>
      <c r="H59">
        <v>45</v>
      </c>
      <c r="I59" s="3">
        <f t="shared" si="2"/>
        <v>10000000011474</v>
      </c>
      <c r="J59" s="3">
        <f t="shared" si="1"/>
        <v>36</v>
      </c>
    </row>
    <row r="60" spans="1:10" x14ac:dyDescent="0.25">
      <c r="G60">
        <v>50</v>
      </c>
      <c r="H60">
        <v>46</v>
      </c>
      <c r="I60" s="3">
        <f t="shared" si="2"/>
        <v>10000000011448</v>
      </c>
      <c r="J60" s="3">
        <f t="shared" si="1"/>
        <v>10</v>
      </c>
    </row>
    <row r="61" spans="1:10" x14ac:dyDescent="0.25">
      <c r="G61">
        <v>51</v>
      </c>
      <c r="H61">
        <v>47</v>
      </c>
      <c r="I61" s="3">
        <f t="shared" si="2"/>
        <v>10000000011422</v>
      </c>
      <c r="J61" s="3">
        <f t="shared" si="1"/>
        <v>51</v>
      </c>
    </row>
    <row r="62" spans="1:10" x14ac:dyDescent="0.25">
      <c r="B62" s="4"/>
      <c r="G62">
        <v>52</v>
      </c>
      <c r="H62">
        <v>48</v>
      </c>
      <c r="I62" s="3">
        <f t="shared" si="2"/>
        <v>10000000011396</v>
      </c>
      <c r="J62" s="3">
        <f t="shared" si="1"/>
        <v>25</v>
      </c>
    </row>
    <row r="63" spans="1:10" x14ac:dyDescent="0.25">
      <c r="B63" s="1"/>
      <c r="G63">
        <v>53</v>
      </c>
      <c r="H63">
        <v>49</v>
      </c>
      <c r="I63" s="3">
        <f t="shared" si="2"/>
        <v>10000000011370</v>
      </c>
      <c r="J63" s="3">
        <f t="shared" si="1"/>
        <v>66</v>
      </c>
    </row>
    <row r="64" spans="1:10" x14ac:dyDescent="0.25">
      <c r="G64">
        <v>54</v>
      </c>
      <c r="H64">
        <v>50</v>
      </c>
      <c r="I64" s="3">
        <f t="shared" si="2"/>
        <v>10000000011344</v>
      </c>
      <c r="J64" s="3">
        <f t="shared" si="1"/>
        <v>40</v>
      </c>
    </row>
    <row r="65" spans="2:10" x14ac:dyDescent="0.25">
      <c r="B65" s="2"/>
      <c r="G65">
        <v>55</v>
      </c>
      <c r="H65">
        <v>51</v>
      </c>
      <c r="I65" s="3">
        <f t="shared" si="2"/>
        <v>10000000011318</v>
      </c>
      <c r="J65" s="3">
        <f t="shared" si="1"/>
        <v>14</v>
      </c>
    </row>
    <row r="66" spans="2:10" x14ac:dyDescent="0.25">
      <c r="B66" s="3"/>
      <c r="G66">
        <v>56</v>
      </c>
      <c r="H66">
        <v>52</v>
      </c>
      <c r="I66" s="3">
        <f t="shared" si="2"/>
        <v>10000000011292</v>
      </c>
      <c r="J66" s="3">
        <f t="shared" si="1"/>
        <v>55</v>
      </c>
    </row>
    <row r="67" spans="2:10" x14ac:dyDescent="0.25">
      <c r="B67" s="3"/>
      <c r="G67">
        <v>57</v>
      </c>
      <c r="H67">
        <v>53</v>
      </c>
      <c r="I67" s="3">
        <f t="shared" si="2"/>
        <v>10000000011266</v>
      </c>
      <c r="J67" s="3">
        <f t="shared" si="1"/>
        <v>29</v>
      </c>
    </row>
    <row r="68" spans="2:10" x14ac:dyDescent="0.25">
      <c r="B68" s="3"/>
      <c r="G68">
        <v>58</v>
      </c>
      <c r="H68">
        <v>54</v>
      </c>
      <c r="I68" s="3">
        <f t="shared" si="2"/>
        <v>10000000011240</v>
      </c>
      <c r="J68" s="3">
        <f t="shared" si="1"/>
        <v>3</v>
      </c>
    </row>
    <row r="69" spans="2:10" x14ac:dyDescent="0.25">
      <c r="B69" s="4"/>
      <c r="G69">
        <v>59</v>
      </c>
      <c r="H69">
        <v>55</v>
      </c>
      <c r="I69" s="3">
        <f t="shared" si="2"/>
        <v>10000000011214</v>
      </c>
      <c r="J69" s="3">
        <f t="shared" si="1"/>
        <v>44</v>
      </c>
    </row>
    <row r="70" spans="2:10" x14ac:dyDescent="0.25">
      <c r="G70">
        <v>60</v>
      </c>
      <c r="H70">
        <v>56</v>
      </c>
      <c r="I70" s="3">
        <f t="shared" si="2"/>
        <v>10000000011188</v>
      </c>
      <c r="J70" s="3">
        <f t="shared" si="1"/>
        <v>18</v>
      </c>
    </row>
    <row r="71" spans="2:10" x14ac:dyDescent="0.25">
      <c r="G71">
        <v>61</v>
      </c>
      <c r="H71">
        <v>57</v>
      </c>
      <c r="I71" s="3">
        <f t="shared" si="2"/>
        <v>10000000011162</v>
      </c>
      <c r="J71" s="3">
        <f t="shared" si="1"/>
        <v>59</v>
      </c>
    </row>
    <row r="72" spans="2:10" x14ac:dyDescent="0.25">
      <c r="G72">
        <v>62</v>
      </c>
      <c r="H72">
        <v>58</v>
      </c>
      <c r="I72" s="3">
        <f t="shared" si="2"/>
        <v>10000000011136</v>
      </c>
      <c r="J72" s="3">
        <f t="shared" si="1"/>
        <v>33</v>
      </c>
    </row>
    <row r="73" spans="2:10" x14ac:dyDescent="0.25">
      <c r="G73">
        <v>63</v>
      </c>
      <c r="H73">
        <v>59</v>
      </c>
      <c r="I73" s="3">
        <f t="shared" si="2"/>
        <v>10000000011110</v>
      </c>
      <c r="J73" s="3">
        <f t="shared" si="1"/>
        <v>7</v>
      </c>
    </row>
    <row r="74" spans="2:10" x14ac:dyDescent="0.25">
      <c r="G74">
        <v>64</v>
      </c>
      <c r="H74">
        <v>60</v>
      </c>
      <c r="I74" s="3">
        <f t="shared" si="2"/>
        <v>10000000011084</v>
      </c>
      <c r="J74" s="3">
        <f t="shared" si="1"/>
        <v>48</v>
      </c>
    </row>
    <row r="75" spans="2:10" x14ac:dyDescent="0.25">
      <c r="G75">
        <v>65</v>
      </c>
      <c r="H75">
        <v>61</v>
      </c>
      <c r="I75" s="3">
        <f t="shared" si="2"/>
        <v>10000000011058</v>
      </c>
      <c r="J75" s="3">
        <f t="shared" ref="J75:J81" si="3">MOD(I75,$B$8)</f>
        <v>22</v>
      </c>
    </row>
    <row r="76" spans="2:10" x14ac:dyDescent="0.25">
      <c r="G76">
        <v>66</v>
      </c>
      <c r="H76">
        <v>62</v>
      </c>
      <c r="I76" s="3">
        <f>$I$10-($B$5*G76)</f>
        <v>10000000011032</v>
      </c>
      <c r="J76" s="3">
        <f t="shared" si="3"/>
        <v>63</v>
      </c>
    </row>
    <row r="77" spans="2:10" x14ac:dyDescent="0.25">
      <c r="G77">
        <v>67</v>
      </c>
      <c r="H77">
        <v>63</v>
      </c>
      <c r="I77" s="3">
        <f>$I$10-($B$5*G77)</f>
        <v>10000000011006</v>
      </c>
      <c r="J77" s="3">
        <f t="shared" si="3"/>
        <v>37</v>
      </c>
    </row>
    <row r="78" spans="2:10" x14ac:dyDescent="0.25">
      <c r="G78">
        <v>68</v>
      </c>
      <c r="H78">
        <v>64</v>
      </c>
      <c r="I78" s="3">
        <f>$I$10-($B$5*G78)</f>
        <v>10000000010980</v>
      </c>
      <c r="J78" s="3">
        <f t="shared" si="3"/>
        <v>11</v>
      </c>
    </row>
    <row r="79" spans="2:10" x14ac:dyDescent="0.25">
      <c r="G79">
        <v>69</v>
      </c>
      <c r="H79">
        <v>65</v>
      </c>
      <c r="I79" s="3">
        <f>$I$10-($B$5*G79)</f>
        <v>10000000010954</v>
      </c>
      <c r="J79" s="3">
        <f t="shared" si="3"/>
        <v>52</v>
      </c>
    </row>
    <row r="80" spans="2:10" x14ac:dyDescent="0.25">
      <c r="G80">
        <v>70</v>
      </c>
      <c r="H80">
        <v>66</v>
      </c>
      <c r="I80" s="3">
        <f>$I$10-($B$5*G80)</f>
        <v>10000000010928</v>
      </c>
      <c r="J80" s="3">
        <f t="shared" si="3"/>
        <v>26</v>
      </c>
    </row>
    <row r="81" spans="7:10" x14ac:dyDescent="0.25">
      <c r="G81">
        <v>71</v>
      </c>
      <c r="H81">
        <v>67</v>
      </c>
      <c r="I81" s="3">
        <f>$I$10-($B$5*G81)</f>
        <v>10000000010902</v>
      </c>
      <c r="J81" s="3">
        <f t="shared" si="3"/>
        <v>0</v>
      </c>
    </row>
    <row r="82" spans="7:10" x14ac:dyDescent="0.25">
      <c r="I82" s="3"/>
      <c r="J82" s="3"/>
    </row>
    <row r="83" spans="7:10" x14ac:dyDescent="0.25">
      <c r="I83" s="3"/>
      <c r="J83" s="3"/>
    </row>
    <row r="84" spans="7:10" x14ac:dyDescent="0.25">
      <c r="I84" s="3"/>
      <c r="J84" s="3"/>
    </row>
    <row r="85" spans="7:10" x14ac:dyDescent="0.25">
      <c r="I85" s="3"/>
      <c r="J85" s="3"/>
    </row>
    <row r="86" spans="7:10" x14ac:dyDescent="0.25">
      <c r="I86" s="3"/>
      <c r="J86" s="3"/>
    </row>
    <row r="87" spans="7:10" x14ac:dyDescent="0.25">
      <c r="I87" s="3"/>
      <c r="J87" s="3"/>
    </row>
    <row r="88" spans="7:10" x14ac:dyDescent="0.25">
      <c r="I88" s="3"/>
      <c r="J8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4587-3DE5-444A-B58A-91986147ABA1}">
  <dimension ref="A1:D53"/>
  <sheetViews>
    <sheetView workbookViewId="0">
      <selection activeCell="E14" sqref="E14"/>
    </sheetView>
  </sheetViews>
  <sheetFormatPr defaultRowHeight="15" x14ac:dyDescent="0.25"/>
  <cols>
    <col min="1" max="1" width="55.140625" bestFit="1" customWidth="1"/>
    <col min="2" max="2" width="21.7109375" bestFit="1" customWidth="1"/>
    <col min="3" max="3" width="6.85546875" bestFit="1" customWidth="1"/>
    <col min="4" max="4" width="43.7109375" bestFit="1" customWidth="1"/>
  </cols>
  <sheetData>
    <row r="1" spans="1:4" x14ac:dyDescent="0.25">
      <c r="C1" t="s">
        <v>34</v>
      </c>
      <c r="D1" t="s">
        <v>35</v>
      </c>
    </row>
    <row r="2" spans="1:4" x14ac:dyDescent="0.25">
      <c r="A2" t="s">
        <v>0</v>
      </c>
      <c r="B2" s="2">
        <v>10000000007870</v>
      </c>
      <c r="D2" s="3"/>
    </row>
    <row r="3" spans="1:4" x14ac:dyDescent="0.25">
      <c r="A3" t="s">
        <v>1</v>
      </c>
      <c r="B3" s="2">
        <v>10000000006450</v>
      </c>
      <c r="D3" s="3"/>
    </row>
    <row r="5" spans="1:4" x14ac:dyDescent="0.25">
      <c r="A5" s="5" t="s">
        <v>2</v>
      </c>
      <c r="B5" s="5">
        <v>17</v>
      </c>
    </row>
    <row r="6" spans="1:4" x14ac:dyDescent="0.25">
      <c r="A6" s="5" t="s">
        <v>3</v>
      </c>
      <c r="B6" s="5">
        <v>86</v>
      </c>
    </row>
    <row r="8" spans="1:4" x14ac:dyDescent="0.25">
      <c r="A8" s="6" t="s">
        <v>4</v>
      </c>
      <c r="B8" s="6">
        <v>84</v>
      </c>
    </row>
    <row r="9" spans="1:4" x14ac:dyDescent="0.25">
      <c r="A9" s="6" t="s">
        <v>5</v>
      </c>
      <c r="B9" s="6">
        <v>37</v>
      </c>
    </row>
    <row r="11" spans="1:4" x14ac:dyDescent="0.25">
      <c r="A11" t="s">
        <v>6</v>
      </c>
      <c r="B11" s="7">
        <v>46</v>
      </c>
    </row>
    <row r="12" spans="1:4" x14ac:dyDescent="0.25">
      <c r="A12" t="s">
        <v>8</v>
      </c>
      <c r="B12" s="7">
        <v>84</v>
      </c>
    </row>
    <row r="14" spans="1:4" x14ac:dyDescent="0.25">
      <c r="A14" t="s">
        <v>10</v>
      </c>
      <c r="B14" s="3">
        <f>B2-(B5*B11)</f>
        <v>10000000007088</v>
      </c>
      <c r="C14" s="3">
        <f>MOD(B14,B8)</f>
        <v>0</v>
      </c>
    </row>
    <row r="15" spans="1:4" x14ac:dyDescent="0.25">
      <c r="A15" t="s">
        <v>11</v>
      </c>
      <c r="B15" s="3">
        <f>B3-(B6*B11)</f>
        <v>10000000002494</v>
      </c>
      <c r="C15" s="3">
        <f>MOD(B3,B9)</f>
        <v>22</v>
      </c>
    </row>
    <row r="16" spans="1:4" x14ac:dyDescent="0.25">
      <c r="A16" t="s">
        <v>12</v>
      </c>
      <c r="B16" s="3">
        <f>B11</f>
        <v>46</v>
      </c>
      <c r="C16" s="3"/>
    </row>
    <row r="18" spans="1:4" x14ac:dyDescent="0.25">
      <c r="A18" t="s">
        <v>7</v>
      </c>
      <c r="B18" s="7">
        <f>23-12</f>
        <v>11</v>
      </c>
      <c r="D18" t="s">
        <v>43</v>
      </c>
    </row>
    <row r="19" spans="1:4" x14ac:dyDescent="0.25">
      <c r="A19" t="s">
        <v>9</v>
      </c>
      <c r="B19" s="7">
        <v>37</v>
      </c>
    </row>
    <row r="21" spans="1:4" x14ac:dyDescent="0.25">
      <c r="A21" t="s">
        <v>13</v>
      </c>
      <c r="B21" s="3">
        <f>B14-(B18*B12*B5)</f>
        <v>9999999991380</v>
      </c>
      <c r="C21" s="3">
        <f>MOD(B21,$B$8)</f>
        <v>0</v>
      </c>
    </row>
    <row r="22" spans="1:4" x14ac:dyDescent="0.25">
      <c r="A22" t="s">
        <v>14</v>
      </c>
      <c r="B22" s="3">
        <f>B15-(B18*B12*B6)</f>
        <v>9999999923030</v>
      </c>
      <c r="C22" s="3">
        <f>MOD(B22,$B$9)</f>
        <v>0</v>
      </c>
    </row>
    <row r="23" spans="1:4" x14ac:dyDescent="0.25">
      <c r="A23" t="s">
        <v>16</v>
      </c>
      <c r="B23" s="3">
        <f>B18*B12+B16</f>
        <v>970</v>
      </c>
    </row>
    <row r="24" spans="1:4" x14ac:dyDescent="0.25">
      <c r="B24" s="3"/>
    </row>
    <row r="25" spans="1:4" x14ac:dyDescent="0.25">
      <c r="A25" t="s">
        <v>17</v>
      </c>
      <c r="B25" s="3">
        <f>B19*B12</f>
        <v>3108</v>
      </c>
    </row>
    <row r="26" spans="1:4" x14ac:dyDescent="0.25">
      <c r="B26" s="3"/>
    </row>
    <row r="27" spans="1:4" x14ac:dyDescent="0.25">
      <c r="A27" t="s">
        <v>18</v>
      </c>
      <c r="B27" s="3">
        <f>B21-(B25*B5)</f>
        <v>9999999938544</v>
      </c>
      <c r="C27" s="3">
        <f>MOD(B27,$B$8)</f>
        <v>0</v>
      </c>
    </row>
    <row r="28" spans="1:4" x14ac:dyDescent="0.25">
      <c r="A28" t="s">
        <v>19</v>
      </c>
      <c r="B28" s="3">
        <f>B22-(B25*B6)</f>
        <v>9999999655742</v>
      </c>
      <c r="C28" s="3">
        <f>MOD(B28,$B$9)</f>
        <v>0</v>
      </c>
    </row>
    <row r="29" spans="1:4" x14ac:dyDescent="0.25">
      <c r="A29" t="s">
        <v>20</v>
      </c>
      <c r="B29" s="3">
        <f>B23+B25</f>
        <v>4078</v>
      </c>
    </row>
    <row r="30" spans="1:4" x14ac:dyDescent="0.25">
      <c r="A30" t="s">
        <v>21</v>
      </c>
      <c r="B30" s="3">
        <f>B27/B8</f>
        <v>119047618316</v>
      </c>
    </row>
    <row r="31" spans="1:4" x14ac:dyDescent="0.25">
      <c r="A31" t="s">
        <v>22</v>
      </c>
      <c r="B31" s="3">
        <f>B28/B9</f>
        <v>270270260966</v>
      </c>
    </row>
    <row r="32" spans="1:4" x14ac:dyDescent="0.25">
      <c r="A32" t="s">
        <v>23</v>
      </c>
      <c r="B32" s="3">
        <f>B31-B30</f>
        <v>151222642650</v>
      </c>
    </row>
    <row r="33" spans="1:4" x14ac:dyDescent="0.25">
      <c r="B33" s="3"/>
    </row>
    <row r="34" spans="1:4" x14ac:dyDescent="0.25">
      <c r="A34" t="s">
        <v>24</v>
      </c>
      <c r="B34" s="3">
        <f>B27-(B25*B5)</f>
        <v>9999999885708</v>
      </c>
    </row>
    <row r="35" spans="1:4" x14ac:dyDescent="0.25">
      <c r="A35" t="s">
        <v>25</v>
      </c>
      <c r="B35" s="3">
        <f>B28-(B25*B6)</f>
        <v>9999999388454</v>
      </c>
    </row>
    <row r="36" spans="1:4" x14ac:dyDescent="0.25">
      <c r="A36" t="s">
        <v>26</v>
      </c>
      <c r="B36" s="3">
        <f>B29+B25</f>
        <v>7186</v>
      </c>
    </row>
    <row r="37" spans="1:4" x14ac:dyDescent="0.25">
      <c r="A37" t="s">
        <v>27</v>
      </c>
      <c r="B37" s="3">
        <f>B34/B8</f>
        <v>119047617687</v>
      </c>
    </row>
    <row r="38" spans="1:4" x14ac:dyDescent="0.25">
      <c r="A38" t="s">
        <v>28</v>
      </c>
      <c r="B38" s="3">
        <f>B35/B9</f>
        <v>270270253742</v>
      </c>
    </row>
    <row r="39" spans="1:4" x14ac:dyDescent="0.25">
      <c r="A39" t="s">
        <v>29</v>
      </c>
      <c r="B39" s="3">
        <f>B38-B37</f>
        <v>151222636055</v>
      </c>
    </row>
    <row r="40" spans="1:4" x14ac:dyDescent="0.25">
      <c r="A40" t="s">
        <v>30</v>
      </c>
      <c r="B40" s="3">
        <f>B32-B39</f>
        <v>6595</v>
      </c>
    </row>
    <row r="41" spans="1:4" x14ac:dyDescent="0.25">
      <c r="B41" s="3"/>
    </row>
    <row r="42" spans="1:4" x14ac:dyDescent="0.25">
      <c r="A42" t="s">
        <v>31</v>
      </c>
      <c r="B42" s="2">
        <f>B39/B40</f>
        <v>22929891.744503412</v>
      </c>
    </row>
    <row r="43" spans="1:4" x14ac:dyDescent="0.25">
      <c r="A43" t="s">
        <v>32</v>
      </c>
      <c r="B43" s="3">
        <f>B34-(B42*B25*B5)</f>
        <v>8788476125495.418</v>
      </c>
      <c r="C43" s="8">
        <f>MOD(B43,$B$8)</f>
        <v>59.41796875</v>
      </c>
      <c r="D43" s="9">
        <f>B43/B8</f>
        <v>104624715779.70735</v>
      </c>
    </row>
    <row r="44" spans="1:4" x14ac:dyDescent="0.25">
      <c r="A44" t="s">
        <v>33</v>
      </c>
      <c r="B44" s="3">
        <f>B35-(B42*B25*B6)</f>
        <v>3871114483849.1719</v>
      </c>
      <c r="C44" s="8">
        <f>MOD(B44,$B$9)</f>
        <v>26.171875</v>
      </c>
      <c r="D44" s="9">
        <f>B44/B9</f>
        <v>104624715779.70735</v>
      </c>
    </row>
    <row r="45" spans="1:4" x14ac:dyDescent="0.25">
      <c r="A45" t="s">
        <v>36</v>
      </c>
      <c r="B45" s="3">
        <f>B36+(B42*B25)</f>
        <v>71266110727.916611</v>
      </c>
      <c r="C45" s="3"/>
    </row>
    <row r="46" spans="1:4" x14ac:dyDescent="0.25">
      <c r="A46" t="s">
        <v>37</v>
      </c>
      <c r="B46" s="3">
        <f>D43</f>
        <v>104624715779.70735</v>
      </c>
    </row>
    <row r="48" spans="1:4" x14ac:dyDescent="0.25">
      <c r="A48" t="s">
        <v>38</v>
      </c>
    </row>
    <row r="49" spans="1:2" x14ac:dyDescent="0.25">
      <c r="A49" t="s">
        <v>39</v>
      </c>
      <c r="B49" s="4">
        <f>(B45*B5)+(B46*B8)</f>
        <v>10000000007870</v>
      </c>
    </row>
    <row r="50" spans="1:2" x14ac:dyDescent="0.25">
      <c r="A50" t="s">
        <v>40</v>
      </c>
      <c r="B50" s="4">
        <f>(B45*B6)+(B46*B9)</f>
        <v>10000000006450</v>
      </c>
    </row>
    <row r="51" spans="1:2" x14ac:dyDescent="0.25">
      <c r="A51" t="s">
        <v>41</v>
      </c>
      <c r="B51" s="3">
        <f>B2-B49</f>
        <v>0</v>
      </c>
    </row>
    <row r="52" spans="1:2" x14ac:dyDescent="0.25">
      <c r="A52" t="s">
        <v>42</v>
      </c>
      <c r="B52" s="3">
        <f>B3-B50</f>
        <v>0</v>
      </c>
    </row>
    <row r="53" spans="1:2" x14ac:dyDescent="0.25">
      <c r="B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61C7-2D49-44CF-A425-3C392A18802B}">
  <dimension ref="A1:D53"/>
  <sheetViews>
    <sheetView workbookViewId="0">
      <selection activeCell="D24" sqref="D24"/>
    </sheetView>
  </sheetViews>
  <sheetFormatPr defaultRowHeight="15" x14ac:dyDescent="0.25"/>
  <cols>
    <col min="1" max="1" width="55.140625" bestFit="1" customWidth="1"/>
    <col min="2" max="2" width="21.7109375" bestFit="1" customWidth="1"/>
    <col min="3" max="3" width="6.85546875" bestFit="1" customWidth="1"/>
    <col min="4" max="4" width="43.7109375" bestFit="1" customWidth="1"/>
  </cols>
  <sheetData>
    <row r="1" spans="1:4" x14ac:dyDescent="0.25">
      <c r="C1" t="s">
        <v>34</v>
      </c>
      <c r="D1" t="s">
        <v>35</v>
      </c>
    </row>
    <row r="2" spans="1:4" x14ac:dyDescent="0.25">
      <c r="A2" t="s">
        <v>0</v>
      </c>
      <c r="B2" s="2">
        <v>10000000018641</v>
      </c>
      <c r="D2" s="3"/>
    </row>
    <row r="3" spans="1:4" x14ac:dyDescent="0.25">
      <c r="A3" t="s">
        <v>1</v>
      </c>
      <c r="B3" s="2">
        <v>10000000010279</v>
      </c>
      <c r="D3" s="3"/>
    </row>
    <row r="5" spans="1:4" x14ac:dyDescent="0.25">
      <c r="A5" s="5" t="s">
        <v>2</v>
      </c>
      <c r="B5" s="5">
        <v>69</v>
      </c>
    </row>
    <row r="6" spans="1:4" x14ac:dyDescent="0.25">
      <c r="A6" s="5" t="s">
        <v>3</v>
      </c>
      <c r="B6" s="5">
        <v>23</v>
      </c>
    </row>
    <row r="8" spans="1:4" x14ac:dyDescent="0.25">
      <c r="A8" s="6" t="s">
        <v>4</v>
      </c>
      <c r="B8" s="6">
        <v>27</v>
      </c>
    </row>
    <row r="9" spans="1:4" x14ac:dyDescent="0.25">
      <c r="A9" s="6" t="s">
        <v>5</v>
      </c>
      <c r="B9" s="6">
        <v>71</v>
      </c>
    </row>
    <row r="11" spans="1:4" x14ac:dyDescent="0.25">
      <c r="A11" t="s">
        <v>6</v>
      </c>
      <c r="B11" s="7">
        <v>5</v>
      </c>
    </row>
    <row r="12" spans="1:4" x14ac:dyDescent="0.25">
      <c r="A12" t="s">
        <v>8</v>
      </c>
      <c r="B12" s="7">
        <v>9</v>
      </c>
    </row>
    <row r="14" spans="1:4" x14ac:dyDescent="0.25">
      <c r="A14" t="s">
        <v>10</v>
      </c>
      <c r="B14" s="3">
        <f>B2-(B5*B11)</f>
        <v>10000000018296</v>
      </c>
      <c r="C14" s="3">
        <f>MOD(B14,B8)</f>
        <v>0</v>
      </c>
    </row>
    <row r="15" spans="1:4" x14ac:dyDescent="0.25">
      <c r="A15" t="s">
        <v>11</v>
      </c>
      <c r="B15" s="3">
        <f>B3-(B6*B11)</f>
        <v>10000000010164</v>
      </c>
      <c r="C15" s="3">
        <f>MOD(B3,B9)</f>
        <v>22</v>
      </c>
    </row>
    <row r="16" spans="1:4" x14ac:dyDescent="0.25">
      <c r="A16" t="s">
        <v>12</v>
      </c>
      <c r="B16" s="3">
        <f>B11</f>
        <v>5</v>
      </c>
      <c r="C16" s="3"/>
    </row>
    <row r="18" spans="1:3" x14ac:dyDescent="0.25">
      <c r="A18" t="s">
        <v>7</v>
      </c>
      <c r="B18" s="7">
        <f>51</f>
        <v>51</v>
      </c>
    </row>
    <row r="19" spans="1:3" x14ac:dyDescent="0.25">
      <c r="A19" t="s">
        <v>9</v>
      </c>
      <c r="B19" s="7">
        <v>71</v>
      </c>
    </row>
    <row r="21" spans="1:3" x14ac:dyDescent="0.25">
      <c r="A21" t="s">
        <v>13</v>
      </c>
      <c r="B21" s="3">
        <f>B14-(B18*B12*B5)</f>
        <v>9999999986625</v>
      </c>
      <c r="C21" s="3">
        <f>MOD(B21,$B$8)</f>
        <v>0</v>
      </c>
    </row>
    <row r="22" spans="1:3" x14ac:dyDescent="0.25">
      <c r="A22" t="s">
        <v>14</v>
      </c>
      <c r="B22" s="3">
        <f>B15-(B18*B12*B6)</f>
        <v>9999999999607</v>
      </c>
      <c r="C22" s="3">
        <f>MOD(B22,$B$9)</f>
        <v>0</v>
      </c>
    </row>
    <row r="23" spans="1:3" x14ac:dyDescent="0.25">
      <c r="A23" t="s">
        <v>16</v>
      </c>
      <c r="B23" s="3">
        <f>B18*B12+B16</f>
        <v>464</v>
      </c>
    </row>
    <row r="24" spans="1:3" x14ac:dyDescent="0.25">
      <c r="B24" s="3"/>
    </row>
    <row r="25" spans="1:3" x14ac:dyDescent="0.25">
      <c r="A25" t="s">
        <v>17</v>
      </c>
      <c r="B25" s="3">
        <f>B19*B12</f>
        <v>639</v>
      </c>
    </row>
    <row r="26" spans="1:3" x14ac:dyDescent="0.25">
      <c r="B26" s="3"/>
    </row>
    <row r="27" spans="1:3" x14ac:dyDescent="0.25">
      <c r="A27" t="s">
        <v>18</v>
      </c>
      <c r="B27" s="3">
        <f>B21-(B25*B5)</f>
        <v>9999999942534</v>
      </c>
      <c r="C27" s="3">
        <f>MOD(B27,$B$8)</f>
        <v>0</v>
      </c>
    </row>
    <row r="28" spans="1:3" x14ac:dyDescent="0.25">
      <c r="A28" t="s">
        <v>19</v>
      </c>
      <c r="B28" s="3">
        <f>B22-(B25*B6)</f>
        <v>9999999984910</v>
      </c>
      <c r="C28" s="3">
        <f>MOD(B28,$B$9)</f>
        <v>0</v>
      </c>
    </row>
    <row r="29" spans="1:3" x14ac:dyDescent="0.25">
      <c r="A29" t="s">
        <v>20</v>
      </c>
      <c r="B29" s="3">
        <f>B23+B25</f>
        <v>1103</v>
      </c>
    </row>
    <row r="30" spans="1:3" x14ac:dyDescent="0.25">
      <c r="A30" t="s">
        <v>21</v>
      </c>
      <c r="B30" s="3">
        <f>B27/B8</f>
        <v>370370368242</v>
      </c>
    </row>
    <row r="31" spans="1:3" x14ac:dyDescent="0.25">
      <c r="A31" t="s">
        <v>22</v>
      </c>
      <c r="B31" s="3">
        <f>B28/B9</f>
        <v>140845070210</v>
      </c>
    </row>
    <row r="32" spans="1:3" x14ac:dyDescent="0.25">
      <c r="A32" t="s">
        <v>23</v>
      </c>
      <c r="B32" s="3">
        <f>B31-B30</f>
        <v>-229525298032</v>
      </c>
    </row>
    <row r="33" spans="1:4" x14ac:dyDescent="0.25">
      <c r="B33" s="3"/>
    </row>
    <row r="34" spans="1:4" x14ac:dyDescent="0.25">
      <c r="A34" t="s">
        <v>24</v>
      </c>
      <c r="B34" s="3">
        <f>B27-(B25*B5)</f>
        <v>9999999898443</v>
      </c>
    </row>
    <row r="35" spans="1:4" x14ac:dyDescent="0.25">
      <c r="A35" t="s">
        <v>25</v>
      </c>
      <c r="B35" s="3">
        <f>B28-(B25*B6)</f>
        <v>9999999970213</v>
      </c>
    </row>
    <row r="36" spans="1:4" x14ac:dyDescent="0.25">
      <c r="A36" t="s">
        <v>26</v>
      </c>
      <c r="B36" s="3">
        <f>B29+B25</f>
        <v>1742</v>
      </c>
    </row>
    <row r="37" spans="1:4" x14ac:dyDescent="0.25">
      <c r="A37" t="s">
        <v>27</v>
      </c>
      <c r="B37" s="3">
        <f>B34/B8</f>
        <v>370370366609</v>
      </c>
    </row>
    <row r="38" spans="1:4" x14ac:dyDescent="0.25">
      <c r="A38" t="s">
        <v>28</v>
      </c>
      <c r="B38" s="3">
        <f>B35/B9</f>
        <v>140845070003</v>
      </c>
    </row>
    <row r="39" spans="1:4" x14ac:dyDescent="0.25">
      <c r="A39" t="s">
        <v>29</v>
      </c>
      <c r="B39" s="3">
        <f>B38-B37</f>
        <v>-229525296606</v>
      </c>
    </row>
    <row r="40" spans="1:4" x14ac:dyDescent="0.25">
      <c r="A40" t="s">
        <v>30</v>
      </c>
      <c r="B40" s="3">
        <f>B32-B39</f>
        <v>-1426</v>
      </c>
    </row>
    <row r="41" spans="1:4" x14ac:dyDescent="0.25">
      <c r="B41" s="3"/>
    </row>
    <row r="42" spans="1:4" x14ac:dyDescent="0.25">
      <c r="A42" t="s">
        <v>31</v>
      </c>
      <c r="B42" s="2">
        <f>B39/B40</f>
        <v>160957431</v>
      </c>
    </row>
    <row r="43" spans="1:4" x14ac:dyDescent="0.25">
      <c r="A43" t="s">
        <v>32</v>
      </c>
      <c r="B43" s="3">
        <f>B34-(B42*B25*B5)</f>
        <v>2903225808222</v>
      </c>
      <c r="C43" s="10">
        <f>MOD(B43,$B$8)</f>
        <v>0</v>
      </c>
      <c r="D43" s="11">
        <f>B43/B8</f>
        <v>107526881786</v>
      </c>
    </row>
    <row r="44" spans="1:4" x14ac:dyDescent="0.25">
      <c r="A44" t="s">
        <v>33</v>
      </c>
      <c r="B44" s="3">
        <f>B35-(B42*B25*B6)</f>
        <v>7634408606806</v>
      </c>
      <c r="C44" s="10">
        <f>MOD(B44,$B$9)</f>
        <v>0</v>
      </c>
      <c r="D44" s="11">
        <f>B44/B9</f>
        <v>107526881786</v>
      </c>
    </row>
    <row r="45" spans="1:4" x14ac:dyDescent="0.25">
      <c r="A45" t="s">
        <v>36</v>
      </c>
      <c r="B45" s="3">
        <f>B36+(B42*B25)</f>
        <v>102851800151</v>
      </c>
      <c r="C45" s="3"/>
    </row>
    <row r="46" spans="1:4" x14ac:dyDescent="0.25">
      <c r="A46" t="s">
        <v>37</v>
      </c>
      <c r="B46" s="3">
        <f>D43</f>
        <v>107526881786</v>
      </c>
    </row>
    <row r="48" spans="1:4" x14ac:dyDescent="0.25">
      <c r="A48" t="s">
        <v>38</v>
      </c>
    </row>
    <row r="49" spans="1:2" x14ac:dyDescent="0.25">
      <c r="A49" t="s">
        <v>39</v>
      </c>
      <c r="B49" s="4">
        <f>(B45*B5)+(B46*B8)</f>
        <v>10000000018641</v>
      </c>
    </row>
    <row r="50" spans="1:2" x14ac:dyDescent="0.25">
      <c r="A50" t="s">
        <v>40</v>
      </c>
      <c r="B50" s="4">
        <f>(B45*B6)+(B46*B9)</f>
        <v>10000000010279</v>
      </c>
    </row>
    <row r="51" spans="1:2" x14ac:dyDescent="0.25">
      <c r="A51" t="s">
        <v>41</v>
      </c>
      <c r="B51" s="3">
        <f>B2-B49</f>
        <v>0</v>
      </c>
    </row>
    <row r="52" spans="1:2" x14ac:dyDescent="0.25">
      <c r="A52" t="s">
        <v>42</v>
      </c>
      <c r="B52" s="3">
        <f>B3-B50</f>
        <v>0</v>
      </c>
    </row>
    <row r="53" spans="1:2" x14ac:dyDescent="0.25">
      <c r="B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Problem1</vt:lpstr>
      <vt:lpstr>Problem2</vt:lpstr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Schutz, Cory</dc:creator>
  <cp:lastModifiedBy>Schutz, Cory</cp:lastModifiedBy>
  <dcterms:created xsi:type="dcterms:W3CDTF">2024-12-13T18:36:36Z</dcterms:created>
  <dcterms:modified xsi:type="dcterms:W3CDTF">2024-12-16T23:22:00Z</dcterms:modified>
</cp:coreProperties>
</file>