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\Documents\projects\USB_curve_tracer\outputs\"/>
    </mc:Choice>
  </mc:AlternateContent>
  <xr:revisionPtr revIDLastSave="0" documentId="13_ncr:1_{9E5E023E-BB58-45CC-82E9-623272546634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USB_curve_trac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" l="1"/>
  <c r="G29" i="1" l="1"/>
  <c r="G30" i="1"/>
  <c r="G31" i="1"/>
  <c r="G32" i="1"/>
  <c r="G33" i="1"/>
  <c r="G28" i="1"/>
  <c r="G26" i="1"/>
  <c r="G27" i="1"/>
  <c r="G17" i="1"/>
  <c r="G18" i="1"/>
  <c r="G19" i="1"/>
  <c r="G20" i="1"/>
  <c r="G21" i="1"/>
  <c r="G22" i="1"/>
  <c r="G23" i="1"/>
  <c r="G24" i="1"/>
  <c r="G25" i="1"/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</calcChain>
</file>

<file path=xl/sharedStrings.xml><?xml version="1.0" encoding="utf-8"?>
<sst xmlns="http://schemas.openxmlformats.org/spreadsheetml/2006/main" count="104" uniqueCount="103">
  <si>
    <t>Item</t>
  </si>
  <si>
    <t>Qty</t>
  </si>
  <si>
    <t>Reference(s)</t>
  </si>
  <si>
    <t>Value</t>
  </si>
  <si>
    <t>C1</t>
  </si>
  <si>
    <t>10uF</t>
  </si>
  <si>
    <t>0.1uF</t>
  </si>
  <si>
    <t>D1</t>
  </si>
  <si>
    <t>1N5817</t>
  </si>
  <si>
    <t>P4KE7.5A</t>
  </si>
  <si>
    <t>D5</t>
  </si>
  <si>
    <t>XZVG55W-1</t>
  </si>
  <si>
    <t>XZCBD55W-1</t>
  </si>
  <si>
    <t>D8</t>
  </si>
  <si>
    <t>1.5KE20CA</t>
  </si>
  <si>
    <t>BZX79-B2V7</t>
  </si>
  <si>
    <t>1N4148</t>
  </si>
  <si>
    <t>F1</t>
  </si>
  <si>
    <t>0.5A</t>
  </si>
  <si>
    <t>J1</t>
  </si>
  <si>
    <t>HV Input</t>
  </si>
  <si>
    <t>J2</t>
  </si>
  <si>
    <t>Programmer Header</t>
  </si>
  <si>
    <t>J3</t>
  </si>
  <si>
    <t>USB_A</t>
  </si>
  <si>
    <t>J4</t>
  </si>
  <si>
    <t>DUT Input</t>
  </si>
  <si>
    <t>G5Q-1</t>
  </si>
  <si>
    <t>Q3</t>
  </si>
  <si>
    <t>10k</t>
  </si>
  <si>
    <t>R4</t>
  </si>
  <si>
    <t>14.3k</t>
  </si>
  <si>
    <t>1k</t>
  </si>
  <si>
    <t>R10</t>
  </si>
  <si>
    <t>R13</t>
  </si>
  <si>
    <t>10k +/- 0.1%</t>
  </si>
  <si>
    <t>2.34k +/- 1%</t>
  </si>
  <si>
    <t>1k +/- 1%</t>
  </si>
  <si>
    <t>U1</t>
  </si>
  <si>
    <t>LM385Z-ADJ</t>
  </si>
  <si>
    <t>U2</t>
  </si>
  <si>
    <t>MCP2221AxSL</t>
  </si>
  <si>
    <t>U3</t>
  </si>
  <si>
    <t>ATtiny2313-20P</t>
  </si>
  <si>
    <t>U5</t>
  </si>
  <si>
    <t>MCP6001-OT</t>
  </si>
  <si>
    <t>U7</t>
  </si>
  <si>
    <t>MCP4911</t>
  </si>
  <si>
    <t>U8</t>
  </si>
  <si>
    <t>MCP3002</t>
  </si>
  <si>
    <t>C2, C3, C4, C7, C10, C11, C12, C13</t>
  </si>
  <si>
    <t>D2, D3, D4</t>
  </si>
  <si>
    <t>D6, D7</t>
  </si>
  <si>
    <t>D9, D10</t>
  </si>
  <si>
    <t>D11, D12</t>
  </si>
  <si>
    <t>K1, K2</t>
  </si>
  <si>
    <t>Q1, Q2</t>
  </si>
  <si>
    <t>R1, R2, R3, R8, R9, R24, R29</t>
  </si>
  <si>
    <t>R5, R6, R7, R14, R15, R16</t>
  </si>
  <si>
    <t>R11, R12</t>
  </si>
  <si>
    <t>R18, R19, R22</t>
  </si>
  <si>
    <t>R25, R26</t>
  </si>
  <si>
    <t>R27, R28</t>
  </si>
  <si>
    <t>Unit Price</t>
  </si>
  <si>
    <t>Price</t>
  </si>
  <si>
    <t>399-4329-ND</t>
  </si>
  <si>
    <t>Digikey Part #</t>
  </si>
  <si>
    <t>445-181259-ND</t>
  </si>
  <si>
    <t>497-4547-1-ND</t>
  </si>
  <si>
    <t>P4KE7.5ACT-ND</t>
  </si>
  <si>
    <t>1497-1217-1-ND</t>
  </si>
  <si>
    <t>1497-1119-1-ND</t>
  </si>
  <si>
    <t>1.5KE20CALFCT-ND</t>
  </si>
  <si>
    <t>1727-4667-1-ND</t>
  </si>
  <si>
    <t>1N4148FS-ND</t>
  </si>
  <si>
    <t>507-1886-1-ND</t>
  </si>
  <si>
    <t>102-6203-ND</t>
  </si>
  <si>
    <t>609-3396-ND</t>
  </si>
  <si>
    <t>ED2983-ND</t>
  </si>
  <si>
    <t>ED7364-02-ND</t>
  </si>
  <si>
    <t>Z219-ND</t>
  </si>
  <si>
    <t>13-CFR-25JT-52-10KCT-ND</t>
  </si>
  <si>
    <t>RNF14FTD14K3CT-ND</t>
  </si>
  <si>
    <t>620QBK-ND</t>
  </si>
  <si>
    <t>WHBR10FETR-ND</t>
  </si>
  <si>
    <t>0.1 +/- 1%</t>
  </si>
  <si>
    <t>10KADCT-ND</t>
  </si>
  <si>
    <t>PPC1.00KYCT-ND</t>
  </si>
  <si>
    <t>LM385Z/NOPB-ND</t>
  </si>
  <si>
    <t>MCP4911-E/P-ND</t>
  </si>
  <si>
    <t>MCP3002-I/P-ND</t>
  </si>
  <si>
    <t>150-MCP6001T-E/OTVAOCT-ND</t>
  </si>
  <si>
    <t>BS270</t>
  </si>
  <si>
    <t>BS270FS-ND</t>
  </si>
  <si>
    <t>MCP2221-I/SL-ND</t>
  </si>
  <si>
    <t>4.02KXBK-ND</t>
  </si>
  <si>
    <t>IRF1010NPBF-ND</t>
  </si>
  <si>
    <t>IRF1010NPBF</t>
  </si>
  <si>
    <t>total:</t>
  </si>
  <si>
    <t>470QBK-ND</t>
  </si>
  <si>
    <t>Order from Arrow Electronics</t>
  </si>
  <si>
    <t>Notes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</si>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</sst>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H28" sqref="H28"/>
    </sheetView>
  </sheetViews>
  <sheetFormatPr defaultRowHeight="14.5" x14ac:dyDescent="0.35"/>
  <cols>
    <col min="3" max="3" width="28.08984375" customWidth="1"/>
    <col min="4" max="4" width="17.81640625" customWidth="1"/>
    <col min="5" max="5" width="14.54296875" customWidth="1"/>
    <col min="6" max="6" width="10.08984375" customWidth="1"/>
    <col min="8" max="8" width="26.7265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66</v>
      </c>
      <c r="F1" s="1" t="s">
        <v>63</v>
      </c>
      <c r="G1" s="1" t="s">
        <v>64</v>
      </c>
      <c r="H1" s="1" t="s">
        <v>101</v>
      </c>
    </row>
    <row r="2" spans="1:8" x14ac:dyDescent="0.35">
      <c r="A2">
        <v>1</v>
      </c>
      <c r="B2">
        <v>1</v>
      </c>
      <c r="C2" t="s">
        <v>4</v>
      </c>
      <c r="D2" t="s">
        <v>5</v>
      </c>
      <c r="E2" t="s">
        <v>67</v>
      </c>
      <c r="F2">
        <v>0.56000000000000005</v>
      </c>
      <c r="G2">
        <f t="shared" ref="G2:G33" si="0">F2*B2</f>
        <v>0.56000000000000005</v>
      </c>
    </row>
    <row r="3" spans="1:8" x14ac:dyDescent="0.35">
      <c r="A3">
        <v>2</v>
      </c>
      <c r="B3">
        <v>8</v>
      </c>
      <c r="C3" t="s">
        <v>50</v>
      </c>
      <c r="D3" t="s">
        <v>6</v>
      </c>
      <c r="E3" t="s">
        <v>65</v>
      </c>
      <c r="F3">
        <v>0.24</v>
      </c>
      <c r="G3">
        <f t="shared" si="0"/>
        <v>1.92</v>
      </c>
      <c r="H3" s="4"/>
    </row>
    <row r="4" spans="1:8" x14ac:dyDescent="0.35">
      <c r="A4">
        <v>3</v>
      </c>
      <c r="B4">
        <v>1</v>
      </c>
      <c r="C4" t="s">
        <v>7</v>
      </c>
      <c r="D4" t="s">
        <v>8</v>
      </c>
      <c r="E4" t="s">
        <v>68</v>
      </c>
      <c r="F4">
        <v>0.42</v>
      </c>
      <c r="G4">
        <f t="shared" si="0"/>
        <v>0.42</v>
      </c>
      <c r="H4" s="4"/>
    </row>
    <row r="5" spans="1:8" x14ac:dyDescent="0.35">
      <c r="A5">
        <v>4</v>
      </c>
      <c r="B5">
        <v>3</v>
      </c>
      <c r="C5" t="s">
        <v>51</v>
      </c>
      <c r="D5" t="s">
        <v>9</v>
      </c>
      <c r="E5" t="s">
        <v>69</v>
      </c>
      <c r="F5">
        <v>0.52</v>
      </c>
      <c r="G5">
        <f t="shared" si="0"/>
        <v>1.56</v>
      </c>
      <c r="H5" s="4"/>
    </row>
    <row r="6" spans="1:8" x14ac:dyDescent="0.35">
      <c r="A6">
        <v>5</v>
      </c>
      <c r="B6">
        <v>1</v>
      </c>
      <c r="C6" t="s">
        <v>10</v>
      </c>
      <c r="D6" t="s">
        <v>11</v>
      </c>
      <c r="E6" t="s">
        <v>70</v>
      </c>
      <c r="F6">
        <v>0.39</v>
      </c>
      <c r="G6">
        <f t="shared" si="0"/>
        <v>0.39</v>
      </c>
      <c r="H6" s="4"/>
    </row>
    <row r="7" spans="1:8" x14ac:dyDescent="0.35">
      <c r="A7">
        <v>6</v>
      </c>
      <c r="B7">
        <v>2</v>
      </c>
      <c r="C7" t="s">
        <v>52</v>
      </c>
      <c r="D7" t="s">
        <v>12</v>
      </c>
      <c r="E7" t="s">
        <v>71</v>
      </c>
      <c r="F7">
        <v>0.49</v>
      </c>
      <c r="G7">
        <f t="shared" si="0"/>
        <v>0.98</v>
      </c>
      <c r="H7" s="4"/>
    </row>
    <row r="8" spans="1:8" x14ac:dyDescent="0.35">
      <c r="A8">
        <v>7</v>
      </c>
      <c r="B8">
        <v>1</v>
      </c>
      <c r="C8" t="s">
        <v>13</v>
      </c>
      <c r="D8" t="s">
        <v>14</v>
      </c>
      <c r="E8" t="s">
        <v>72</v>
      </c>
      <c r="F8">
        <v>0.68</v>
      </c>
      <c r="G8">
        <f t="shared" si="0"/>
        <v>0.68</v>
      </c>
      <c r="H8" s="4"/>
    </row>
    <row r="9" spans="1:8" x14ac:dyDescent="0.35">
      <c r="A9">
        <v>8</v>
      </c>
      <c r="B9">
        <v>2</v>
      </c>
      <c r="C9" t="s">
        <v>53</v>
      </c>
      <c r="D9" t="s">
        <v>15</v>
      </c>
      <c r="E9" t="s">
        <v>73</v>
      </c>
      <c r="F9" s="3">
        <v>0.24</v>
      </c>
      <c r="G9">
        <f t="shared" si="0"/>
        <v>0.48</v>
      </c>
      <c r="H9" s="4"/>
    </row>
    <row r="10" spans="1:8" x14ac:dyDescent="0.35">
      <c r="A10">
        <v>9</v>
      </c>
      <c r="B10">
        <v>2</v>
      </c>
      <c r="C10" t="s">
        <v>54</v>
      </c>
      <c r="D10" t="s">
        <v>16</v>
      </c>
      <c r="E10" t="s">
        <v>74</v>
      </c>
      <c r="F10">
        <v>0.1</v>
      </c>
      <c r="G10">
        <f t="shared" si="0"/>
        <v>0.2</v>
      </c>
      <c r="H10" s="4"/>
    </row>
    <row r="11" spans="1:8" x14ac:dyDescent="0.35">
      <c r="A11">
        <v>10</v>
      </c>
      <c r="B11">
        <v>1</v>
      </c>
      <c r="C11" t="s">
        <v>17</v>
      </c>
      <c r="D11" t="s">
        <v>18</v>
      </c>
      <c r="E11" t="s">
        <v>75</v>
      </c>
      <c r="F11">
        <v>0.24</v>
      </c>
      <c r="G11">
        <f t="shared" si="0"/>
        <v>0.24</v>
      </c>
      <c r="H11" s="4"/>
    </row>
    <row r="12" spans="1:8" x14ac:dyDescent="0.35">
      <c r="A12">
        <v>11</v>
      </c>
      <c r="B12">
        <v>1</v>
      </c>
      <c r="C12" t="s">
        <v>19</v>
      </c>
      <c r="D12" t="s">
        <v>20</v>
      </c>
      <c r="E12" t="s">
        <v>76</v>
      </c>
      <c r="F12">
        <v>0.85</v>
      </c>
      <c r="G12">
        <f t="shared" si="0"/>
        <v>0.85</v>
      </c>
      <c r="H12" s="4"/>
    </row>
    <row r="13" spans="1:8" x14ac:dyDescent="0.35">
      <c r="A13">
        <v>12</v>
      </c>
      <c r="B13">
        <v>1</v>
      </c>
      <c r="C13" t="s">
        <v>21</v>
      </c>
      <c r="D13" t="s">
        <v>22</v>
      </c>
      <c r="E13" t="s">
        <v>77</v>
      </c>
      <c r="F13">
        <v>1.22</v>
      </c>
      <c r="G13">
        <f t="shared" si="0"/>
        <v>1.22</v>
      </c>
      <c r="H13" s="4"/>
    </row>
    <row r="14" spans="1:8" x14ac:dyDescent="0.35">
      <c r="A14">
        <v>13</v>
      </c>
      <c r="B14">
        <v>1</v>
      </c>
      <c r="C14" t="s">
        <v>23</v>
      </c>
      <c r="D14" t="s">
        <v>24</v>
      </c>
      <c r="E14" t="s">
        <v>78</v>
      </c>
      <c r="F14">
        <v>0.61</v>
      </c>
      <c r="G14">
        <f t="shared" si="0"/>
        <v>0.61</v>
      </c>
      <c r="H14" s="4"/>
    </row>
    <row r="15" spans="1:8" x14ac:dyDescent="0.35">
      <c r="A15">
        <v>14</v>
      </c>
      <c r="B15">
        <v>1</v>
      </c>
      <c r="C15" t="s">
        <v>25</v>
      </c>
      <c r="D15" t="s">
        <v>26</v>
      </c>
      <c r="E15" t="s">
        <v>79</v>
      </c>
      <c r="F15">
        <v>0.51</v>
      </c>
      <c r="G15">
        <f t="shared" si="0"/>
        <v>0.51</v>
      </c>
      <c r="H15" s="4"/>
    </row>
    <row r="16" spans="1:8" x14ac:dyDescent="0.35">
      <c r="A16">
        <v>15</v>
      </c>
      <c r="B16">
        <v>2</v>
      </c>
      <c r="C16" t="s">
        <v>55</v>
      </c>
      <c r="D16" t="s">
        <v>27</v>
      </c>
      <c r="E16" t="s">
        <v>80</v>
      </c>
      <c r="F16">
        <v>1.63</v>
      </c>
      <c r="G16">
        <f t="shared" si="0"/>
        <v>3.26</v>
      </c>
      <c r="H16" s="4"/>
    </row>
    <row r="17" spans="1:8" x14ac:dyDescent="0.35">
      <c r="A17" s="4">
        <v>16</v>
      </c>
      <c r="B17" s="4">
        <v>2</v>
      </c>
      <c r="C17" s="4" t="s">
        <v>56</v>
      </c>
      <c r="D17" s="4" t="s">
        <v>92</v>
      </c>
      <c r="E17" s="4" t="s">
        <v>93</v>
      </c>
      <c r="F17" s="4">
        <v>0.49</v>
      </c>
      <c r="G17" s="4">
        <f t="shared" si="0"/>
        <v>0.98</v>
      </c>
      <c r="H17" s="4"/>
    </row>
    <row r="18" spans="1:8" x14ac:dyDescent="0.35">
      <c r="A18" s="4">
        <v>17</v>
      </c>
      <c r="B18" s="4">
        <v>1</v>
      </c>
      <c r="C18" s="4" t="s">
        <v>28</v>
      </c>
      <c r="D18" s="4" t="s">
        <v>97</v>
      </c>
      <c r="E18" s="4" t="s">
        <v>96</v>
      </c>
      <c r="F18" s="4">
        <v>1.81</v>
      </c>
      <c r="G18" s="4">
        <f t="shared" si="0"/>
        <v>1.81</v>
      </c>
      <c r="H18" s="4"/>
    </row>
    <row r="19" spans="1:8" x14ac:dyDescent="0.35">
      <c r="A19">
        <v>18</v>
      </c>
      <c r="B19">
        <v>7</v>
      </c>
      <c r="C19" t="s">
        <v>57</v>
      </c>
      <c r="D19" t="s">
        <v>29</v>
      </c>
      <c r="E19" t="s">
        <v>81</v>
      </c>
      <c r="F19">
        <v>0.1</v>
      </c>
      <c r="G19">
        <f t="shared" si="0"/>
        <v>0.70000000000000007</v>
      </c>
      <c r="H19" s="4"/>
    </row>
    <row r="20" spans="1:8" x14ac:dyDescent="0.35">
      <c r="A20">
        <v>19</v>
      </c>
      <c r="B20">
        <v>1</v>
      </c>
      <c r="C20" t="s">
        <v>30</v>
      </c>
      <c r="D20" t="s">
        <v>31</v>
      </c>
      <c r="E20" t="s">
        <v>82</v>
      </c>
      <c r="F20">
        <v>0.1</v>
      </c>
      <c r="G20">
        <f t="shared" si="0"/>
        <v>0.1</v>
      </c>
      <c r="H20" s="4"/>
    </row>
    <row r="21" spans="1:8" x14ac:dyDescent="0.35">
      <c r="A21">
        <v>20</v>
      </c>
      <c r="B21">
        <v>6</v>
      </c>
      <c r="C21" t="s">
        <v>58</v>
      </c>
      <c r="D21" t="s">
        <v>32</v>
      </c>
      <c r="E21" t="s">
        <v>82</v>
      </c>
      <c r="F21">
        <v>0.1</v>
      </c>
      <c r="G21">
        <f t="shared" si="0"/>
        <v>0.60000000000000009</v>
      </c>
      <c r="H21" s="4"/>
    </row>
    <row r="22" spans="1:8" x14ac:dyDescent="0.35">
      <c r="A22">
        <v>21</v>
      </c>
      <c r="B22">
        <v>1</v>
      </c>
      <c r="C22" t="s">
        <v>33</v>
      </c>
      <c r="D22" s="2">
        <v>620</v>
      </c>
      <c r="E22" t="s">
        <v>83</v>
      </c>
      <c r="F22">
        <v>0.1</v>
      </c>
      <c r="G22">
        <f t="shared" si="0"/>
        <v>0.1</v>
      </c>
      <c r="H22" s="4"/>
    </row>
    <row r="23" spans="1:8" x14ac:dyDescent="0.35">
      <c r="A23">
        <v>22</v>
      </c>
      <c r="B23">
        <v>2</v>
      </c>
      <c r="C23" t="s">
        <v>59</v>
      </c>
      <c r="D23" s="2">
        <v>470</v>
      </c>
      <c r="E23" t="s">
        <v>99</v>
      </c>
      <c r="F23">
        <v>0.1</v>
      </c>
      <c r="G23">
        <f t="shared" si="0"/>
        <v>0.2</v>
      </c>
      <c r="H23" s="4"/>
    </row>
    <row r="24" spans="1:8" x14ac:dyDescent="0.35">
      <c r="A24">
        <v>23</v>
      </c>
      <c r="B24">
        <v>1</v>
      </c>
      <c r="C24" t="s">
        <v>34</v>
      </c>
      <c r="D24" t="s">
        <v>85</v>
      </c>
      <c r="E24" t="s">
        <v>84</v>
      </c>
      <c r="F24">
        <v>1.34</v>
      </c>
      <c r="G24">
        <f t="shared" si="0"/>
        <v>1.34</v>
      </c>
      <c r="H24" s="4"/>
    </row>
    <row r="25" spans="1:8" x14ac:dyDescent="0.35">
      <c r="A25">
        <v>24</v>
      </c>
      <c r="B25">
        <v>3</v>
      </c>
      <c r="C25" t="s">
        <v>60</v>
      </c>
      <c r="D25" t="s">
        <v>35</v>
      </c>
      <c r="E25" t="s">
        <v>86</v>
      </c>
      <c r="F25">
        <v>0.71</v>
      </c>
      <c r="G25">
        <f t="shared" si="0"/>
        <v>2.13</v>
      </c>
      <c r="H25" s="4"/>
    </row>
    <row r="26" spans="1:8" x14ac:dyDescent="0.35">
      <c r="A26" s="4">
        <v>25</v>
      </c>
      <c r="B26" s="4">
        <v>2</v>
      </c>
      <c r="C26" s="4" t="s">
        <v>61</v>
      </c>
      <c r="D26" s="4" t="s">
        <v>36</v>
      </c>
      <c r="E26" s="4" t="s">
        <v>95</v>
      </c>
      <c r="F26" s="4">
        <v>0.1</v>
      </c>
      <c r="G26" s="4">
        <f t="shared" si="0"/>
        <v>0.2</v>
      </c>
      <c r="H26" s="4"/>
    </row>
    <row r="27" spans="1:8" x14ac:dyDescent="0.35">
      <c r="A27">
        <v>26</v>
      </c>
      <c r="B27">
        <v>2</v>
      </c>
      <c r="C27" t="s">
        <v>62</v>
      </c>
      <c r="D27" t="s">
        <v>37</v>
      </c>
      <c r="E27" t="s">
        <v>87</v>
      </c>
      <c r="F27">
        <v>0.13</v>
      </c>
      <c r="G27">
        <f t="shared" si="0"/>
        <v>0.26</v>
      </c>
      <c r="H27" s="4"/>
    </row>
    <row r="28" spans="1:8" x14ac:dyDescent="0.35">
      <c r="A28">
        <v>27</v>
      </c>
      <c r="B28">
        <v>1</v>
      </c>
      <c r="C28" t="s">
        <v>38</v>
      </c>
      <c r="D28" t="s">
        <v>39</v>
      </c>
      <c r="E28" t="s">
        <v>88</v>
      </c>
      <c r="F28">
        <v>1.25</v>
      </c>
      <c r="G28">
        <f t="shared" si="0"/>
        <v>1.25</v>
      </c>
      <c r="H28" s="4"/>
    </row>
    <row r="29" spans="1:8" x14ac:dyDescent="0.35">
      <c r="A29" s="4">
        <v>28</v>
      </c>
      <c r="B29" s="4">
        <v>1</v>
      </c>
      <c r="C29" s="4" t="s">
        <v>40</v>
      </c>
      <c r="D29" s="4" t="s">
        <v>41</v>
      </c>
      <c r="E29" s="4" t="s">
        <v>94</v>
      </c>
      <c r="F29" s="4">
        <v>2.9</v>
      </c>
      <c r="G29">
        <f t="shared" si="0"/>
        <v>2.9</v>
      </c>
      <c r="H29" s="4"/>
    </row>
    <row r="30" spans="1:8" x14ac:dyDescent="0.35">
      <c r="A30">
        <v>29</v>
      </c>
      <c r="B30">
        <v>1</v>
      </c>
      <c r="C30" t="s">
        <v>42</v>
      </c>
      <c r="D30" t="s">
        <v>43</v>
      </c>
      <c r="E30" s="4" t="s">
        <v>102</v>
      </c>
      <c r="F30" s="4">
        <v>1.71</v>
      </c>
      <c r="G30">
        <f t="shared" si="0"/>
        <v>1.71</v>
      </c>
      <c r="H30" s="4" t="s">
        <v>100</v>
      </c>
    </row>
    <row r="31" spans="1:8" x14ac:dyDescent="0.35">
      <c r="A31">
        <v>30</v>
      </c>
      <c r="B31">
        <v>1</v>
      </c>
      <c r="C31" t="s">
        <v>44</v>
      </c>
      <c r="D31" t="s">
        <v>45</v>
      </c>
      <c r="E31" t="s">
        <v>91</v>
      </c>
      <c r="F31">
        <v>0.31</v>
      </c>
      <c r="G31">
        <f t="shared" si="0"/>
        <v>0.31</v>
      </c>
      <c r="H31" s="4"/>
    </row>
    <row r="32" spans="1:8" x14ac:dyDescent="0.35">
      <c r="A32">
        <v>31</v>
      </c>
      <c r="B32">
        <v>1</v>
      </c>
      <c r="C32" t="s">
        <v>46</v>
      </c>
      <c r="D32" t="s">
        <v>47</v>
      </c>
      <c r="E32" t="s">
        <v>89</v>
      </c>
      <c r="F32">
        <v>1.98</v>
      </c>
      <c r="G32">
        <f t="shared" si="0"/>
        <v>1.98</v>
      </c>
      <c r="H32" s="4"/>
    </row>
    <row r="33" spans="1:8" x14ac:dyDescent="0.35">
      <c r="A33">
        <v>32</v>
      </c>
      <c r="B33">
        <v>1</v>
      </c>
      <c r="C33" t="s">
        <v>48</v>
      </c>
      <c r="D33" t="s">
        <v>49</v>
      </c>
      <c r="E33" t="s">
        <v>90</v>
      </c>
      <c r="F33">
        <v>2.58</v>
      </c>
      <c r="G33">
        <f t="shared" si="0"/>
        <v>2.58</v>
      </c>
      <c r="H33" s="4"/>
    </row>
    <row r="34" spans="1:8" x14ac:dyDescent="0.35">
      <c r="A34" s="1" t="s">
        <v>98</v>
      </c>
      <c r="G34">
        <f>SUM(G2:G33)</f>
        <v>33.03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USB_curve_tracer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2022-04-08T05:57:53Z</dcterms:created>
  <dcterms:modified xsi:type="dcterms:W3CDTF">2022-04-11T07:26:16Z</dcterms:modified>
</cp:coreProperties>
</file>